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16E50EA8-508C-49A4-AB40-35141739F526}" xr6:coauthVersionLast="47" xr6:coauthVersionMax="47" xr10:uidLastSave="{00000000-0000-0000-0000-000000000000}"/>
  <bookViews>
    <workbookView xWindow="-27068" yWindow="-4628" windowWidth="22890" windowHeight="14790" xr2:uid="{00000000-000D-0000-FFFF-FFFF00000000}"/>
  </bookViews>
  <sheets>
    <sheet name="Revised WP_16-UnfundedReserv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">#REF!</definedName>
    <definedName name="____________wrn1" hidden="1">{#N/A,#N/A,FALSE,"CTC Summary - EOY";#N/A,#N/A,FALSE,"CTC Summary - Wtavg"}</definedName>
    <definedName name="____________wrn9" hidden="1">{"JE9DOLLARS",#N/A,FALSE,"JE9"}</definedName>
    <definedName name="___________CLI1">#REF!</definedName>
    <definedName name="___________CLI10">#REF!</definedName>
    <definedName name="___________CLI2">#REF!</definedName>
    <definedName name="___________wrn1" hidden="1">{#N/A,#N/A,FALSE,"CTC Summary - EOY";#N/A,#N/A,FALSE,"CTC Summary - Wtavg"}</definedName>
    <definedName name="___________wrn9" hidden="1">{"JE9DOLLARS",#N/A,FALSE,"JE9"}</definedName>
    <definedName name="__________CLI1">#REF!</definedName>
    <definedName name="__________CLI10">#REF!</definedName>
    <definedName name="__________CLI2">#REF!</definedName>
    <definedName name="_________CLI1">#REF!</definedName>
    <definedName name="_________CLI10">#REF!</definedName>
    <definedName name="_________CLI2">#REF!</definedName>
    <definedName name="_________wrn1" hidden="1">{#N/A,#N/A,FALSE,"CTC Summary - EOY";#N/A,#N/A,FALSE,"CTC Summary - Wtavg"}</definedName>
    <definedName name="_________wrn9" hidden="1">{"JE9DOLLARS",#N/A,FALSE,"JE9"}</definedName>
    <definedName name="________CLI1">#REF!</definedName>
    <definedName name="________CLI10">#REF!</definedName>
    <definedName name="________CLI2">#REF!</definedName>
    <definedName name="_______CLI1">#REF!</definedName>
    <definedName name="_______CLI10">#REF!</definedName>
    <definedName name="_______CLI2">#REF!</definedName>
    <definedName name="_______wrn1" hidden="1">{#N/A,#N/A,FALSE,"CTC Summary - EOY";#N/A,#N/A,FALSE,"CTC Summary - Wtavg"}</definedName>
    <definedName name="_______wrn9" hidden="1">{"JE9DOLLARS",#N/A,FALSE,"JE9"}</definedName>
    <definedName name="______CLI1">#REF!</definedName>
    <definedName name="______CLI10">#REF!</definedName>
    <definedName name="______CLI2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CLI1">#REF!</definedName>
    <definedName name="_____CLI10">#REF!</definedName>
    <definedName name="_____CLI2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wrn1" hidden="1">{#N/A,#N/A,FALSE,"CTC Summary - EOY";#N/A,#N/A,FALSE,"CTC Summary - Wtavg"}</definedName>
    <definedName name="_____wrn9" hidden="1">{"JE9DOLLARS",#N/A,FALSE,"JE9"}</definedName>
    <definedName name="____CLI1">#REF!</definedName>
    <definedName name="____CLI10">#REF!</definedName>
    <definedName name="____CLI2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CLI1">#REF!</definedName>
    <definedName name="___CLI10">#REF!</definedName>
    <definedName name="___CLI2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__wrn1" hidden="1">{#N/A,#N/A,FALSE,"CTC Summary - EOY";#N/A,#N/A,FALSE,"CTC Summary - Wtavg"}</definedName>
    <definedName name="___wrn9" hidden="1">{"JE9DOLLARS",#N/A,FALSE,"JE9"}</definedName>
    <definedName name="__123Graph_B" hidden="1">#REF!</definedName>
    <definedName name="__123Graph_BYOUTHWEAR" hidden="1">#REF!</definedName>
    <definedName name="__CLI1">#REF!</definedName>
    <definedName name="__CLI10">#REF!</definedName>
    <definedName name="__CLI2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wrn1" hidden="1">{#N/A,#N/A,FALSE,"CTC Summary - EOY";#N/A,#N/A,FALSE,"CTC Summary - Wtavg"}</definedName>
    <definedName name="__wrn9" hidden="1">{"JE9DOLLARS",#N/A,FALSE,"JE9"}</definedName>
    <definedName name="_1_0fossil_">#REF!</definedName>
    <definedName name="_10">#REF!</definedName>
    <definedName name="_1fossil_">#REF!</definedName>
    <definedName name="_2fossil_">#REF!</definedName>
    <definedName name="_35">#REF!</definedName>
    <definedName name="_APT1" hidden="1">{"Page1",#N/A,FALSE,"Allocation";"Page2",#N/A,FALSE,"Allocation";"Page3",#N/A,FALSE,"Allocation";"Page4",#N/A,FALSE,"Allocation";"Page5",#N/A,FALSE,"Allocation"}</definedName>
    <definedName name="_Carrying_Cost">#REF!</definedName>
    <definedName name="_CLI1">#REF!</definedName>
    <definedName name="_CLI10">#REF!</definedName>
    <definedName name="_CLI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nd1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EPO3">[1]D3_BCAP98pgeDataSet!$A$295</definedName>
    <definedName name="_Fill" hidden="1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JE1">#REF!</definedName>
    <definedName name="_JE10">#REF!</definedName>
    <definedName name="_JE11">#REF!</definedName>
    <definedName name="_JE12">#REF!</definedName>
    <definedName name="_JE13">#REF!</definedName>
    <definedName name="_JE14">#REF!</definedName>
    <definedName name="_JE15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E7">#REF!</definedName>
    <definedName name="_JE8">#REF!</definedName>
    <definedName name="_JE9">#REF!</definedName>
    <definedName name="_Key1" hidden="1">#REF!</definedName>
    <definedName name="_Key2" hidden="1">#REF!</definedName>
    <definedName name="_L2" hidden="1">{"PI_Data",#N/A,TRUE,"P&amp;I Data"}</definedName>
    <definedName name="_m2" hidden="1">{"PI_Data",#N/A,TRUE,"P&amp;I Data"}</definedName>
    <definedName name="_MAY1">#REF!,#REF!,#REF!,#REF!,#REF!</definedName>
    <definedName name="_may17">#REF!</definedName>
    <definedName name="_old1">#REF!</definedName>
    <definedName name="_old2">#REF!</definedName>
    <definedName name="_Order" hidden="1">0</definedName>
    <definedName name="_Order1" hidden="1">255</definedName>
    <definedName name="_Order2" hidden="1">255</definedName>
    <definedName name="_p2" hidden="1">{"PI_Data",#N/A,TRUE,"P&amp;I Data"}</definedName>
    <definedName name="_pg2">#REF!</definedName>
    <definedName name="_Regression_Int" hidden="1">1</definedName>
    <definedName name="_SC2" hidden="1">{"Page1",#N/A,FALSE,"Allocation";"Page2",#N/A,FALSE,"Allocation";"Page3",#N/A,FALSE,"Allocation";"Page4",#N/A,FALSE,"Allocation";"Page5",#N/A,FALSE,"Allocation"}</definedName>
    <definedName name="_sc280">#REF!</definedName>
    <definedName name="_SD0300">#REF!</definedName>
    <definedName name="_SD0400">#REF!</definedName>
    <definedName name="_Sort" hidden="1">#REF!</definedName>
    <definedName name="_t2" hidden="1">{"PI_Data",#N/A,TRUE,"P&amp;I Data"}</definedName>
    <definedName name="_USM1">[2]Assumpt!$B$16</definedName>
    <definedName name="_USM10">[2]Assumpt!$B$25</definedName>
    <definedName name="_USM11">[2]Assumpt!$B$26</definedName>
    <definedName name="_USM12">[2]Assumpt!$B$27</definedName>
    <definedName name="_USM2">[2]Assumpt!$B$17</definedName>
    <definedName name="_USM3">[2]Assumpt!$B$18</definedName>
    <definedName name="_USM4">[2]Assumpt!$B$19</definedName>
    <definedName name="_USM5">[2]Assumpt!$B$20</definedName>
    <definedName name="_USM6">[2]Assumpt!$B$21</definedName>
    <definedName name="_USM7">[2]Assumpt!$B$22</definedName>
    <definedName name="_USM8">[2]Assumpt!$B$23</definedName>
    <definedName name="_USM9">[2]Assumpt!$B$24</definedName>
    <definedName name="_WCS20_">#REF!</definedName>
    <definedName name="_wr213">[3]WR213!$C:$K</definedName>
    <definedName name="_wrn1" hidden="1">{#N/A,#N/A,FALSE,"CTC Summary - EOY";#N/A,#N/A,FALSE,"CTC Summary - Wtavg"}</definedName>
    <definedName name="_wrn9" hidden="1">{"JE9DOLLARS",#N/A,FALSE,"JE9"}</definedName>
    <definedName name="_wt94">#REF!</definedName>
    <definedName name="_wt95">#REF!</definedName>
    <definedName name="_wt96">#REF!</definedName>
    <definedName name="A">#REF!</definedName>
    <definedName name="A_CWLTP">'[4]06-08 TP'!$A$18:$Y$295</definedName>
    <definedName name="A_G">#REF!</definedName>
    <definedName name="aa" hidden="1">#REF!</definedName>
    <definedName name="aaa">'[5]C2N BY C2N TYPE'!$A$1</definedName>
    <definedName name="aaaaa">'[6]CE w_tax'!$A$3:$D$1787</definedName>
    <definedName name="aaaaaaaaaaaaaaaa">#REF!</definedName>
    <definedName name="aaaaaaaaaaaaaaaaaaaaaaaa">#REF!</definedName>
    <definedName name="aaaaaaaaaaaaaaaaaaaaaaaaa">#REF!</definedName>
    <definedName name="abc" hidden="1">{"SUMMARY",#N/A,FALSE,"Summary"}</definedName>
    <definedName name="ABP_RTot">#REF!</definedName>
    <definedName name="ABP_STot">'[7]AFP Volumes'!$F$19</definedName>
    <definedName name="ABP00_STOT">'[8]Fact Sheet'!$C$18</definedName>
    <definedName name="ABPData">#REF!</definedName>
    <definedName name="ACC">[9]LISTS!$J$2</definedName>
    <definedName name="ACCELERATED2" hidden="1">{#N/A,#N/A,FALSE,"CTC Summary - EOY";#N/A,#N/A,FALSE,"CTC Summary - Wtavg"}</definedName>
    <definedName name="ACCELLERATED1X" hidden="1">{#N/A,#N/A,FALSE,"CTC Summary - EOY";#N/A,#N/A,FALSE,"CTC Summary - Wtavg"}</definedName>
    <definedName name="Accessories_Net_Sales__VAT_incl.">[2]Assumpt!$B$92</definedName>
    <definedName name="Account_1350">[1]REV_EST!$B$482:$B$550</definedName>
    <definedName name="accrual">#REF!</definedName>
    <definedName name="accruals">#REF!</definedName>
    <definedName name="acct">#REF!</definedName>
    <definedName name="ACCT0440">#REF!</definedName>
    <definedName name="ACCT0441">#REF!</definedName>
    <definedName name="ACCT0442">#REF!</definedName>
    <definedName name="ACCT0443">#REF!</definedName>
    <definedName name="ACCT0444">#REF!</definedName>
    <definedName name="ACCT0445">#REF!</definedName>
    <definedName name="ACCT0446">#REF!</definedName>
    <definedName name="ACCT0447">#REF!</definedName>
    <definedName name="ACCT0448">#REF!</definedName>
    <definedName name="ACCT0450">#REF!</definedName>
    <definedName name="ACCT0451">#REF!</definedName>
    <definedName name="ACCT0452">#REF!</definedName>
    <definedName name="ACCT0453">#REF!</definedName>
    <definedName name="ACCT0454">#REF!</definedName>
    <definedName name="ACCT0455">#REF!</definedName>
    <definedName name="ACCT0456">#REF!</definedName>
    <definedName name="ACCT0457">#REF!</definedName>
    <definedName name="ACCT0460">#REF!</definedName>
    <definedName name="ACCT0461">#REF!</definedName>
    <definedName name="ACCT0462">#REF!</definedName>
    <definedName name="ACCT0463">#REF!</definedName>
    <definedName name="ACCT0464">#REF!</definedName>
    <definedName name="ACCT0465">#REF!</definedName>
    <definedName name="ACCT0466">#REF!</definedName>
    <definedName name="ACCT0467">#REF!</definedName>
    <definedName name="ACCT0468">#REF!</definedName>
    <definedName name="ACCT0470">#REF!</definedName>
    <definedName name="ACCT0471">#REF!</definedName>
    <definedName name="ACCT0472">#REF!</definedName>
    <definedName name="ACCT0473">#REF!</definedName>
    <definedName name="ACCT0763">#REF!</definedName>
    <definedName name="ACCT0765">#REF!</definedName>
    <definedName name="ACCT0766">#REF!</definedName>
    <definedName name="ACCT0767">#REF!</definedName>
    <definedName name="ACCT0768">#REF!</definedName>
    <definedName name="ACCT0770">#REF!</definedName>
    <definedName name="ACCT0771">#REF!</definedName>
    <definedName name="ACCT0772">#REF!</definedName>
    <definedName name="ACCT0773">#REF!</definedName>
    <definedName name="ACCT0774">#REF!</definedName>
    <definedName name="ACCT0775">#REF!</definedName>
    <definedName name="ACCT0776">#REF!</definedName>
    <definedName name="ACCT0777">#REF!</definedName>
    <definedName name="ACCT0780">#REF!</definedName>
    <definedName name="ACCT0781">#REF!</definedName>
    <definedName name="ACCT0782">#REF!</definedName>
    <definedName name="ACCT0783">#REF!</definedName>
    <definedName name="ACCT0784">#REF!</definedName>
    <definedName name="ACCT0785">#REF!</definedName>
    <definedName name="ACCT0786">#REF!</definedName>
    <definedName name="ACCT0787">#REF!</definedName>
    <definedName name="ACCT0790">#REF!</definedName>
    <definedName name="ACCT0791">#REF!</definedName>
    <definedName name="ACCT0792">#REF!</definedName>
    <definedName name="ACCT0793">#REF!</definedName>
    <definedName name="ACCT0794">#REF!</definedName>
    <definedName name="ACCT0798">#REF!</definedName>
    <definedName name="ACCT0799">#REF!</definedName>
    <definedName name="ACCT8197">#REF!</definedName>
    <definedName name="ACCT8362">#REF!</definedName>
    <definedName name="ACCTBAL">#REF!</definedName>
    <definedName name="ACPU_PG_1">[2]Assumpt!$F$43</definedName>
    <definedName name="ACPU_PG_10">[2]Assumpt!$F$52</definedName>
    <definedName name="ACPU_PG_11">[2]Assumpt!$F$53</definedName>
    <definedName name="ACPU_PG_12">[2]Assumpt!$F$54</definedName>
    <definedName name="ACPU_PG_2">[2]Assumpt!$F$44</definedName>
    <definedName name="ACPU_PG_3">[2]Assumpt!$F$45</definedName>
    <definedName name="ACPU_PG_4">[2]Assumpt!$F$46</definedName>
    <definedName name="ACPU_PG_5">[2]Assumpt!$F$47</definedName>
    <definedName name="ACPU_PG_6">[2]Assumpt!$F$48</definedName>
    <definedName name="ACPU_PG_7">[2]Assumpt!$F$49</definedName>
    <definedName name="ACPU_PG_8">[2]Assumpt!$F$50</definedName>
    <definedName name="ACPU_PG_9">[2]Assumpt!$F$51</definedName>
    <definedName name="ACT750NEW">#REF!</definedName>
    <definedName name="activity">#REF!</definedName>
    <definedName name="Address1offset">#REF!</definedName>
    <definedName name="Address2offset">#REF!</definedName>
    <definedName name="AddRev1">#REF!</definedName>
    <definedName name="AddRev1_Target">#REF!</definedName>
    <definedName name="ADF_Activity_By_Tier_Range" hidden="1">#REF!</definedName>
    <definedName name="ADF_Activity_Detail_Range" hidden="1">#REF!</definedName>
    <definedName name="ADF_Fund_Report_Range" hidden="1">#REF!</definedName>
    <definedName name="ADF_GMMa">44</definedName>
    <definedName name="ADJCGTBKF">[10]DeprLife!$W$110</definedName>
    <definedName name="ADJCGTBKL">[10]DeprLife!$W$111</definedName>
    <definedName name="ADJCGTFSF">[10]DeprLife!$AA$110</definedName>
    <definedName name="ADJCGTFSL">[10]DeprLife!$AA$111</definedName>
    <definedName name="ADJCGTSTF">[10]DeprLife!$AB$110</definedName>
    <definedName name="ADJCGTSTL">[10]DeprLife!$AB$111</definedName>
    <definedName name="ADJDCSBKF">[10]DeprLife!$W$46</definedName>
    <definedName name="ADJDCSBKL">[10]DeprLife!$W$47</definedName>
    <definedName name="ADJDCSFSF">[10]DeprLife!$AA$46</definedName>
    <definedName name="ADJDCSFSL">[10]DeprLife!$AA$47</definedName>
    <definedName name="ADJDCSSTF">[10]DeprLife!$AB$46</definedName>
    <definedName name="ADJDCSSTL">[10]DeprLife!$AB$47</definedName>
    <definedName name="ADJElectricBKF">[10]DeprLife!$W$22</definedName>
    <definedName name="ADJElectricBKL">[10]DeprLife!$W$23</definedName>
    <definedName name="ADJElectricFSF">[10]DeprLife!$AA$22</definedName>
    <definedName name="ADJElectricFSL">[10]DeprLife!$AA$23</definedName>
    <definedName name="ADJElectricSTF">[10]DeprLife!$AB$22</definedName>
    <definedName name="ADJElectricSTL">[10]DeprLife!$AB$23</definedName>
    <definedName name="ADJETBUBKF">[10]DeprLife!$W$66</definedName>
    <definedName name="ADJETBUBKL">[10]DeprLife!$W$67</definedName>
    <definedName name="ADJETBUFSF">[10]DeprLife!$AA$66</definedName>
    <definedName name="ADJETBUFSL">[10]DeprLife!$AA$67</definedName>
    <definedName name="ADJETBUSTF">[10]DeprLife!$AB$66</definedName>
    <definedName name="ADJETBUSTL">[10]DeprLife!$AB$67</definedName>
    <definedName name="ADJGasBKF">[10]DeprLife!$W$42</definedName>
    <definedName name="ADJGasBKL">[10]DeprLife!$W$43</definedName>
    <definedName name="ADJGasFSF">[10]DeprLife!$AA$42</definedName>
    <definedName name="ADJGasFSL">[10]DeprLife!$AA$43</definedName>
    <definedName name="ADJGasSTF">[10]DeprLife!$AB$42</definedName>
    <definedName name="ADJGasSTL">[10]DeprLife!$AB$43</definedName>
    <definedName name="ADJGSBUBKF">[10]DeprLife!$W$86</definedName>
    <definedName name="ADJGSBUBKL">[10]DeprLife!$W$87</definedName>
    <definedName name="ADJGSBUFSF">[10]DeprLife!$AA$86</definedName>
    <definedName name="ADJGSBUFSL">[10]DeprLife!$AA$87</definedName>
    <definedName name="ADJGSBUSTF">[10]DeprLife!$AB$86</definedName>
    <definedName name="ADJGSBUSTL">[10]DeprLife!$AB$87</definedName>
    <definedName name="ADJL401BKF">[10]DeprLife!$W$106</definedName>
    <definedName name="ADJL401BKL">[10]DeprLife!$W$107</definedName>
    <definedName name="ADJL401FSF">[10]DeprLife!$AA$106</definedName>
    <definedName name="ADJL401FSL">[10]DeprLife!$AA$107</definedName>
    <definedName name="ADJL401STF">[10]DeprLife!$AB$106</definedName>
    <definedName name="ADJL401STL">[10]DeprLife!$AB$107</definedName>
    <definedName name="ADJTOTBKF">[10]DeprLife!$W$115</definedName>
    <definedName name="ADJTOTBKL">[10]DeprLife!$W$116</definedName>
    <definedName name="ADJTOTFSF">[10]DeprLife!$AA$115</definedName>
    <definedName name="ADJTOTFSL">[10]DeprLife!$AA$116</definedName>
    <definedName name="ADJTOTSTF">[10]DeprLife!$AB$115</definedName>
    <definedName name="ADJTOTSTL">[10]DeprLife!$AB$116</definedName>
    <definedName name="ADJUST">#REF!</definedName>
    <definedName name="ADJUST_D">#REF!</definedName>
    <definedName name="Adjustments">#REF!</definedName>
    <definedName name="ADMIN">#REF!</definedName>
    <definedName name="adminpe_admin">OFFSET('[11]Data-Admin_PE_Cont'!$G$2,0,0,adminpe_records,1)</definedName>
    <definedName name="adminpe_benefit">OFFSET('[11]Data-Admin_PE_Cont'!$D$2,0,0,adminpe_records,1)</definedName>
    <definedName name="adminpe_carrier">OFFSET('[11]Data-Admin_PE_Cont'!$C$2,0,0,adminpe_records,1)</definedName>
    <definedName name="adminpe_cont">OFFSET('[11]Data-Admin_PE_Cont'!$I$2,0,0,adminpe_records,1)</definedName>
    <definedName name="adminpe_division">OFFSET('[11]Data-Admin_PE_Cont'!$B$2,0,0,adminpe_records,1)</definedName>
    <definedName name="adminpe_funding">OFFSET('[11]Data-Admin_PE_Cont'!$J$2,0,0,adminpe_records,1)</definedName>
    <definedName name="adminpe_month">OFFSET('[11]Data-Admin_PE_Cont'!$A$2,0,0,adminpe_records,1)</definedName>
    <definedName name="adminpe_pe">OFFSET('[11]Data-Admin_PE_Cont'!$H$2,0,0,adminpe_records,1)</definedName>
    <definedName name="adminpe_plan">OFFSET('[11]Data-Admin_PE_Cont'!$E$2,0,0,adminpe_records,1)</definedName>
    <definedName name="adminpe_records">'[11]Data-Admin_PE_Cont'!$M$1</definedName>
    <definedName name="adminpe_status">OFFSET('[11]Data-Admin_PE_Cont'!$F$2,0,0,adminpe_records,1)</definedName>
    <definedName name="ADMTRAN">#REF!</definedName>
    <definedName name="Advertising___Promotion__store_part">[2]Assumpt!$B$33</definedName>
    <definedName name="Aex_Amb_MDC_Range" hidden="1">#REF!</definedName>
    <definedName name="Aex_Experience_by_Tier_Range" hidden="1">#REF!</definedName>
    <definedName name="Aex_IP_MDC_Range" hidden="1">#REF!</definedName>
    <definedName name="Aex_Medical_Cost_Category_Range" hidden="1">#REF!</definedName>
    <definedName name="Aex_Professional_Experience_Range" hidden="1">#REF!</definedName>
    <definedName name="Aexcel_Demographic_Line_Count" hidden="1">#REF!</definedName>
    <definedName name="Aexcel_Demographics_Headings1" hidden="1">#REF!</definedName>
    <definedName name="Aexcel_Demographics_Headings2" hidden="1">#REF!</definedName>
    <definedName name="Aexcel_Prof_Cost_Line_Count" hidden="1">#REF!</definedName>
    <definedName name="Aexcel_Prof_Exp_Cost_Headings" hidden="1">#REF!</definedName>
    <definedName name="Aexcel_Prof_Exp_Location_Headings" hidden="1">#REF!</definedName>
    <definedName name="Aexcel_Prof_Exp_PMPM_Headings" hidden="1">#REF!</definedName>
    <definedName name="Aexcel_Prof_Exp_Util_Headings" hidden="1">#REF!</definedName>
    <definedName name="Aexcel_Prof_Location_Line_Count" hidden="1">#REF!</definedName>
    <definedName name="Aexcel_Prof_PMPM_Line_Count" hidden="1">#REF!</definedName>
    <definedName name="Aexcel_Prof_Util_Line_Count" hidden="1">#REF!</definedName>
    <definedName name="Aexcel_Structure_Headings" hidden="1">#REF!</definedName>
    <definedName name="Aexcel_Structure_Line_Count" hidden="1">#REF!</definedName>
    <definedName name="AexcelBOBDate" hidden="1">#REF!</definedName>
    <definedName name="afc">#REF!</definedName>
    <definedName name="afclastmonth">#REF!</definedName>
    <definedName name="Aflag">#REF!</definedName>
    <definedName name="Aflag2">#REF!</definedName>
    <definedName name="AFRRCol">24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ge_adj">'[12]415 backup'!$D$6:$E$12</definedName>
    <definedName name="ages">#REF!</definedName>
    <definedName name="aghcf">#REF!</definedName>
    <definedName name="AGR_CUST">[10]CAPDATA!$B$1284:$Y$1284</definedName>
    <definedName name="AGR_DISTR">[10]CAPDATA!$B$1270:$Y$1270</definedName>
    <definedName name="ahdg">#REF!</definedName>
    <definedName name="AHF_Activity_By_Tier_Range" hidden="1">#REF!</definedName>
    <definedName name="AHF_Activity_Detail_Range" hidden="1">#REF!</definedName>
    <definedName name="AHF_Fund_Report_Range" hidden="1">#REF!</definedName>
    <definedName name="AHF_Medical_by_Family_Range" hidden="1">#REF!</definedName>
    <definedName name="AHF_Medical_by_Member_Range" hidden="1">#REF!</definedName>
    <definedName name="AHF_Medical_Cost_Category_Range" hidden="1">#REF!</definedName>
    <definedName name="AHF_Medical_Demographics_Range" hidden="1">#REF!</definedName>
    <definedName name="AHF_Medical_Key_Statistics_Range" hidden="1">#REF!</definedName>
    <definedName name="AHF_Rx_Demographics_Range" hidden="1">#REF!</definedName>
    <definedName name="AHF_Rx_Key_Statistics_Range" hidden="1">#REF!</definedName>
    <definedName name="AHFFamilyDollarsCurr" hidden="1">#REF!</definedName>
    <definedName name="ALEFT">#REF!</definedName>
    <definedName name="ALL">[13]!ALL</definedName>
    <definedName name="ALLA">#REF!</definedName>
    <definedName name="ALLB">#REF!</definedName>
    <definedName name="ALLC">#REF!</definedName>
    <definedName name="ALLD">#REF!</definedName>
    <definedName name="ALLOC_CESE">[10]CAPDATA!$B$1297:$Y$1297</definedName>
    <definedName name="ALLOC_CESG">[10]CAPDATA!$B$1298:$Y$1298</definedName>
    <definedName name="ALLOC_CGT">[10]CAPDATA!$B$1539:$Y$1539</definedName>
    <definedName name="ALLOC_CSVC">[10]CAPDATA!$B$1296:$Y$1296</definedName>
    <definedName name="ALLOC_DCSGET">[10]CAPDATA!$B$1541:$Y$1541</definedName>
    <definedName name="ALLOC_DISCO">[10]CAPDATA!$B$1538:$Y$1538</definedName>
    <definedName name="ALLOC_EGBU">[10]CAPDATA!$B$1300:$Y$1300</definedName>
    <definedName name="ALLOC_EHBU">[10]CAPDATA!$B$1301:$Y$1301</definedName>
    <definedName name="ALLOC_ETBU">[10]CAPDATA!$B$1299:$Y$1299</definedName>
    <definedName name="ALLOC_GSBU">[10]CAPDATA!$B$1302:$Y$1302</definedName>
    <definedName name="ALLOC_L401">[10]CAPDATA!$B$1303:$Y$1303</definedName>
    <definedName name="ALLOC_NPGN">[10]CAPDATA!$B$1304:$Y$1304</definedName>
    <definedName name="ALLOC_UOPS">[10]CAPDATA!$B$1540:$Y$1540</definedName>
    <definedName name="ALLOC_UTIL">[10]CAPDATA!$B$1305:$Y$1305</definedName>
    <definedName name="alright">#REF!</definedName>
    <definedName name="amort">#REF!</definedName>
    <definedName name="amorta">#REF!</definedName>
    <definedName name="Analog_ASP">[2]Assumpt!$F$60</definedName>
    <definedName name="Analog_Sales">[2]Assumpt!$F$58</definedName>
    <definedName name="Analog_Ticket_Average">[2]Assumpt!$F$59</definedName>
    <definedName name="Analog_Units">[2]Assumpt!$F$57</definedName>
    <definedName name="Analysis">#REF!</definedName>
    <definedName name="Ancill_Trend">#REF!</definedName>
    <definedName name="Annual">'[14]Reg Asset Analysis'!$EJ$9:$EU$101,'[14]Reg Asset Analysis'!$EJ$135:$EU$162,'[14]Reg Asset Analysis'!$EJ$163:$EU$210</definedName>
    <definedName name="AnthemFeeNM_2014">#REF!</definedName>
    <definedName name="AnthemFeeNM_2015">#REF!</definedName>
    <definedName name="AnthemFeeNM_2021">#REF!</definedName>
    <definedName name="AnthemNCNfee_2014">#REF!</definedName>
    <definedName name="AnthemNCNfee_2015">#REF!</definedName>
    <definedName name="AnthemNCNFee_2021">#REF!</definedName>
    <definedName name="App">[15]Control!$C$9</definedName>
    <definedName name="Appl">#REF!</definedName>
    <definedName name="approvla" hidden="1">{#N/A,#N/A,FALSE,"Cosmos Report"}</definedName>
    <definedName name="Apr_Off">#REF!</definedName>
    <definedName name="Apr_On">#REF!</definedName>
    <definedName name="Apr_Part">#REF!</definedName>
    <definedName name="April" hidden="1">{#N/A,#N/A,FALSE,"CTC Summary - EOY";#N/A,#N/A,FALSE,"CTC Summary - Wtavg"}</definedName>
    <definedName name="April_walk">#REF!</definedName>
    <definedName name="APT" hidden="1">{"Page1",#N/A,FALSE,"Allocation";"Page2",#N/A,FALSE,"Allocation";"Page3",#N/A,FALSE,"Allocation";"Page4",#N/A,FALSE,"Allocation";"Page5",#N/A,FALSE,"Allocation"}</definedName>
    <definedName name="ARatio2005">#REF!</definedName>
    <definedName name="ARatioNP">#REF!</definedName>
    <definedName name="ARatioSP">#REF!</definedName>
    <definedName name="as">#REF!</definedName>
    <definedName name="AS2DocOpenMode" hidden="1">"AS2DocumentEdit"</definedName>
    <definedName name="asd">#REF!</definedName>
    <definedName name="asdfvgg">#REF!</definedName>
    <definedName name="AsOfMonthText">[16]Input!$B$6</definedName>
    <definedName name="ASP_PG_1">[2]Assumpt!$F$31</definedName>
    <definedName name="ASP_PG_10">[2]Assumpt!$F$40</definedName>
    <definedName name="ASP_PG_11">[2]Assumpt!$F$41</definedName>
    <definedName name="ASP_PG_12">[2]Assumpt!$F$42</definedName>
    <definedName name="ASP_PG_2">[2]Assumpt!$F$32</definedName>
    <definedName name="ASP_PG_3">[2]Assumpt!$F$33</definedName>
    <definedName name="ASP_PG_4">[2]Assumpt!$F$34</definedName>
    <definedName name="ASP_PG_5">[2]Assumpt!$F$35</definedName>
    <definedName name="ASP_PG_6">[2]Assumpt!$F$36</definedName>
    <definedName name="ASP_PG_7">[2]Assumpt!$F$37</definedName>
    <definedName name="ASP_PG_8">[2]Assumpt!$F$38</definedName>
    <definedName name="ASP_PG_9">[2]Assumpt!$F$39</definedName>
    <definedName name="ASSET">#REF!</definedName>
    <definedName name="ASSUMPT">#REF!</definedName>
    <definedName name="Assumptions">#REF!</definedName>
    <definedName name="ATOP">#REF!</definedName>
    <definedName name="att92inc">#REF!</definedName>
    <definedName name="att93inc">#REF!</definedName>
    <definedName name="Aug_Off">#REF!</definedName>
    <definedName name="Aug_On">#REF!</definedName>
    <definedName name="Aug_Part">#REF!</definedName>
    <definedName name="August" hidden="1">{#N/A,#N/A,FALSE,"CTC Summary - EOY";#N/A,#N/A,FALSE,"CTC Summary - Wtavg"}</definedName>
    <definedName name="AUTO">#REF!</definedName>
    <definedName name="AUTOC">#REF!</definedName>
    <definedName name="AUTOSI">#REF!</definedName>
    <definedName name="AvailPenaltyNAwhenRTRMRcall">51</definedName>
    <definedName name="avg">[17]avg!$A$3:$F$293</definedName>
    <definedName name="avgint">#REF!</definedName>
    <definedName name="AVIARATE">#REF!</definedName>
    <definedName name="AVIASELF">#REF!</definedName>
    <definedName name="AVP">#REF!</definedName>
    <definedName name="axdde">#REF!</definedName>
    <definedName name="B">#REF!</definedName>
    <definedName name="baccts_all">#REF!</definedName>
    <definedName name="baccts1">#REF!</definedName>
    <definedName name="baccts2">#REF!</definedName>
    <definedName name="baccts3">#REF!</definedName>
    <definedName name="baccts4">#REF!</definedName>
    <definedName name="baccts5">#REF!</definedName>
    <definedName name="baccts6">#REF!</definedName>
    <definedName name="baccts7">#REF!</definedName>
    <definedName name="BACK">#REF!</definedName>
    <definedName name="Bal_Check1">#REF!</definedName>
    <definedName name="Balance">'[18]Current Balance'!$D$1:$G$1500</definedName>
    <definedName name="Bank_Overdraft">#REF!</definedName>
    <definedName name="Base_AGR">[10]CAPDATA!$B$1253:$Y$1253</definedName>
    <definedName name="Base_AGR_DA">[10]CAPDATA!$B$1261:$Y$1261</definedName>
    <definedName name="Base_LLP">[10]CAPDATA!$B$1252:$Y$1252</definedName>
    <definedName name="Base_LLP_DA">[10]CAPDATA!$B$1260:$Y$1260</definedName>
    <definedName name="Base_MLP">[10]CAPDATA!$B$1251:$Y$1251</definedName>
    <definedName name="Base_MLP_DA">[10]CAPDATA!$B$1259:$Y$1259</definedName>
    <definedName name="Base_OTHER">[10]CAPDATA!$B$1254:$Y$1254</definedName>
    <definedName name="Base_OTHER_DA">[10]CAPDATA!$B$1262:$Y$1262</definedName>
    <definedName name="Base_RES">[10]CAPDATA!$B$1249:$Y$1249</definedName>
    <definedName name="Base_RES_DA">[10]CAPDATA!$B$1257:$Y$1257</definedName>
    <definedName name="Base_SMLP">[10]CAPDATA!$B$1250:$Y$1250</definedName>
    <definedName name="Base_SMLP_DA">[10]CAPDATA!$B$1258:$Y$1258</definedName>
    <definedName name="Baseloaded_Supplies">'[19]Monthly T-put'!$B$113:$CW$113</definedName>
    <definedName name="baseyear">#REF!</definedName>
    <definedName name="BASIC">#REF!</definedName>
    <definedName name="bbbb">#REF!</definedName>
    <definedName name="BBDataYears">[20]!BDataYears</definedName>
    <definedName name="BBYear01">[20]!BYear01</definedName>
    <definedName name="BBYear02">[20]!BYear02</definedName>
    <definedName name="BDataYears">[21]!BDataYears</definedName>
    <definedName name="bdis">#REF!</definedName>
    <definedName name="BEG.LAYER">#REF!</definedName>
    <definedName name="beg_1">#REF!</definedName>
    <definedName name="Beg_2">#REF!</definedName>
    <definedName name="Beg_3">#REF!</definedName>
    <definedName name="Beg_4">#REF!</definedName>
    <definedName name="Beg_5">#REF!</definedName>
    <definedName name="Beg_6">#REF!</definedName>
    <definedName name="Beg_7">#REF!</definedName>
    <definedName name="Beg_8">#REF!</definedName>
    <definedName name="Beg_9">#REF!</definedName>
    <definedName name="Beg_Bal">#REF!</definedName>
    <definedName name="BEGINNING_BALANCE_DEC_1991">#REF!</definedName>
    <definedName name="BenAdminFee_2021">#REF!</definedName>
    <definedName name="bfddd">'[5]C2N BY C2N TYPE'!$A$1</definedName>
    <definedName name="BIFACTOR">#REF!</definedName>
    <definedName name="birth">[22]BenCalc!$E$7</definedName>
    <definedName name="BK_CESE">[10]CAPDATA!$B$293:$Y$293</definedName>
    <definedName name="BK_CESG">[10]CAPDATA!$B$446:$Y$446</definedName>
    <definedName name="BK_CSVC">[10]CAPDATA!$B$140:$Y$140</definedName>
    <definedName name="BK_EGBU">[10]CAPDATA!$B$1211:$Y$1211</definedName>
    <definedName name="BK_EHBU">[10]CAPDATA!$B$1058:$Y$1058</definedName>
    <definedName name="BK_ETBU">[10]CAPDATA!$B$599:$Y$599</definedName>
    <definedName name="BK_GSBU">[10]CAPDATA!$B$752:$Y$752</definedName>
    <definedName name="BK_L401">[10]CAPDATA!$B$905:$Y$905</definedName>
    <definedName name="BLABLA">#REF!</definedName>
    <definedName name="BLDG">#REF!</definedName>
    <definedName name="BLEFT">#REF!</definedName>
    <definedName name="bn">#REF!</definedName>
    <definedName name="bnvcv">#REF!</definedName>
    <definedName name="bonddebt">[23]debtexp!$A$11:$G$93</definedName>
    <definedName name="BONDRATE">#REF!</definedName>
    <definedName name="BONDSELF">#REF!</definedName>
    <definedName name="BOOK.MENU">#REF!</definedName>
    <definedName name="bookdepr">#REF!</definedName>
    <definedName name="BOOKfTAX">#REF!</definedName>
    <definedName name="BPRINT.MENU">#REF!</definedName>
    <definedName name="BrandAverageCopay" hidden="1">#REF!</definedName>
    <definedName name="BrandMultiAverageCopay" hidden="1">#REF!</definedName>
    <definedName name="bs">#REF!,#REF!,#REF!,#REF!</definedName>
    <definedName name="Bsvc90">#REF!</definedName>
    <definedName name="BsvcTot">#REF!</definedName>
    <definedName name="BTOP">#REF!</definedName>
    <definedName name="BU_Names">[10]CAPDATA!$A$1380:$A$1385</definedName>
    <definedName name="Bud_2000_EMD">#REF!</definedName>
    <definedName name="Bud_2001_EMD">#REF!</definedName>
    <definedName name="budcpi">'[7]Fact Sheet'!$N$9</definedName>
    <definedName name="Building">[2]Assumpt!$B$51</definedName>
    <definedName name="BUorNonBU">'[24]Drop Down Menu'!$A$9:$A$10</definedName>
    <definedName name="BusinessDailyRate">#REF!</definedName>
    <definedName name="BV">#REF!</definedName>
    <definedName name="BWdetail">'[25]B2. BW match GL'!$B$20:$D$208</definedName>
    <definedName name="BWT">#REF!</definedName>
    <definedName name="BYear01">[21]!BYear01</definedName>
    <definedName name="BYear02">[21]!BYear02</definedName>
    <definedName name="BYear03">[21]!BYear03</definedName>
    <definedName name="BYear04">[21]!BYear04</definedName>
    <definedName name="BYear05">[21]!BYear05</definedName>
    <definedName name="BYear06">[21]!BYear06</definedName>
    <definedName name="BYear07">[21]!BYear07</definedName>
    <definedName name="BYear08">[21]!BYear08</definedName>
    <definedName name="BYear09">[21]!BYear09</definedName>
    <definedName name="BYear10">[21]!BYear10</definedName>
    <definedName name="BYear11">[21]!BYear11</definedName>
    <definedName name="BYear12">[21]!BYear12</definedName>
    <definedName name="BYear13">[21]!BYear13</definedName>
    <definedName name="BYear14">[21]!BYear14</definedName>
    <definedName name="BYear15">[21]!BYear15</definedName>
    <definedName name="BYear16">[21]!BYear16</definedName>
    <definedName name="BYear17">[21]!BYear17</definedName>
    <definedName name="BYear18">[21]!BYear18</definedName>
    <definedName name="BYear19">[21]!BYear19</definedName>
    <definedName name="BYear20">[21]!BYear20</definedName>
    <definedName name="BYear21">[21]!BYear21</definedName>
    <definedName name="BYear22">[21]!BYear22</definedName>
    <definedName name="BYearLag">[21]!BYearLag</definedName>
    <definedName name="CA_CESE">[10]CAPDATA!$B$297:$Y$297</definedName>
    <definedName name="CA_CESG">[10]CAPDATA!$B$450:$Y$450</definedName>
    <definedName name="CA_CSVC">[10]CAPDATA!$B$144:$Y$144</definedName>
    <definedName name="CA_EGBU">[10]CAPDATA!$B$1215:$Y$1215</definedName>
    <definedName name="CA_EHBU">[10]CAPDATA!$B$1062:$Y$1062</definedName>
    <definedName name="CA_ETBU">[10]CAPDATA!$B$603:$Y$603</definedName>
    <definedName name="CA_GSBU">[10]CAPDATA!$B$756:$Y$756</definedName>
    <definedName name="CA_L401">[10]CAPDATA!$B$909:$Y$909</definedName>
    <definedName name="Calander">#REF!</definedName>
    <definedName name="calc_date">#REF!</definedName>
    <definedName name="calcul">[2]!calcul</definedName>
    <definedName name="CALCULAT">#REF!</definedName>
    <definedName name="CalculateEverything">[26]!CalculateEverything</definedName>
    <definedName name="CALCULATION">#REF!</definedName>
    <definedName name="CalendarDailyRate">#REF!</definedName>
    <definedName name="CALIB_ADJ">[10]DeprLife!$W$22:$W$23,[10]DeprLife!$AA$22:$AB$23,[10]DeprLife!$W$42:$W$43,[10]DeprLife!$AA$42:$AB$43,[10]DeprLife!$W$46:$W$47,[10]DeprLife!$AA$46:$AB$47,[10]DeprLife!$W$66:$W$67,[10]DeprLife!$AA$66:$AB$67</definedName>
    <definedName name="CALIB_ADJ2">[10]DeprLife!$W$86:$W$87,[10]DeprLife!$AA$86:$AB$87,[10]DeprLife!$W$106:$W$107,[10]DeprLife!$AA$106:$AB$107,[10]DeprLife!$W$110:$W$111,[10]DeprLife!$AA$110:$AB$111,[10]DeprLife!$W$115:$W$116,[10]DeprLife!$AA$115:$AB$116</definedName>
    <definedName name="California_Gas">'[19]Monthly T-put'!$B$114:$CW$114</definedName>
    <definedName name="Canadian__Malin_Deliv">'[19]Monthly T-put'!$B$207:$CW$207</definedName>
    <definedName name="CANFIN">#REF!</definedName>
    <definedName name="CANHR">#REF!</definedName>
    <definedName name="CANTRAN">#REF!</definedName>
    <definedName name="Cap_Input">[10]CESE!$C$8</definedName>
    <definedName name="Cap_SAM">[10]CESE!$C$9:$U$9</definedName>
    <definedName name="Cap_Tot_Input">[10]DISCO!$C$8:$U$8</definedName>
    <definedName name="CapacityCol">3</definedName>
    <definedName name="CapCostCol">25</definedName>
    <definedName name="CapScen">[10]CAPDATA!$B$2</definedName>
    <definedName name="CapScenDesc">[10]CAPDATA!$E$2</definedName>
    <definedName name="CapUpdated">[10]CAPDATA!$B$3</definedName>
    <definedName name="Car_costs__excl._depreciation">[2]Assumpt!$B$36</definedName>
    <definedName name="CARRYCOST">#REF!</definedName>
    <definedName name="Carrying_Cost">#REF!</definedName>
    <definedName name="Carrying_Cost_on_Gas_in_Storage">#REF!</definedName>
    <definedName name="Case">[27]Inputs!$B$3</definedName>
    <definedName name="Cases">#REF!</definedName>
    <definedName name="Cash_Shortfall">#REF!</definedName>
    <definedName name="CashFlow">#REF!</definedName>
    <definedName name="CATEGORY">#REF!</definedName>
    <definedName name="CAUTO">#REF!</definedName>
    <definedName name="CB">#REF!</definedName>
    <definedName name="CBond">#REF!</definedName>
    <definedName name="CC">#REF!</definedName>
    <definedName name="CC_ADJUSTMENTS">#REF!</definedName>
    <definedName name="CC_PG1">#REF!</definedName>
    <definedName name="CC_PG2">#REF!</definedName>
    <definedName name="CC_PG3">#REF!</definedName>
    <definedName name="CC_PG4">#REF!</definedName>
    <definedName name="CCG">#REF!</definedName>
    <definedName name="cdhhy">#REF!</definedName>
    <definedName name="CECRA">#REF!</definedName>
    <definedName name="CESE_ACCPAY">[10]CAPDATA!$B$216:$Y$216</definedName>
    <definedName name="CESE_ACCTAX">[10]CAPDATA!$B$217:$Y$217</definedName>
    <definedName name="CESE_ADVALT">[10]CAPDATA!$B$320:$Y$320</definedName>
    <definedName name="CESE_AFUDC">[10]CAPDATA!$B$244:$Y$244</definedName>
    <definedName name="CESE_ALLOC">[10]CESE!$C$57:$U$57</definedName>
    <definedName name="CESE_ARCUSBAL">[10]CAPDATA!$B$218:$Y$218</definedName>
    <definedName name="CESE_BALACPAY">[10]CAPDATA!$B$219:$Y$219</definedName>
    <definedName name="CESE_BALACREC">[10]CAPDATA!$B$220:$Y$220</definedName>
    <definedName name="CESE_BASE">[10]CAPDATA!$B$182:$Y$182</definedName>
    <definedName name="CESE_BKADD">[10]CAPDATA!$B$288:$Y$288</definedName>
    <definedName name="CESE_BKRES">[10]CAPDATA!$B$319:$Y$319</definedName>
    <definedName name="CESE_CADCNRB">[10]CAPDATA!$B$309:$Y$309</definedName>
    <definedName name="CESE_CADCON">[10]CAPDATA!$B$258:$Y$258</definedName>
    <definedName name="CESE_CHBALAC">[10]CAPDATA!$B$197:$Y$197</definedName>
    <definedName name="CESE_CHGACPAY">[10]CAPDATA!$B$198:$Y$198</definedName>
    <definedName name="CESE_CHGACREC">[10]CAPDATA!$B$199:$Y$199</definedName>
    <definedName name="CESE_CHGBOND">[10]CAPDATA!$B$200:$Y$200</definedName>
    <definedName name="CESE_CHGFUEL">[10]CAPDATA!$B$201:$Y$201</definedName>
    <definedName name="CESE_CHGMS">[10]CAPDATA!$B$202:$Y$202</definedName>
    <definedName name="CESE_CHGPFD">[10]CAPDATA!$B$203:$Y$203</definedName>
    <definedName name="CESE_CHGSTOCK">[10]CAPDATA!$B$204:$Y$204</definedName>
    <definedName name="CESE_CHGSTPOS">[10]CAPDATA!$B$205:$Y$205</definedName>
    <definedName name="CESE_CIAC">[10]CAPDATA!$B$206:$Y$206</definedName>
    <definedName name="CESE_CWIP">[10]CAPDATA!$B$256:$Y$256</definedName>
    <definedName name="CESE_DEFTAX">[10]CAPDATA!$B$207:$Y$207</definedName>
    <definedName name="CESE_DEFTXBAL">[10]CAPDATA!$B$208:$Y$208</definedName>
    <definedName name="CESE_DELTA_BILLREV">[10]CAPDATA!$B$1389:$Y$1389</definedName>
    <definedName name="CESE_DELTA_DFTX">[10]CAPDATA!$D$1380</definedName>
    <definedName name="CESE_DELTA_ITC">[10]CAPDATA!$C$1380</definedName>
    <definedName name="CESE_DEPBK">[10]CAPDATA!$B$321:$Y$321</definedName>
    <definedName name="CESE_DEPRB">[10]CAPDATA!$B$310:$Y$310</definedName>
    <definedName name="CESE_DFITCBAL">[10]CAPDATA!$B$221:$Y$221</definedName>
    <definedName name="CESE_DFTXBAL">[10]CAPDATA!$B$222:$Y$222</definedName>
    <definedName name="CESE_DITCRB">[10]CAPDATA!$B$311:$Y$311</definedName>
    <definedName name="CESE_DIVDISB">[10]CAPDATA!$B$209:$Y$209</definedName>
    <definedName name="CESE_DIVPAY">[10]CAPDATA!$B$223:$Y$223</definedName>
    <definedName name="CESE_DSMINC">[10]CAPDATA!$B$192:$Y$192</definedName>
    <definedName name="CESE_DTXBAL">[10]CAPDATA!$B$317:$Y$317</definedName>
    <definedName name="CESE_DTXRB">[10]CAPDATA!$B$312:$Y$312</definedName>
    <definedName name="CESE_ECA">[10]CAPDATA!$B$183:$Y$183</definedName>
    <definedName name="CESE_ECONS">[10]CAPDATA!$B$184:$Y$184</definedName>
    <definedName name="CESE_ELM">[10]CAPDATA!$B$185:$Y$185</definedName>
    <definedName name="CESE_EMARK">[10]CAPDATA!$B$186:$Y$186</definedName>
    <definedName name="CESE_EPRODO">[10]CAPDATA!$B$187:$Y$187</definedName>
    <definedName name="CESE_EQUITY">[10]CAPDATA!$B$224:$Y$224</definedName>
    <definedName name="CESE_EXPDEF">[10]CAPDATA!$B$210:$Y$210</definedName>
    <definedName name="CESE_FDTAXBK">[10]CAPDATA!$B$178:$Y$178</definedName>
    <definedName name="CESE_FTXDPA">[10]CAPDATA!$B$322:$Y$322</definedName>
    <definedName name="CESE_FTXDPS">[10]CAPDATA!$B$323:$Y$323</definedName>
    <definedName name="CESE_INTPAY">[10]CAPDATA!$B$225:$Y$225</definedName>
    <definedName name="CESE_MATSRB">[10]CAPDATA!$B$313:$Y$313</definedName>
    <definedName name="CESE_MATSUP">[10]CAPDATA!$B$257:$Y$257</definedName>
    <definedName name="CESE_MISCREV">[10]CAPDATA!$B$193:$Y$193</definedName>
    <definedName name="CESE_MORTBOND">[10]CAPDATA!$B$226:$Y$226</definedName>
    <definedName name="CESE_NETCASH">[10]CAPDATA!$B$211:$Y$211</definedName>
    <definedName name="CESE_NETFA">[10]CAPDATA!$B$212:$Y$212</definedName>
    <definedName name="CESE_NETIA">[10]CAPDATA!$B$213:$Y$213</definedName>
    <definedName name="CESE_ODEFCHG">[10]CAPDATA!$B$252:$Y$252</definedName>
    <definedName name="CESE_OFDTAXBK">[10]CAPDATA!$B$245:$Y$245</definedName>
    <definedName name="CESE_OSTTAXBK">[10]CAPDATA!$B$246:$Y$246</definedName>
    <definedName name="CESE_OTHADRB">[10]CAPDATA!$B$314:$Y$314</definedName>
    <definedName name="CESE_OTHCURLB">[10]CAPDATA!$B$227:$Y$227</definedName>
    <definedName name="CESE_OTHDFCRD">[10]CAPDATA!$B$228:$Y$228</definedName>
    <definedName name="CESE_OTHINC">[10]CAPDATA!$B$1546:$Y$1546</definedName>
    <definedName name="CESE_OTHINV">[10]CAPDATA!$B$229:$Y$229</definedName>
    <definedName name="CESE_OTHNCLB">[10]CAPDATA!$B$230:$Y$230</definedName>
    <definedName name="CESE_OTHNET">[10]CAPDATA!$B$214:$Y$214</definedName>
    <definedName name="CESE_OTHWCAP">[10]CAPDATA!$B$215:$Y$215</definedName>
    <definedName name="CESE_OTNETFA">[10]CAPDATA!$B$254:$Y$254</definedName>
    <definedName name="CESE_PAYTAX">[10]CAPDATA!$B$190:$Y$190</definedName>
    <definedName name="CESE_PFDOUT">[10]CAPDATA!$B$231:$Y$231</definedName>
    <definedName name="CESE_PLANT">[10]CAPDATA!$B$318:$Y$318</definedName>
    <definedName name="CESE_PLANTRB">[10]CAPDATA!$B$315:$Y$315</definedName>
    <definedName name="CESE_PRYADVGP">[10]CAPDATA!$B$232:$Y$232</definedName>
    <definedName name="CESE_REPALOW">[10]CAPDATA!$B$191:$Y$191</definedName>
    <definedName name="CESE_STBOR">[10]CAPDATA!$B$233:$Y$233</definedName>
    <definedName name="CESE_STINV">[10]CAPDATA!$B$234:$Y$234</definedName>
    <definedName name="CESE_STTAXBK">[10]CAPDATA!$B$179:$Y$179</definedName>
    <definedName name="CESE_STXDEP">[10]CAPDATA!$B$324:$Y$324</definedName>
    <definedName name="CESE_SUBINV">[10]CAPDATA!$B$235:$Y$235</definedName>
    <definedName name="CESE_TASSETS">[10]CAPDATA!$B$236:$Y$236</definedName>
    <definedName name="CESE_TDEFCHG">[10]CAPDATA!$B$237:$Y$237</definedName>
    <definedName name="CESE_TEXP">[10]CAPDATA!$B$287:$Y$287</definedName>
    <definedName name="CESE_TINTEXP">[10]CAPDATA!$B$243:$Y$243</definedName>
    <definedName name="CESE_TOINCDED">[10]CAPDATA!$B$247:$Y$247</definedName>
    <definedName name="CESE_TOPREV">[10]CAPDATA!$B$177:$Y$177</definedName>
    <definedName name="CESE_TOTCAP">[10]CAPDATA!$B$248:$Y$248</definedName>
    <definedName name="CESE_TOTCURAS">[10]CAPDATA!$B$238:$Y$238</definedName>
    <definedName name="CESE_TOTLTAS">[10]CAPDATA!$B$239:$Y$239</definedName>
    <definedName name="CESE_TOTMAIN">[10]CAPDATA!$B$188:$Y$188</definedName>
    <definedName name="CESE_UF">[10]CAPDATA!$B$180:$Y$180</definedName>
    <definedName name="CESE_UNACLIAB">[10]CAPDATA!$B$240:$Y$240</definedName>
    <definedName name="CESE_UTASAM">[10]CAPDATA!$B$242:$Y$242</definedName>
    <definedName name="CESE_UTASDRES">[10]CAPDATA!$B$241:$Y$241</definedName>
    <definedName name="CESE_UTASSETS">[10]CAPDATA!$B$253:$Y$253</definedName>
    <definedName name="CESE_WCASHRB">[10]CAPDATA!$B$316:$Y$316</definedName>
    <definedName name="CESG_ACCPAY">[10]CAPDATA!$B$369:$Y$369</definedName>
    <definedName name="CESG_ACCTAX">[10]CAPDATA!$B$370:$Y$370</definedName>
    <definedName name="CESG_ADVALT">[10]CAPDATA!$B$473:$Y$473</definedName>
    <definedName name="CESG_AFUDC">[10]CAPDATA!$B$397:$Y$397</definedName>
    <definedName name="CESG_ALLOC">[10]CESG!$C$56:$U$56</definedName>
    <definedName name="CESG_ARCUSBAL">[10]CAPDATA!$B$371:$Y$371</definedName>
    <definedName name="CESG_BALACPAY">[10]CAPDATA!$B$372:$Y$372</definedName>
    <definedName name="CESG_BALACREC">[10]CAPDATA!$B$373:$Y$373</definedName>
    <definedName name="CESG_BASE">[10]CAPDATA!$B$335:$Y$335</definedName>
    <definedName name="CESG_BKADD">[10]CAPDATA!$B$441:$Y$441</definedName>
    <definedName name="CESG_BKRES">[10]CAPDATA!$B$472:$Y$472</definedName>
    <definedName name="CESG_CADCNRB">[10]CAPDATA!$B$462:$Y$462</definedName>
    <definedName name="CESG_CADCON">[10]CAPDATA!$B$411:$Y$411</definedName>
    <definedName name="CESG_CHBALAC">[10]CAPDATA!$B$350:$Y$350</definedName>
    <definedName name="CESG_CHGACPAY">[10]CAPDATA!$B$351:$Y$351</definedName>
    <definedName name="CESG_CHGACREC">[10]CAPDATA!$B$352:$Y$352</definedName>
    <definedName name="CESG_CHGBOND">[10]CAPDATA!$B$353:$Y$353</definedName>
    <definedName name="CESG_CHGFUEL">[10]CAPDATA!$B$354:$Y$354</definedName>
    <definedName name="CESG_CHGMS">[10]CAPDATA!$B$355:$Y$355</definedName>
    <definedName name="CESG_CHGPFD">[10]CAPDATA!$B$356:$Y$356</definedName>
    <definedName name="CESG_CHGSTOCK">[10]CAPDATA!$B$357:$Y$357</definedName>
    <definedName name="CESG_CHGSTPOS">[10]CAPDATA!$B$358:$Y$358</definedName>
    <definedName name="CESG_CIAC">[10]CAPDATA!$B$359:$Y$359</definedName>
    <definedName name="CESG_CWIP">[10]CAPDATA!$B$409:$Y$409</definedName>
    <definedName name="CESG_DEFTAX">[10]CAPDATA!$B$360:$Y$360</definedName>
    <definedName name="CESG_DEFTXBAL">[10]CAPDATA!$B$361:$Y$361</definedName>
    <definedName name="CESG_DELTA_BILLREV">[10]CAPDATA!$B$1390:$Y$1390</definedName>
    <definedName name="CESG_DELTA_DFTX">[10]CAPDATA!$D$1381</definedName>
    <definedName name="CESG_DELTA_ITC">[10]CAPDATA!$C$1381</definedName>
    <definedName name="CESG_DEPBK">[10]CAPDATA!$B$474:$Y$474</definedName>
    <definedName name="CESG_DEPRB">[10]CAPDATA!$B$463:$Y$463</definedName>
    <definedName name="CESG_DFITCBAL">[10]CAPDATA!$B$374:$Y$374</definedName>
    <definedName name="CESG_DFTXBAL">[10]CAPDATA!$B$375:$Y$375</definedName>
    <definedName name="CESG_DITCRB">[10]CAPDATA!$B$464:$Y$464</definedName>
    <definedName name="CESG_DIVDISB">[10]CAPDATA!$B$362:$Y$362</definedName>
    <definedName name="CESG_DIVPAY">[10]CAPDATA!$B$376:$Y$376</definedName>
    <definedName name="CESG_DSMINC">[10]CAPDATA!$B$345:$Y$345</definedName>
    <definedName name="CESG_DTXBAL">[10]CAPDATA!$B$470:$Y$470</definedName>
    <definedName name="CESG_DTXRB">[10]CAPDATA!$B$465:$Y$465</definedName>
    <definedName name="CESG_ECA">[10]CAPDATA!$B$336:$Y$336</definedName>
    <definedName name="CESG_ECONS">[10]CAPDATA!$B$337:$Y$337</definedName>
    <definedName name="CESG_ELM">[10]CAPDATA!$B$338:$Y$338</definedName>
    <definedName name="CESG_EMARK">[10]CAPDATA!$B$339:$Y$339</definedName>
    <definedName name="CESG_EPRODO">[10]CAPDATA!$B$340:$Y$340</definedName>
    <definedName name="CESG_EQUITY">[10]CAPDATA!$B$377:$Y$377</definedName>
    <definedName name="CESG_EXPDEF">[10]CAPDATA!$B$363:$Y$363</definedName>
    <definedName name="CESG_FDTAXBK">[10]CAPDATA!$B$331:$Y$331</definedName>
    <definedName name="CESG_FTXDPA">[10]CAPDATA!$B$475:$Y$475</definedName>
    <definedName name="CESG_FTXDPS">[10]CAPDATA!$B$476:$Y$476</definedName>
    <definedName name="CESG_INTPAY">[10]CAPDATA!$B$378:$Y$378</definedName>
    <definedName name="CESG_MATSRB">[10]CAPDATA!$B$466:$Y$466</definedName>
    <definedName name="CESG_MATSUP">[10]CAPDATA!$B$410:$Y$410</definedName>
    <definedName name="CESG_MISCREV">[10]CAPDATA!$B$346:$Y$346</definedName>
    <definedName name="CESG_MORTBOND">[10]CAPDATA!$B$379:$Y$379</definedName>
    <definedName name="CESG_NETCASH">[10]CAPDATA!$B$364:$Y$364</definedName>
    <definedName name="CESG_NETFA">[10]CAPDATA!$B$365:$Y$365</definedName>
    <definedName name="CESG_NETIA">[10]CAPDATA!$B$366:$Y$366</definedName>
    <definedName name="CESG_ODEFCHG">[10]CAPDATA!$B$405:$Y$405</definedName>
    <definedName name="CESG_OFDTAXBK">[10]CAPDATA!$B$398:$Y$398</definedName>
    <definedName name="CESG_OSTTAXBK">[10]CAPDATA!$B$399:$Y$399</definedName>
    <definedName name="CESG_OTHADRB">[10]CAPDATA!$B$467:$Y$467</definedName>
    <definedName name="CESG_OTHCURLB">[10]CAPDATA!$B$380:$Y$380</definedName>
    <definedName name="CESG_OTHDFCRD">[10]CAPDATA!$B$381:$Y$381</definedName>
    <definedName name="CESG_OTHINC">[10]CAPDATA!$B$1547:$Y$1547</definedName>
    <definedName name="CESG_OTHINV">[10]CAPDATA!$B$382:$Y$382</definedName>
    <definedName name="CESG_OTHNCLB">[10]CAPDATA!$B$383:$Y$383</definedName>
    <definedName name="CESG_OTHNET">[10]CAPDATA!$B$367:$Y$367</definedName>
    <definedName name="CESG_OTHWCAP">[10]CAPDATA!$B$368:$Y$368</definedName>
    <definedName name="CESG_OTNETFA">[10]CAPDATA!$B$407:$Y$407</definedName>
    <definedName name="CESG_PAYTAX">[10]CAPDATA!$B$343:$Y$343</definedName>
    <definedName name="CESG_PFDOUT">[10]CAPDATA!$B$384:$Y$384</definedName>
    <definedName name="CESG_PLANT">[10]CAPDATA!$B$471:$Y$471</definedName>
    <definedName name="CESG_PLANTRB">[10]CAPDATA!$B$468:$Y$468</definedName>
    <definedName name="CESG_PRYADVGP">[10]CAPDATA!$B$385:$Y$385</definedName>
    <definedName name="CESG_REPALOW">[10]CAPDATA!$B$344:$Y$344</definedName>
    <definedName name="CESG_STBOR">[10]CAPDATA!$B$386:$Y$386</definedName>
    <definedName name="CESG_STINV">[10]CAPDATA!$B$387:$Y$387</definedName>
    <definedName name="CESG_STTAXBK">[10]CAPDATA!$B$332:$Y$332</definedName>
    <definedName name="CESG_STXDEP">[10]CAPDATA!$B$477:$Y$477</definedName>
    <definedName name="CESG_SUBINV">[10]CAPDATA!$B$388:$Y$388</definedName>
    <definedName name="CESG_TASSETS">[10]CAPDATA!$B$389:$Y$389</definedName>
    <definedName name="CESG_TDEFCHG">[10]CAPDATA!$B$390:$Y$390</definedName>
    <definedName name="CESG_TEXP">[10]CAPDATA!$B$440:$Y$440</definedName>
    <definedName name="CESG_TINTEXP">[10]CAPDATA!$B$396:$Y$396</definedName>
    <definedName name="CESG_TOINCDED">[10]CAPDATA!$B$400:$Y$400</definedName>
    <definedName name="CESG_TOPREV">[10]CAPDATA!$B$330:$Y$330</definedName>
    <definedName name="CESG_TOTCAP">[10]CAPDATA!$B$401:$Y$401</definedName>
    <definedName name="CESG_TOTCURAS">[10]CAPDATA!$B$391:$Y$391</definedName>
    <definedName name="CESG_TOTLTAS">[10]CAPDATA!$B$392:$Y$392</definedName>
    <definedName name="CESG_TOTMAIN">[10]CAPDATA!$B$341:$Y$341</definedName>
    <definedName name="CESG_UF">[10]CAPDATA!$B$333:$Y$333</definedName>
    <definedName name="CESG_UNACLIAB">[10]CAPDATA!$B$393:$Y$393</definedName>
    <definedName name="CESG_UTASAM">[10]CAPDATA!$B$395:$Y$395</definedName>
    <definedName name="CESG_UTASDRES">[10]CAPDATA!$B$394:$Y$394</definedName>
    <definedName name="CESG_UTASSETS">[10]CAPDATA!$B$406:$Y$406</definedName>
    <definedName name="CESG_WCASHRB">[10]CAPDATA!$B$469:$Y$469</definedName>
    <definedName name="CF">#REF!</definedName>
    <definedName name="CFATRAN">#REF!</definedName>
    <definedName name="CFCA">#REF!</definedName>
    <definedName name="CFO_Total">#REF!</definedName>
    <definedName name="CFO_YTD">#REF!</definedName>
    <definedName name="CGT_ACCPAY">[10]CAPDATA!$B$1331:$Y$1331</definedName>
    <definedName name="CGT_ACCTAX">[10]CAPDATA!$B$1332:$Y$1332</definedName>
    <definedName name="CGT_AFUDC">[10]CAPDATA!$B$1359:$Y$1359</definedName>
    <definedName name="CGT_ARCUSBAL">[10]CAPDATA!$B$1333:$Y$1333</definedName>
    <definedName name="CGT_BALACPAY">[10]CAPDATA!$B$1334:$Y$1334</definedName>
    <definedName name="CGT_BALACREC">[10]CAPDATA!$B$1335:$Y$1335</definedName>
    <definedName name="CGT_CADCON">[10]CAPDATA!$B$1373:$Y$1373</definedName>
    <definedName name="CGT_CHBALAC">[10]CAPDATA!$B$1312:$Y$1312</definedName>
    <definedName name="CGT_CHGACPAY">[10]CAPDATA!$B$1313:$Y$1313</definedName>
    <definedName name="CGT_CHGACREC">[10]CAPDATA!$B$1314:$Y$1314</definedName>
    <definedName name="CGT_CHGBOND">[10]CAPDATA!$B$1315:$Y$1315</definedName>
    <definedName name="CGT_CHGFUEL">[10]CAPDATA!$B$1316:$Y$1316</definedName>
    <definedName name="CGT_CHGMS">[10]CAPDATA!$B$1317:$Y$1317</definedName>
    <definedName name="CGT_CHGPFD">[10]CAPDATA!$B$1318:$Y$1318</definedName>
    <definedName name="CGT_CHGSTOCK">[10]CAPDATA!$B$1319:$Y$1319</definedName>
    <definedName name="CGT_CHGSTPOS">[10]CAPDATA!$B$1320:$Y$1320</definedName>
    <definedName name="CGT_CIAC">[10]CAPDATA!$B$1321:$Y$1321</definedName>
    <definedName name="CGT_CWIP">[10]CAPDATA!$B$1371:$Y$1371</definedName>
    <definedName name="CGT_DEFTAX">[10]CAPDATA!$B$1322:$Y$1322</definedName>
    <definedName name="CGT_DEFTXBAL">[10]CAPDATA!$B$1323:$Y$1323</definedName>
    <definedName name="CGT_DELTA_BILLREV">[10]CAPDATA!$B$1394:$Y$1394</definedName>
    <definedName name="CGT_DELTA_DFTX">[10]CAPDATA!$D$1385</definedName>
    <definedName name="CGT_DELTA_ITC">[10]CAPDATA!$C$1385</definedName>
    <definedName name="CGT_DFITCBAL">[10]CAPDATA!$B$1336:$Y$1336</definedName>
    <definedName name="CGT_DFTXBAL">[10]CAPDATA!$B$1337:$Y$1337</definedName>
    <definedName name="CGT_DIVDISB">[10]CAPDATA!$B$1324:$Y$1324</definedName>
    <definedName name="CGT_DIVPAY">[10]CAPDATA!$B$1338:$Y$1338</definedName>
    <definedName name="CGT_EQUITY">[10]CAPDATA!$B$1339:$Y$1339</definedName>
    <definedName name="CGT_EXPDEF">[10]CAPDATA!$B$1325:$Y$1325</definedName>
    <definedName name="CGT_INTPAY">[10]CAPDATA!$B$1340:$Y$1340</definedName>
    <definedName name="CGT_MATSUP">[10]CAPDATA!$B$1372:$Y$1372</definedName>
    <definedName name="CGT_MORTBOND">[10]CAPDATA!$B$1341:$Y$1341</definedName>
    <definedName name="CGT_NETCASH">[10]CAPDATA!$B$1326:$Y$1326</definedName>
    <definedName name="CGT_NETFA">[10]CAPDATA!$B$1327:$Y$1327</definedName>
    <definedName name="CGT_NETIA">[10]CAPDATA!$B$1328:$Y$1328</definedName>
    <definedName name="CGT_ODEFCHG">[10]CAPDATA!$B$1367:$Y$1367</definedName>
    <definedName name="CGT_OFDTAXBK">[10]CAPDATA!$B$1360:$Y$1360</definedName>
    <definedName name="CGT_OSTTAXBK">[10]CAPDATA!$B$1361:$Y$1361</definedName>
    <definedName name="cgt_OTHADRB">[10]CAPDATA!$B$1377:$Y$1377</definedName>
    <definedName name="CGT_OTHCURLB">[10]CAPDATA!$B$1342:$Y$1342</definedName>
    <definedName name="CGT_OTHDFCRD">[10]CAPDATA!$B$1343:$Y$1343</definedName>
    <definedName name="CGT_OTHINC">[10]CAPDATA!$B$1551:$Y$1551</definedName>
    <definedName name="CGT_OTHINV">[10]CAPDATA!$B$1344:$Y$1344</definedName>
    <definedName name="CGT_OTHNCLB">[10]CAPDATA!$B$1345:$Y$1345</definedName>
    <definedName name="CGT_OTHNET">[10]CAPDATA!$B$1329:$Y$1329</definedName>
    <definedName name="CGT_OTHWCAP">[10]CAPDATA!$B$1330:$Y$1330</definedName>
    <definedName name="CGT_OTNETFA">[10]CAPDATA!$B$1369:$Y$1369</definedName>
    <definedName name="CGT_PFDOUT">[10]CAPDATA!$B$1346:$Y$1346</definedName>
    <definedName name="CGT_PRYADVGP">[10]CAPDATA!$B$1347:$Y$1347</definedName>
    <definedName name="CGT_STBOR">[10]CAPDATA!$B$1348:$Y$1348</definedName>
    <definedName name="CGT_STINV">[10]CAPDATA!$B$1349:$Y$1349</definedName>
    <definedName name="CGT_SUBINV">[10]CAPDATA!$B$1350:$Y$1350</definedName>
    <definedName name="CGT_TASSETS">[10]CAPDATA!$B$1351:$Y$1351</definedName>
    <definedName name="CGT_TDEFCHG">[10]CAPDATA!$B$1352:$Y$1352</definedName>
    <definedName name="CGT_TINTEXP">[10]CAPDATA!$B$1358:$Y$1358</definedName>
    <definedName name="CGT_TOINCDED">[10]CAPDATA!$B$1362:$Y$1362</definedName>
    <definedName name="CGT_Total">#REF!</definedName>
    <definedName name="CGT_TOTCURAS">[10]CAPDATA!$B$1353:$Y$1353</definedName>
    <definedName name="CGT_TOTLTAS">[10]CAPDATA!$B$1354:$Y$1354</definedName>
    <definedName name="CGT_UNACLIAB">[10]CAPDATA!$B$1355:$Y$1355</definedName>
    <definedName name="CGT_UTASAM">[10]CAPDATA!$B$1357:$Y$1357</definedName>
    <definedName name="CGT_UTASDRES">[10]CAPDATA!$B$1356:$Y$1356</definedName>
    <definedName name="CGT_UTASSETS">[10]CAPDATA!$B$1368:$Y$1368</definedName>
    <definedName name="cgt_WCASHRB">[10]CAPDATA!$B$1376:$Y$1376</definedName>
    <definedName name="CGT_YTD">#REF!</definedName>
    <definedName name="CGTR_Total">#REF!</definedName>
    <definedName name="CGTR_YTD">#REF!</definedName>
    <definedName name="Ch11_Improvement">#REF!</definedName>
    <definedName name="Chap">#REF!</definedName>
    <definedName name="CHAR">#REF!</definedName>
    <definedName name="choice">[2]Assumpt!$A$36</definedName>
    <definedName name="Choice10">#REF!</definedName>
    <definedName name="Choice2">#REF!</definedName>
    <definedName name="Choice3">#REF!</definedName>
    <definedName name="Choice4">#REF!</definedName>
    <definedName name="Choice5">#REF!</definedName>
    <definedName name="Choice6">#REF!</definedName>
    <definedName name="Choice7">#REF!</definedName>
    <definedName name="Choice8">#REF!</definedName>
    <definedName name="Choice9">#REF!</definedName>
    <definedName name="Chosen_BU_Index">[10]CAPDATA!$B$1379</definedName>
    <definedName name="ChosenBU">[10]CAPDATA!$A$1379</definedName>
    <definedName name="CIC">#REF!</definedName>
    <definedName name="cikown">#REF!</definedName>
    <definedName name="CityStateZipoffset">#REF!</definedName>
    <definedName name="CLEFT">#REF!</definedName>
    <definedName name="CLIENT">#REF!</definedName>
    <definedName name="clm_admin">OFFSET('[11]Data-Claims'!$H$2,0,0,clm_records,1)</definedName>
    <definedName name="clm_benefit">OFFSET('[11]Data-Claims'!$D$2,0,0,clm_records,1)</definedName>
    <definedName name="clm_benefit_secondary">OFFSET('[11]Data-Claims'!$P$2,0,0,clm_records,1)</definedName>
    <definedName name="clm_benefit_tertiary">OFFSET('[11]Data-Claims'!$Q$2,0,0,clm_records,1)</definedName>
    <definedName name="clm_carrier">OFFSET('[11]Data-Claims'!$C$2,0,0,clm_records,1)</definedName>
    <definedName name="clm_carrier_secondary">OFFSET('[11]Data-Claims'!$R$2,0,0,clm_records,1)</definedName>
    <definedName name="clm_ctbn">OFFSET('[11]Data-Claims'!$L$2,0,0,clm_records,1)</definedName>
    <definedName name="clm_dep_count">OFFSET('[11]Data-Claims'!$N$2,0,0,clm_records,1)</definedName>
    <definedName name="clm_division">OFFSET('[11]Data-Claims'!$B$2,0,0,clm_records,1)</definedName>
    <definedName name="clm_funding">OFFSET('[11]Data-Claims'!$O$2,0,0,clm_records,1)</definedName>
    <definedName name="clm_hcr">OFFSET('[11]Data-Claims'!$I$2,0,0,clm_records,1)</definedName>
    <definedName name="clm_month">OFFSET('[11]Data-Claims'!$A$2,0,0,clm_records,1)</definedName>
    <definedName name="clm_paid">OFFSET('[11]Data-Claims'!$G$2,0,0,clm_records,1)</definedName>
    <definedName name="clm_plan">OFFSET('[11]Data-Claims'!$E$2,0,0,clm_records,1)</definedName>
    <definedName name="clm_premeq">OFFSET('[11]Data-Claims'!$K$2,0,0,clm_records,1)</definedName>
    <definedName name="clm_records">'[11]Data-Claims'!$U$1</definedName>
    <definedName name="clm_status">OFFSET('[11]Data-Claims'!$F$2,0,0,clm_records,1)</definedName>
    <definedName name="clm_subs_count">OFFSET('[11]Data-Claims'!$M$2,0,0,clm_records,1)</definedName>
    <definedName name="clm_total">OFFSET('[11]Data-Claims'!$J$2,0,0,clm_records,1)</definedName>
    <definedName name="CNLCASE">#REF!</definedName>
    <definedName name="cntCBTP1">COUNT([28]Support!$D$65:$D$100)</definedName>
    <definedName name="cntCBTP2">COUNT([28]Support!$F$65:$F$100)</definedName>
    <definedName name="cntCBTP3">COUNT([28]Support!$H$65:$H$100)</definedName>
    <definedName name="cntCBTP4">COUNT([28]Support!$J$65:$J$100)</definedName>
    <definedName name="cntCBTP5">COUNT([28]Support!$L$65:$L$100)</definedName>
    <definedName name="cntCBTP6">COUNT([28]Support!$N$65:$N$100)</definedName>
    <definedName name="cntCBTPR1">COUNT([28]Support!$D$155:$D$190)</definedName>
    <definedName name="cntCBTPR2">COUNT([28]Support!$F$155:$F$190)</definedName>
    <definedName name="cntCBTPR3">COUNT([28]Support!$H$155:$H$190)</definedName>
    <definedName name="cntCBTPR4">COUNT([28]Support!$J$155:$J$190)</definedName>
    <definedName name="cntCBTPR5">COUNT([28]Support!$L$155:$L$190)</definedName>
    <definedName name="cntCBTPR6">COUNT([28]Support!$N$155:$N$190)</definedName>
    <definedName name="cntCBTT">COUNT([28]Support!$AL$65:$AL$100)</definedName>
    <definedName name="cntCBTTR">COUNT([28]Support!$AL$155:$AL$190)</definedName>
    <definedName name="cntExpP1">COUNT('[28]Experience YoY'!$C$21:$C$32)</definedName>
    <definedName name="cntExpP2">COUNT('[28]Experience YoY'!$C$80:$C$91)</definedName>
    <definedName name="cntExpP3">COUNT('[28]Experience YoY'!$C$139:$C$150)</definedName>
    <definedName name="cntExpP4">COUNT('[28]Experience YoY'!$C$198:$C$209)</definedName>
    <definedName name="cntExpP5">COUNT('[28]Experience YoY'!$C$257:$C$268)</definedName>
    <definedName name="cntExpP6">COUNT('[28]Experience YoY'!$C$316:$C$327)</definedName>
    <definedName name="Cntrl_Total">#REF!</definedName>
    <definedName name="Cntrl_YTD">#REF!</definedName>
    <definedName name="cntYoYP1P1">COUNT([28]Support!$D$119:$D$130)</definedName>
    <definedName name="cntYoYP1P2">COUNT([28]Support!$D$106:$D$117)</definedName>
    <definedName name="cntYoYP1PC">COUNT([28]Support!$D$132:$D$143)</definedName>
    <definedName name="cntYoYP2P1">COUNT([28]Support!$F$119:$F$130)</definedName>
    <definedName name="cntYoYP2P2">COUNT([28]Support!$F$106:$F$117)</definedName>
    <definedName name="cntYoYP2PC">COUNT([28]Support!$F$132:$F$143)</definedName>
    <definedName name="cntYoYP3P1">COUNT([28]Support!$H$119:$H$130)</definedName>
    <definedName name="cntYoYP3P2">COUNT([28]Support!$H$106:$H$117)</definedName>
    <definedName name="cntYoYP3PC">COUNT([28]Support!$H$132:$H$143)</definedName>
    <definedName name="cntYoYP4P1">COUNT([28]Support!$J$119:$J$130)</definedName>
    <definedName name="cntYoYP4P2">COUNT([28]Support!$J$106:$J$117)</definedName>
    <definedName name="cntYoYP4PC">COUNT([28]Support!$J$132:$J$143)</definedName>
    <definedName name="cntYoYP5P1">COUNT([28]Support!$L$119:$L$130)</definedName>
    <definedName name="cntYoYP5P2">COUNT([28]Support!$L$106:$L$117)</definedName>
    <definedName name="cntYoYP5PC">COUNT([28]Support!$L$132:$L$143)</definedName>
    <definedName name="cntYoYP6P1">COUNT([28]Support!$N$119:$N$130)</definedName>
    <definedName name="cntYoYP6P2">COUNT([28]Support!$N$106:$N$117)</definedName>
    <definedName name="cntYoYP6PC">COUNT([28]Support!$N$132:$N$143)</definedName>
    <definedName name="cntYoYTP1">COUNT([28]Support!$AB$119:$AB$130)</definedName>
    <definedName name="cntYoYTP2">COUNT([28]Support!$AB$106:$AB$117)</definedName>
    <definedName name="cntYoYTPC">COUNT([28]Support!$AB$132:$AB$143)</definedName>
    <definedName name="CO_Factor">#REF!</definedName>
    <definedName name="COCESE_ADVALT">[10]CAPDATA!$B$272:$Y$272</definedName>
    <definedName name="COCESE_CADCON">[10]CAPDATA!$B$281:$Y$281</definedName>
    <definedName name="COCESE_DEPBK">[10]CAPDATA!$B$273:$Y$273</definedName>
    <definedName name="COCESE_DITCRB">[10]CAPDATA!$B$274:$Y$274</definedName>
    <definedName name="COCESE_DTXRB">[10]CAPDATA!$B$275:$Y$275</definedName>
    <definedName name="COCESE_EADGTO">[10]CAPDATA!$B$268:$Y$268</definedName>
    <definedName name="COCESE_EPRODO">[10]CAPDATA!$B$269:$Y$269</definedName>
    <definedName name="COCESE_FDTAXBK">[10]CAPDATA!$B$282:$Y$282</definedName>
    <definedName name="COCESE_FTXDPA">[10]CAPDATA!$B$276:$Y$276</definedName>
    <definedName name="COCESE_FTXDPS">[10]CAPDATA!$B$277:$Y$277</definedName>
    <definedName name="COCESE_MATSUP">[10]CAPDATA!$B$280:$Y$280</definedName>
    <definedName name="COCESE_RB">[10]CAPDATA!$B$278:$Y$278</definedName>
    <definedName name="COCESE_STTAXBK">[10]CAPDATA!$B$283:$Y$283</definedName>
    <definedName name="COCESE_STXDEP">[10]CAPDATA!$B$279:$Y$279</definedName>
    <definedName name="COCESE_TOTMAIN">[10]CAPDATA!$B$270:$Y$270</definedName>
    <definedName name="COCESE_UF">[10]CAPDATA!$B$284:$Y$284</definedName>
    <definedName name="COCESG_ADVALT">[10]CAPDATA!$B$425:$Y$425</definedName>
    <definedName name="COCESG_CADCON">[10]CAPDATA!$B$434:$Y$434</definedName>
    <definedName name="COCESG_DEPBK">[10]CAPDATA!$B$426:$Y$426</definedName>
    <definedName name="COCESG_DITCRB">[10]CAPDATA!$B$427:$Y$427</definedName>
    <definedName name="COCESG_DTXRB">[10]CAPDATA!$B$428:$Y$428</definedName>
    <definedName name="COCESG_EADGTO">[10]CAPDATA!$B$421:$Y$421</definedName>
    <definedName name="COCESG_EPRODO">[10]CAPDATA!$B$422:$Y$422</definedName>
    <definedName name="COCESG_FDTAXBK">[10]CAPDATA!$B$435:$Y$435</definedName>
    <definedName name="COCESG_FTXDPA">[10]CAPDATA!$B$429:$Y$429</definedName>
    <definedName name="COCESG_FTXDPS">[10]CAPDATA!$B$430:$Y$430</definedName>
    <definedName name="COCESG_MATSUP">[10]CAPDATA!$B$433:$Y$433</definedName>
    <definedName name="COCESG_RB">[10]CAPDATA!$B$431:$Y$431</definedName>
    <definedName name="COCESG_STTAXBK">[10]CAPDATA!$B$436:$Y$436</definedName>
    <definedName name="COCESG_STXDEP">[10]CAPDATA!$B$432:$Y$432</definedName>
    <definedName name="COCESG_TOTMAIN">[10]CAPDATA!$B$423:$Y$423</definedName>
    <definedName name="COCESG_UF">[10]CAPDATA!$B$437:$Y$437</definedName>
    <definedName name="COCI_CESE">[10]CAPDATA!$B$271:$Y$271</definedName>
    <definedName name="COCI_CESG">[10]CAPDATA!$B$424:$Y$424</definedName>
    <definedName name="COCI_CSVC">[10]CAPDATA!$B$118:$Y$118</definedName>
    <definedName name="COCI_EGBU">[10]CAPDATA!$B$1189:$Y$1189</definedName>
    <definedName name="COCI_EHBU">[10]CAPDATA!$B$1036:$Y$1036</definedName>
    <definedName name="COCI_ETBU">[10]CAPDATA!$B$577:$Y$577</definedName>
    <definedName name="COCI_GSBU">[10]CAPDATA!$B$730:$Y$730</definedName>
    <definedName name="COCI_L401">[10]CAPDATA!$B$883:$Y$883</definedName>
    <definedName name="COCSVC_ADVALT">[10]CAPDATA!$B$119:$Y$119</definedName>
    <definedName name="COCSVC_CADCON">[10]CAPDATA!$B$128:$Y$128</definedName>
    <definedName name="COCSVC_DEPBK">[10]CAPDATA!$B$120:$Y$120</definedName>
    <definedName name="COCSVC_DITCRB">[10]CAPDATA!$B$121:$Y$121</definedName>
    <definedName name="COCSVC_DTXRB">[10]CAPDATA!$B$122:$Y$122</definedName>
    <definedName name="COCSVC_EADGTO">[10]CAPDATA!$B$115:$Y$115</definedName>
    <definedName name="COCSVC_EPRODO">[10]CAPDATA!$B$116:$Y$116</definedName>
    <definedName name="COCSVC_FDTAXBK">[10]CAPDATA!$B$129:$Y$129</definedName>
    <definedName name="COCSVC_FTXDPA">[10]CAPDATA!$B$123:$Y$123</definedName>
    <definedName name="COCSVC_FTXDPS">[10]CAPDATA!$B$124:$Y$124</definedName>
    <definedName name="COCSVC_MATSUP">[10]CAPDATA!$B$127:$Y$127</definedName>
    <definedName name="COCSVC_RB">[10]CAPDATA!$B$125:$Y$125</definedName>
    <definedName name="COCSVC_STTAXBK">[10]CAPDATA!$B$130:$Y$130</definedName>
    <definedName name="COCSVC_STXDEP">[10]CAPDATA!$B$126:$Y$126</definedName>
    <definedName name="COCSVC_TOTMAIN">[10]CAPDATA!$B$117:$Y$117</definedName>
    <definedName name="COCSVC_UF">[10]CAPDATA!$B$131:$Y$131</definedName>
    <definedName name="COEGBU_ADVALT">[10]CAPDATA!$B$1190:$Y$1190</definedName>
    <definedName name="COEGBU_CADCON">[10]CAPDATA!$B$1199:$Y$1199</definedName>
    <definedName name="COEGBU_DEPBK">[10]CAPDATA!$B$1191:$Y$1191</definedName>
    <definedName name="COEGBU_DITCRB">[10]CAPDATA!$B$1192:$Y$1192</definedName>
    <definedName name="COEGBU_DTXRB">[10]CAPDATA!$B$1193:$Y$1193</definedName>
    <definedName name="COEGBU_EADGTO">[10]CAPDATA!$B$1186:$Y$1186</definedName>
    <definedName name="COEGBU_EPRODO">[10]CAPDATA!$B$1187:$Y$1187</definedName>
    <definedName name="COEGBU_FDTAXBK">[10]CAPDATA!$B$1200:$Y$1200</definedName>
    <definedName name="COEGBU_FTXDPA">[10]CAPDATA!$B$1194:$Y$1194</definedName>
    <definedName name="COEGBU_FTXDPS">[10]CAPDATA!$B$1195:$Y$1195</definedName>
    <definedName name="COEGBU_MATSUP">[10]CAPDATA!$B$1198:$Y$1198</definedName>
    <definedName name="COEGBU_RB">[10]CAPDATA!$B$1196:$Y$1196</definedName>
    <definedName name="COEGBU_STTAXBK">[10]CAPDATA!$B$1201:$Y$1201</definedName>
    <definedName name="COEGBU_STXDEP">[10]CAPDATA!$B$1197:$Y$1197</definedName>
    <definedName name="COEGBU_TOTMAIN">[10]CAPDATA!$B$1188:$Y$1188</definedName>
    <definedName name="COEGBU_UF">[10]CAPDATA!$B$1202:$Y$1202</definedName>
    <definedName name="COEHBU_ADVALT">[10]CAPDATA!$B$1037:$Y$1037</definedName>
    <definedName name="COEHBU_CADCON">[10]CAPDATA!$B$1046:$Y$1046</definedName>
    <definedName name="COEHBU_DEPBK">[10]CAPDATA!$B$1038:$Y$1038</definedName>
    <definedName name="COEHBU_DITCRB">[10]CAPDATA!$B$1039:$Y$1039</definedName>
    <definedName name="COEHBU_DTXRB">[10]CAPDATA!$B$1040:$Y$1040</definedName>
    <definedName name="COEHBU_EADGTO">[10]CAPDATA!$B$1033:$Y$1033</definedName>
    <definedName name="COEHBU_EPRODO">[10]CAPDATA!$B$1034:$Y$1034</definedName>
    <definedName name="COEHBU_FDTAXBK">[10]CAPDATA!$B$1047:$Y$1047</definedName>
    <definedName name="COEHBU_FTXDPA">[10]CAPDATA!$B$1041:$Y$1041</definedName>
    <definedName name="COEHBU_FTXDPS">[10]CAPDATA!$B$1042:$Y$1042</definedName>
    <definedName name="COEHBU_MATSUP">[10]CAPDATA!$B$1045:$Y$1045</definedName>
    <definedName name="COEHBU_RB">[10]CAPDATA!$B$1043:$Y$1043</definedName>
    <definedName name="COEHBU_STTAXBK">[10]CAPDATA!$B$1048:$Y$1048</definedName>
    <definedName name="COEHBU_STXDEP">[10]CAPDATA!$B$1044:$Y$1044</definedName>
    <definedName name="COEHBU_TOTMAIN">[10]CAPDATA!$B$1035:$Y$1035</definedName>
    <definedName name="COEHBU_UF">[10]CAPDATA!$B$1049:$Y$1049</definedName>
    <definedName name="COETBU_ADVALT">[10]CAPDATA!$B$578:$Y$578</definedName>
    <definedName name="COETBU_CADCON">[10]CAPDATA!$B$587:$Y$587</definedName>
    <definedName name="COETBU_DEPBK">[10]CAPDATA!$B$579:$Y$579</definedName>
    <definedName name="COETBU_DITCRB">[10]CAPDATA!$B$580:$Y$580</definedName>
    <definedName name="COETBU_DTXRB">[10]CAPDATA!$B$581:$Y$581</definedName>
    <definedName name="COETBU_EADGTO">[10]CAPDATA!$B$574:$Y$574</definedName>
    <definedName name="COETBU_EPRODO">[10]CAPDATA!$B$575:$Y$575</definedName>
    <definedName name="COETBU_FDTAXBK">[10]CAPDATA!$B$588:$Y$588</definedName>
    <definedName name="COETBU_FTXDPA">[10]CAPDATA!$B$582:$Y$582</definedName>
    <definedName name="COETBU_FTXDPS">[10]CAPDATA!$B$583:$Y$583</definedName>
    <definedName name="COETBU_MATSUP">[10]CAPDATA!$B$586:$Y$586</definedName>
    <definedName name="COETBU_RB">[10]CAPDATA!$B$584:$Y$584</definedName>
    <definedName name="COETBU_STTAXBK">[10]CAPDATA!$B$589:$Y$589</definedName>
    <definedName name="COETBU_STXDEP">[10]CAPDATA!$B$585:$Y$585</definedName>
    <definedName name="COETBU_TOTMAIN">[10]CAPDATA!$B$576:$Y$576</definedName>
    <definedName name="COETBU_UF">[10]CAPDATA!$B$590:$Y$590</definedName>
    <definedName name="COGEN">[1]REV_EST!$B$377</definedName>
    <definedName name="COGSBU_ADVALT">[10]CAPDATA!$B$731:$Y$731</definedName>
    <definedName name="COGSBU_CADCON">[10]CAPDATA!$B$740:$Y$740</definedName>
    <definedName name="COGSBU_DEPBK">[10]CAPDATA!$B$732:$Y$732</definedName>
    <definedName name="COGSBU_DITCRB">[10]CAPDATA!$B$733:$Y$733</definedName>
    <definedName name="COGSBU_DTXRB">[10]CAPDATA!$B$734:$Y$734</definedName>
    <definedName name="COGSBU_EADGTO">[10]CAPDATA!$B$727:$Y$727</definedName>
    <definedName name="COGSBU_EPRODO">[10]CAPDATA!$B$728:$Y$728</definedName>
    <definedName name="COGSBU_FDTAXBK">[10]CAPDATA!$B$741:$Y$741</definedName>
    <definedName name="COGSBU_FTXDPA">[10]CAPDATA!$B$735:$Y$735</definedName>
    <definedName name="COGSBU_FTXDPS">[10]CAPDATA!$B$736:$Y$736</definedName>
    <definedName name="COGSBU_MATSUP">[10]CAPDATA!$B$739:$Y$739</definedName>
    <definedName name="COGSBU_RB">[10]CAPDATA!$B$737:$Y$737</definedName>
    <definedName name="COGSBU_STTAXBK">[10]CAPDATA!$B$742:$Y$742</definedName>
    <definedName name="COGSBU_STXDEP">[10]CAPDATA!$B$738:$Y$738</definedName>
    <definedName name="COGSBU_TOTMAIN">[10]CAPDATA!$B$729:$Y$729</definedName>
    <definedName name="COGSBU_UF">[10]CAPDATA!$B$743:$Y$743</definedName>
    <definedName name="COL401_ADVALT">[10]CAPDATA!$B$884:$Y$884</definedName>
    <definedName name="COL401_CADCON">[10]CAPDATA!$B$893:$Y$893</definedName>
    <definedName name="COL401_DEPBK">[10]CAPDATA!$B$885:$Y$885</definedName>
    <definedName name="COL401_DITCRB">[10]CAPDATA!$B$886:$Y$886</definedName>
    <definedName name="COL401_DTXRB">[10]CAPDATA!$B$887:$Y$887</definedName>
    <definedName name="COL401_EADGTO">[10]CAPDATA!$B$880:$Y$880</definedName>
    <definedName name="COL401_EPRODO">[10]CAPDATA!$B$881:$Y$881</definedName>
    <definedName name="COL401_FDTAXBK">[10]CAPDATA!$B$894:$Y$894</definedName>
    <definedName name="COL401_FTXDPA">[10]CAPDATA!$B$888:$Y$888</definedName>
    <definedName name="COL401_FTXDPS">[10]CAPDATA!$B$889:$Y$889</definedName>
    <definedName name="COL401_MATSUP">[10]CAPDATA!$B$892:$Y$892</definedName>
    <definedName name="COL401_RB">[10]CAPDATA!$B$890:$Y$890</definedName>
    <definedName name="COL401_STTAXBK">[10]CAPDATA!$B$895:$Y$895</definedName>
    <definedName name="COL401_STXDEP">[10]CAPDATA!$B$891:$Y$891</definedName>
    <definedName name="COL401_TOTMAIN">[10]CAPDATA!$B$882:$Y$882</definedName>
    <definedName name="COL401_UF">[10]CAPDATA!$B$896:$Y$896</definedName>
    <definedName name="Column">[29]Data_Sheet!$AK$5</definedName>
    <definedName name="comments">#REF!</definedName>
    <definedName name="COMMERCIAL_G_NR1">[1]RATES!$A$45</definedName>
    <definedName name="COMMERCIAL_G_NR2">[1]RATES!$A$78</definedName>
    <definedName name="COMMERCIAL_G_NR3">[1]RATES!$A$89</definedName>
    <definedName name="CommunityRatedRow23Row27SIKeyStats" hidden="1">#REF!</definedName>
    <definedName name="Company">[27]Inputs!$B$2</definedName>
    <definedName name="Component">#REF!</definedName>
    <definedName name="ComponentDesc">[15]Control!$C$9</definedName>
    <definedName name="ConditionCol">26</definedName>
    <definedName name="conflict">#REF!</definedName>
    <definedName name="Consolidate">#REF!</definedName>
    <definedName name="Contract">#REF!</definedName>
    <definedName name="CookieJar">[10]CAPDATA!$H$1309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_Alloc">[10]CESE!$V$57</definedName>
    <definedName name="copy_area">'[30]Qtr Chart'!$B$24:$P$56</definedName>
    <definedName name="Copy_Capital">[10]CESE!$B$60:$B$67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and_Noncore">#REF!</definedName>
    <definedName name="Core_Base">#REF!</definedName>
    <definedName name="Core_Brokerage">[1]REV_EST!$AJ$24</definedName>
    <definedName name="Core_CEE">[1]REV_EST!$Y$24</definedName>
    <definedName name="Core_CFAdebt">[1]REV_EST!$W$24</definedName>
    <definedName name="Core_CFAexp">[1]REV_EST!$V$24</definedName>
    <definedName name="Core_CPUC">[1]REV_EST!$X$24</definedName>
    <definedName name="Core_EOR">[1]REV_EST!$K$24</definedName>
    <definedName name="Core_GEDA">[1]REV_EST!$U$24</definedName>
    <definedName name="Core_LIRA">[1]REV_EST!$O$24</definedName>
    <definedName name="Core_NC_FCA">[1]REV_EST!$J$24</definedName>
    <definedName name="Core_Nonbase">[1]REV_EST!$I$24</definedName>
    <definedName name="Core_PGA">[1]REV_EST!$S$24</definedName>
    <definedName name="Core_PRC">[1]REV_EST!$L$24</definedName>
    <definedName name="CORE_Print">[1]REV_EST!$B$74:$AQ$113,[1]REV_EST!$B$114:$AQ$154,[1]REV_EST!$B$159:$AQ$197,[1]REV_EST!$B$198:$AQ$221,[1]REV_EST!$B$225:$AQ$265,[1]REV_EST!$B81:$AQ$275</definedName>
    <definedName name="Core_Shrinkage">[1]REV_EST!$AK$24</definedName>
    <definedName name="Core_Trans_TOP">[1]REV_EST!$N$24</definedName>
    <definedName name="CORE_U">#REF!</definedName>
    <definedName name="Core_WACOG">[1]REV_EST!$AF$24</definedName>
    <definedName name="CorpSERPActualMatchPY">#REF!</definedName>
    <definedName name="CorpSERPActualPY">#REF!</definedName>
    <definedName name="CorpSERPCY">#REF!</definedName>
    <definedName name="CorpSERPMatchCY">#REF!</definedName>
    <definedName name="CorpSERPMatchPY">#REF!</definedName>
    <definedName name="CorpSERPPY">#REF!</definedName>
    <definedName name="COST">#REF!</definedName>
    <definedName name="COST_LEAD">#REF!</definedName>
    <definedName name="Cost_Sharing_Analysis_Dental_Range" hidden="1">#REF!</definedName>
    <definedName name="COST_TESTPERIOD">#REF!</definedName>
    <definedName name="CostAssumption">'[31]ABP Assumptions'!$D$4:$O$45</definedName>
    <definedName name="COTHER">#REF!</definedName>
    <definedName name="count_anthemBU">[11]Assumptions!$H$81</definedName>
    <definedName name="count_anthemNBU">[11]Assumptions!$I$81</definedName>
    <definedName name="count_bargained">[11]Assumptions!$E$117</definedName>
    <definedName name="count_kaiserBU">[11]Assumptions!$E$81</definedName>
    <definedName name="count_kaiserNBU">[11]Assumptions!$F$81</definedName>
    <definedName name="count_kasierBU">#REF!</definedName>
    <definedName name="count_nonbargained">[11]Assumptions!$H$117</definedName>
    <definedName name="covenantanalysis">#REF!</definedName>
    <definedName name="CPI">[32]!AFUDERNR</definedName>
    <definedName name="CPIAir">[33]CPI!$B$15</definedName>
    <definedName name="CPIcar">[33]CPI!$B$16</definedName>
    <definedName name="CPIforms">[33]CPI!$B$8</definedName>
    <definedName name="CPILodge">[33]CPI!$B$17</definedName>
    <definedName name="CPIMsc">[33]CPI!$B$9</definedName>
    <definedName name="CPIOOFFEQUIP">[33]CPI!$B$4</definedName>
    <definedName name="CPROPERTY">#REF!</definedName>
    <definedName name="CPUC_Jurisdictional_Factor">#REF!</definedName>
    <definedName name="CRATES">#REF!</definedName>
    <definedName name="CRCV">#REF!</definedName>
    <definedName name="CRECAP2">#REF!</definedName>
    <definedName name="CRECAP3">#REF!</definedName>
    <definedName name="Credit_card_Cost">[2]Assumpt!$B$68</definedName>
    <definedName name="credits">#REF!</definedName>
    <definedName name="csc">#REF!</definedName>
    <definedName name="CSCLIT02YTD">#REF!</definedName>
    <definedName name="CSCName">'[34]Fact Sheet'!$B$5</definedName>
    <definedName name="CSCSKY02YTD">#REF!</definedName>
    <definedName name="CSI">#REF!</definedName>
    <definedName name="cspercin">#REF!</definedName>
    <definedName name="cspercin2">#REF!</definedName>
    <definedName name="CSUMMARY">#REF!</definedName>
    <definedName name="CSVC_ACCPAY">[10]CAPDATA!$B$63:$Y$63</definedName>
    <definedName name="CSVC_ACCTAX">[10]CAPDATA!$B$64:$Y$64</definedName>
    <definedName name="CSVC_ADVALT">[10]CAPDATA!$B$167:$Y$167</definedName>
    <definedName name="CSVC_AFUDC">[10]CAPDATA!$B$91:$Y$91</definedName>
    <definedName name="CSVC_ALLOC">[10]CSVC!$C$49:$U$49</definedName>
    <definedName name="CSVC_ARCUSBAL">[10]CAPDATA!$B$65:$Y$65</definedName>
    <definedName name="CSVC_BALACPAY">[10]CAPDATA!$B$66:$Y$66</definedName>
    <definedName name="CSVC_BALACREC">[10]CAPDATA!$B$67:$Y$67</definedName>
    <definedName name="CSVC_BASE">[10]CAPDATA!$B$29:$Y$29</definedName>
    <definedName name="CSVC_BKADD">[10]CAPDATA!$B$135:$Y$135</definedName>
    <definedName name="CSVC_BKRES">[10]CAPDATA!$B$166:$Y$166</definedName>
    <definedName name="CSVC_CADCNRB">[10]CAPDATA!$B$156:$Y$156</definedName>
    <definedName name="CSVC_CADCON">[10]CAPDATA!$B$105:$Y$105</definedName>
    <definedName name="CSVC_CHBALAC">[10]CAPDATA!$B$44:$Y$44</definedName>
    <definedName name="CSVC_CHGACPAY">[10]CAPDATA!$B$45:$Y$45</definedName>
    <definedName name="CSVC_CHGACREC">[10]CAPDATA!$B$46:$Y$46</definedName>
    <definedName name="CSVC_CHGBOND">[10]CAPDATA!$B$47:$Y$47</definedName>
    <definedName name="CSVC_CHGFUEL">[10]CAPDATA!$B$48:$Y$48</definedName>
    <definedName name="CSVC_CHGMS">[10]CAPDATA!$B$49:$Y$49</definedName>
    <definedName name="CSVC_CHGPFD">[10]CAPDATA!$B$50:$Y$50</definedName>
    <definedName name="CSVC_CHGSTOCK">[10]CAPDATA!$B$51:$Y$51</definedName>
    <definedName name="CSVC_CHGSTPOS">[10]CAPDATA!$B$52:$Y$52</definedName>
    <definedName name="CSVC_CIAC">[10]CAPDATA!$B$53:$Y$53</definedName>
    <definedName name="CSVC_CWIP">[10]CAPDATA!$B$103:$Y$103</definedName>
    <definedName name="CSVC_DEFTAX">[10]CAPDATA!$B$54:$Y$54</definedName>
    <definedName name="CSVC_DEFTXBAL">[10]CAPDATA!$B$55:$Y$55</definedName>
    <definedName name="CSVC_DEPBK">[10]CAPDATA!$B$168:$Y$168</definedName>
    <definedName name="CSVC_DEPRB">[10]CAPDATA!$B$157:$Y$157</definedName>
    <definedName name="CSVC_DFITCBAL">[10]CAPDATA!$B$68:$Y$68</definedName>
    <definedName name="CSVC_DFTXBAL">[10]CAPDATA!$B$69:$Y$69</definedName>
    <definedName name="CSVC_DITCRB">[10]CAPDATA!$B$158:$Y$158</definedName>
    <definedName name="CSVC_DIVDISB">[10]CAPDATA!$B$56:$Y$56</definedName>
    <definedName name="CSVC_DIVPAY">[10]CAPDATA!$B$70:$Y$70</definedName>
    <definedName name="CSVC_DSMINC">[10]CAPDATA!$B$39:$Y$39</definedName>
    <definedName name="CSVC_DTXBAL">[10]CAPDATA!$B$164:$Y$164</definedName>
    <definedName name="CSVC_DTXRB">[10]CAPDATA!$B$159:$Y$159</definedName>
    <definedName name="CSVC_ECA">[10]CAPDATA!$B$30:$Y$30</definedName>
    <definedName name="CSVC_ECONS">[10]CAPDATA!$B$31:$Y$31</definedName>
    <definedName name="CSVC_ELM">[10]CAPDATA!$B$32:$Y$32</definedName>
    <definedName name="CSVC_EMARK">[10]CAPDATA!$B$33:$Y$33</definedName>
    <definedName name="CSVC_EPRODO">[10]CAPDATA!$B$34:$Y$34</definedName>
    <definedName name="CSVC_EQUITY">[10]CAPDATA!$B$71:$Y$71</definedName>
    <definedName name="CSVC_EXPDEF">[10]CAPDATA!$B$57:$Y$57</definedName>
    <definedName name="CSVC_FDTAXBK">[10]CAPDATA!$B$25:$Y$25</definedName>
    <definedName name="CSVC_FTXDPA">[10]CAPDATA!$B$169:$Y$169</definedName>
    <definedName name="CSVC_FTXDPS">[10]CAPDATA!$B$170:$Y$170</definedName>
    <definedName name="CSVC_Input">[10]CESE!$C$26</definedName>
    <definedName name="CSVC_INTPAY">[10]CAPDATA!$B$72:$Y$72</definedName>
    <definedName name="CSVC_MATSRB">[10]CAPDATA!$B$160:$Y$160</definedName>
    <definedName name="CSVC_MATSUP">[10]CAPDATA!$B$104:$Y$104</definedName>
    <definedName name="CSVC_MISCREV">[10]CAPDATA!$B$40:$Y$40</definedName>
    <definedName name="CSVC_MORTBOND">[10]CAPDATA!$B$73:$Y$73</definedName>
    <definedName name="CSVC_NETCASH">[10]CAPDATA!$B$58:$Y$58</definedName>
    <definedName name="CSVC_NETFA">[10]CAPDATA!$B$59:$Y$59</definedName>
    <definedName name="CSVC_NETIA">[10]CAPDATA!$B$60:$Y$60</definedName>
    <definedName name="CSVC_ODEFCHG">[10]CAPDATA!$B$99:$Y$99</definedName>
    <definedName name="CSVC_OFDTAXBK">[10]CAPDATA!$B$92:$Y$92</definedName>
    <definedName name="CSVC_OSTTAXBK">[10]CAPDATA!$B$93:$Y$93</definedName>
    <definedName name="CSVC_OTHADRB">[10]CAPDATA!$B$161:$Y$161</definedName>
    <definedName name="CSVC_OTHCURLB">[10]CAPDATA!$B$74:$Y$74</definedName>
    <definedName name="CSVC_OTHDFCRD">[10]CAPDATA!$B$75:$Y$75</definedName>
    <definedName name="CSVC_OTHINC">[10]CAPDATA!$B$1545:$Y$1545</definedName>
    <definedName name="CSVC_OTHINV">[10]CAPDATA!$B$76:$Y$76</definedName>
    <definedName name="CSVC_OTHNCLB">[10]CAPDATA!$B$77:$Y$77</definedName>
    <definedName name="CSVC_OTHNET">[10]CAPDATA!$B$61:$Y$61</definedName>
    <definedName name="CSVC_OTHWCAP">[10]CAPDATA!$B$62:$Y$62</definedName>
    <definedName name="CSVC_OTNETFA">[10]CAPDATA!$B$101:$Y$101</definedName>
    <definedName name="CSVC_PAYTAX">[10]CAPDATA!$B$37:$Y$37</definedName>
    <definedName name="CSVC_PFDOUT">[10]CAPDATA!$B$78:$Y$78</definedName>
    <definedName name="CSVC_PLANT">[10]CAPDATA!$B$165:$Y$165</definedName>
    <definedName name="CSVC_PLANTRB">[10]CAPDATA!$B$162:$Y$162</definedName>
    <definedName name="CSVC_PRYADVGP">[10]CAPDATA!$B$79:$Y$79</definedName>
    <definedName name="CSVC_REPALOW">[10]CAPDATA!$B$38:$Y$38</definedName>
    <definedName name="CSVC_SAM">[10]CESE!$C$27:$U$27</definedName>
    <definedName name="CSVC_STBOR">[10]CAPDATA!$B$80:$Y$80</definedName>
    <definedName name="CSVC_STINV">[10]CAPDATA!$B$81:$Y$81</definedName>
    <definedName name="CSVC_STTAXBK">[10]CAPDATA!$B$26:$Y$26</definedName>
    <definedName name="CSVC_STXDEP">[10]CAPDATA!$B$171:$Y$171</definedName>
    <definedName name="CSVC_SUBINV">[10]CAPDATA!$B$82:$Y$82</definedName>
    <definedName name="CSVC_TASSETS">[10]CAPDATA!$B$83:$Y$83</definedName>
    <definedName name="CSVC_TDEFCHG">[10]CAPDATA!$B$84:$Y$84</definedName>
    <definedName name="CSVC_TEXP">[10]CAPDATA!$B$134:$Y$134</definedName>
    <definedName name="CSVC_TINTEXP">[10]CAPDATA!$B$90:$Y$90</definedName>
    <definedName name="CSVC_TOINCDED">[10]CAPDATA!$B$94:$Y$94</definedName>
    <definedName name="CSVC_TOPREV">[10]CAPDATA!$B$24:$Y$24</definedName>
    <definedName name="CSVC_Tot_Input">[10]DISCO!$C$26:$U$26</definedName>
    <definedName name="CSVC_TOTCAP">[10]CAPDATA!$B$95:$Y$95</definedName>
    <definedName name="CSVC_TOTCURAS">[10]CAPDATA!$B$85:$Y$85</definedName>
    <definedName name="CSVC_TOTLTAS">[10]CAPDATA!$B$86:$Y$86</definedName>
    <definedName name="CSVC_TOTMAIN">[10]CAPDATA!$B$35:$Y$35</definedName>
    <definedName name="CSVC_UF">[10]CAPDATA!$B$27:$Y$27</definedName>
    <definedName name="CSVC_UNACLIAB">[10]CAPDATA!$B$87:$Y$87</definedName>
    <definedName name="CSVC_UTASAM">[10]CAPDATA!$B$89:$Y$89</definedName>
    <definedName name="CSVC_UTASDRES">[10]CAPDATA!$B$88:$Y$88</definedName>
    <definedName name="CSVC_UTASSETS">[10]CAPDATA!$B$100:$Y$100</definedName>
    <definedName name="CSVC_WCASHRB">[10]CAPDATA!$B$163:$Y$163</definedName>
    <definedName name="CTAC">#REF!</definedName>
    <definedName name="CTCLast">[21]!CTCLast</definedName>
    <definedName name="CTIT" hidden="1">{"PI_Data",#N/A,TRUE,"P&amp;I Data"}</definedName>
    <definedName name="CTOP">#REF!</definedName>
    <definedName name="CTRBA">#REF!</definedName>
    <definedName name="CTS_Total">#REF!</definedName>
    <definedName name="CTS_YTD">#REF!</definedName>
    <definedName name="Cum_Pollutant">#REF!</definedName>
    <definedName name="Currency_of_the_report">[2]Assumpt!$B$81</definedName>
    <definedName name="CurrIPS">#REF!</definedName>
    <definedName name="customer">#REF!</definedName>
    <definedName name="Customer_Months">[1]D3_BCAP98pgeDataSet!$A$417</definedName>
    <definedName name="CUSTOMERS">[1]D3_BCAP98pgeDataSet!$A$85</definedName>
    <definedName name="CUTTING">#REF!</definedName>
    <definedName name="cv">#REF!</definedName>
    <definedName name="cvb">#REF!</definedName>
    <definedName name="CYCategory">#REF!</definedName>
    <definedName name="CYear01">[21]!CYear01</definedName>
    <definedName name="CYear02">[21]!CYear02</definedName>
    <definedName name="CYear03">[21]!CYear03</definedName>
    <definedName name="CYear04">[21]!CYear04</definedName>
    <definedName name="CYear05">[21]!CYear05</definedName>
    <definedName name="CYear06">[21]!CYear06</definedName>
    <definedName name="CYear07">[21]!CYear07</definedName>
    <definedName name="CYear08">[21]!CYear08</definedName>
    <definedName name="CYear09">[21]!CYear09</definedName>
    <definedName name="CYear10">[21]!CYear10</definedName>
    <definedName name="CYear11">[21]!CYear11</definedName>
    <definedName name="CYear12">[21]!CYear12</definedName>
    <definedName name="CYear13">[21]!CYear13</definedName>
    <definedName name="CYear14">[21]!CYear14</definedName>
    <definedName name="CYear15">[21]!CYear15</definedName>
    <definedName name="CYear16">[21]!CYear16</definedName>
    <definedName name="CYear17">[21]!CYear17</definedName>
    <definedName name="CYear18">[21]!CYear18</definedName>
    <definedName name="CYear19">[21]!CYear19</definedName>
    <definedName name="CYear20">[21]!CYear20</definedName>
    <definedName name="CYear21">[21]!CYear21</definedName>
    <definedName name="CYear22">[21]!CYear22</definedName>
    <definedName name="CYearLag">[21]!CYearLag</definedName>
    <definedName name="d">#REF!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A_Accumulator_Range" hidden="1">#REF!</definedName>
    <definedName name="DA_Dental_Range" hidden="1">#REF!</definedName>
    <definedName name="DACRS">SUM(#REF!)</definedName>
    <definedName name="DATA">#REF!</definedName>
    <definedName name="data5000">'[35]ACTMA Detail'!$N$2:$N$102</definedName>
    <definedName name="_xlnm.DATABASE">[36]SAPFILE!$AR$24:$BB$88</definedName>
    <definedName name="DataYears">[21]!DataYears</definedName>
    <definedName name="DATE.TABLE">#REF!</definedName>
    <definedName name="DateHeader">[37]Controls!$D$17</definedName>
    <definedName name="DateOfBC">'[38]Calc Shell'!$E$8</definedName>
    <definedName name="DBName">#REF!</definedName>
    <definedName name="DBPath">#REF!</definedName>
    <definedName name="DC">[10]CAPDATA!$E$1309</definedName>
    <definedName name="dcdty">'[39]#REF'!$A$1</definedName>
    <definedName name="Dchoice">#REF!</definedName>
    <definedName name="DCS_Total">#REF!</definedName>
    <definedName name="DCS_YTD">#REF!</definedName>
    <definedName name="DCSGET_ALLOC">[10]DCSGET!$C$49:$U$49</definedName>
    <definedName name="dd">#REF!</definedName>
    <definedName name="DD_ER_VISITS_FOOTNOTE" hidden="1">#REF!</definedName>
    <definedName name="ddd" hidden="1">{"Page1",#N/A,FALSE,"Allocation";"Page2",#N/A,FALSE,"Allocation";"Page3",#N/A,FALSE,"Allocation";"Page4",#N/A,FALSE,"Allocation";"Page5",#N/A,FALSE,"Allocation"}</definedName>
    <definedName name="de">'[39]#REF'!$A$1</definedName>
    <definedName name="debits">#REF!</definedName>
    <definedName name="debt">#REF!</definedName>
    <definedName name="Debt_Actual">[10]CESE!$C$70:$U$70</definedName>
    <definedName name="Dec_Off">#REF!</definedName>
    <definedName name="Dec_On">#REF!</definedName>
    <definedName name="Dec_Part">#REF!</definedName>
    <definedName name="dee" hidden="1">{"Page1",#N/A,FALSE,"Allocation";"Page2",#N/A,FALSE,"Allocation";"Page3",#N/A,FALSE,"Allocation";"Page4",#N/A,FALSE,"Allocation";"Page5",#N/A,FALSE,"Allocation"}</definedName>
    <definedName name="DELL">'[5]C2N BY C2N TYPE'!$A$1</definedName>
    <definedName name="DeltaRB_DCGE">[10]DISCO!$D$39</definedName>
    <definedName name="DeltaRB_DCSE">[10]CESE!$D$39</definedName>
    <definedName name="DeltaRB_DCSG">[10]CESG!$D$39</definedName>
    <definedName name="DeltaRB_DCST">[10]UOPS!$D$39</definedName>
    <definedName name="DeltaRB_ETBU">[10]ETBU!$D$39</definedName>
    <definedName name="DeltaRB_GSBU">[10]GSBU!$D$39</definedName>
    <definedName name="DELTCGTBKF">[10]DeprLife!$AD$110</definedName>
    <definedName name="DELTCGTBKL">[10]DeprLife!$AE$110</definedName>
    <definedName name="DELTCGTFSF">[10]DeprLife!$AF$110</definedName>
    <definedName name="DELTCGTFSL">[10]DeprLife!$AG$110</definedName>
    <definedName name="DELTCGTSTF">[10]DeprLife!$AH$110</definedName>
    <definedName name="DELTCGTSTL">[10]DeprLife!$AI$110</definedName>
    <definedName name="DELTDCSBKF">[10]DeprLife!$AD$46</definedName>
    <definedName name="DELTDCSBKL">[10]DeprLife!$AE$46</definedName>
    <definedName name="DELTDCSFSF">[10]DeprLife!$AF$46</definedName>
    <definedName name="DELTDCSFSL">[10]DeprLife!$AG$46</definedName>
    <definedName name="DELTDCSSTF">[10]DeprLife!$AH$46</definedName>
    <definedName name="DELTDCSSTL">[10]DeprLife!$AI$46</definedName>
    <definedName name="DELTElectricBKF">[10]DeprLife!$AD$22</definedName>
    <definedName name="DELTElectricBKL">[10]DeprLife!$AE$22</definedName>
    <definedName name="DELTElectricFSF">[10]DeprLife!$AF$22</definedName>
    <definedName name="DELTElectricFSL">[10]DeprLife!$AG$22</definedName>
    <definedName name="DELTElectricSTF">[10]DeprLife!$AH$22</definedName>
    <definedName name="DELTElectricSTL">[10]DeprLife!$AI$22</definedName>
    <definedName name="DELTETBUBKF">[10]DeprLife!$AD$66</definedName>
    <definedName name="DELTETBUBKL">[10]DeprLife!$AE$66</definedName>
    <definedName name="DELTETBUFSF">[10]DeprLife!$AF$66</definedName>
    <definedName name="DELTETBUFSL">[10]DeprLife!$AG$66</definedName>
    <definedName name="DELTETBUSTF">[10]DeprLife!$AH$66</definedName>
    <definedName name="DELTETBUSTL">[10]DeprLife!$AI$66</definedName>
    <definedName name="DELTGasBKF">[10]DeprLife!$AD$42</definedName>
    <definedName name="DELTGasBKL">[10]DeprLife!$AE$42</definedName>
    <definedName name="DELTGasFSF">[10]DeprLife!$AF$42</definedName>
    <definedName name="DELTGasFSL">[10]DeprLife!$AG$42</definedName>
    <definedName name="DELTGasSTF">[10]DeprLife!$AH$42</definedName>
    <definedName name="DELTGasSTL">[10]DeprLife!$AI$42</definedName>
    <definedName name="DELTGSBUBKF">[10]DeprLife!$AD$86</definedName>
    <definedName name="DELTGSBUBKL">[10]DeprLife!$AE$86</definedName>
    <definedName name="DELTGSBUFSF">[10]DeprLife!$AF$86</definedName>
    <definedName name="DELTGSBUFSL">[10]DeprLife!$AG$86</definedName>
    <definedName name="DELTGSBUSTF">[10]DeprLife!$AH$86</definedName>
    <definedName name="DELTGSBUSTL">[10]DeprLife!$AI$86</definedName>
    <definedName name="DELTL401BKF">[10]DeprLife!$AD$106</definedName>
    <definedName name="DELTL401BKL">[10]DeprLife!$AE$106</definedName>
    <definedName name="DELTL401FSF">[10]DeprLife!$AF$106</definedName>
    <definedName name="DELTL401FSL">[10]DeprLife!$AG$106</definedName>
    <definedName name="DELTL401STF">[10]DeprLife!$AH$106</definedName>
    <definedName name="DELTL401STL">[10]DeprLife!$AI$106</definedName>
    <definedName name="DELTTOTBKF">[10]DeprLife!$AD$115</definedName>
    <definedName name="DELTTOTBKL">[10]DeprLife!$AE$115</definedName>
    <definedName name="DELTTOTFSF">[10]DeprLife!$AF$115</definedName>
    <definedName name="DELTTOTFSL">[10]DeprLife!$AG$115</definedName>
    <definedName name="DELTTOTSTF">[10]DeprLife!$AH$115</definedName>
    <definedName name="DELTTOTSTL">[10]DeprLife!$AI$115</definedName>
    <definedName name="demand">#REF!</definedName>
    <definedName name="DEMAND00">#REF!</definedName>
    <definedName name="DEMAND01">#REF!</definedName>
    <definedName name="DEMAND02">#REF!</definedName>
    <definedName name="DEMAND99">#REF!</definedName>
    <definedName name="Demographics_Dental_Range" hidden="1">#REF!</definedName>
    <definedName name="Demographics_Medical_Range" hidden="1">#REF!</definedName>
    <definedName name="Dental_Ingenix_Footnote" hidden="1">#REF!</definedName>
    <definedName name="Dental_OON_Footnote" hidden="1">#REF!</definedName>
    <definedName name="Dental_PPO_Max_Section_Check" hidden="1">#REF!</definedName>
    <definedName name="Dental_PPO_Section_Check" hidden="1">#REF!</definedName>
    <definedName name="DentalFee_2014">#REF!</definedName>
    <definedName name="DentalFee_2015">#REF!</definedName>
    <definedName name="DentalFee_2021">#REF!</definedName>
    <definedName name="Department">#REF!</definedName>
    <definedName name="Depreciation_period_building">[2]Assumpt!$B$58</definedName>
    <definedName name="Depreciation_period_Equip.___Cars">[2]Assumpt!$B$60</definedName>
    <definedName name="Depreciation_period_F_F">[2]Assumpt!$B$61</definedName>
    <definedName name="Depreciation_Period_Key_Money">[2]Assumpt!$B$62</definedName>
    <definedName name="Depreciation_period_Lease._Imp.">[2]Assumpt!$B$59</definedName>
    <definedName name="Depreciation_Rate">[40]Inputs!$B$7</definedName>
    <definedName name="Depreciation_Start_Up">[2]Assumpt!$B$49</definedName>
    <definedName name="DESIGNER_HLDGS">#REF!</definedName>
    <definedName name="Detail_A">'[14]Reg Asset Analysis'!$E$9:$Q$101,'[14]Reg Asset Analysis'!$R$9:$AD$101,'[14]Reg Asset Analysis'!$AE$9:$AP$101,'[14]Reg Asset Analysis'!$AQ$9:$BB$101,'[14]Reg Asset Analysis'!$BC$9:$BN$101,'[14]Reg Asset Analysis'!$BO$9:$BZ$101,'[14]Reg Asset Analysis'!$CA$9:$CL$101,'[14]Reg Asset Analysis'!$CM$9:$CX$101,'[14]Reg Asset Analysis'!$CY$9:$DJ$101,'[14]Reg Asset Analysis'!$DK$9:$DV$101,'[14]Reg Asset Analysis'!$DW$9:$EH$101</definedName>
    <definedName name="Detail_E">'[14]Reg Asset Analysis'!$E$135:$Q$210,'[14]Reg Asset Analysis'!$R$135:$AD$210,'[14]Reg Asset Analysis'!$AE$135:$AP$210,'[14]Reg Asset Analysis'!$AQ$135:$BB$210,'[14]Reg Asset Analysis'!$BC$135:$BN$210,'[14]Reg Asset Analysis'!$BO$135:$BZ$210,'[14]Reg Asset Analysis'!$CA$135:$CL$210,'[14]Reg Asset Analysis'!$CM$135:$CX$210,'[14]Reg Asset Analysis'!$CY$135:$DJ$210,'[14]Reg Asset Analysis'!$DK$135:$DV$210,'[14]Reg Asset Analysis'!$DW$135:$EH$210</definedName>
    <definedName name="Detail_MTD">#REF!,#REF!,#REF!,#REF!,#REF!,#REF!,#REF!</definedName>
    <definedName name="DetRecRange">'[41]Detail Records'!$C$5:$P$364</definedName>
    <definedName name="DFC">#REF!</definedName>
    <definedName name="dfd">#REF!</definedName>
    <definedName name="dfrtgf">#REF!</definedName>
    <definedName name="dgyth">#REF!</definedName>
    <definedName name="dhh" hidden="1">{"Page1",#N/A,FALSE,"Allocation";"Page2",#N/A,FALSE,"Allocation";"Page3",#N/A,FALSE,"Allocation";"Page4",#N/A,FALSE,"Allocation";"Page5",#N/A,FALSE,"Allocation"}</definedName>
    <definedName name="dhu">#REF!</definedName>
    <definedName name="Diablo_Total">#REF!</definedName>
    <definedName name="Diablo_YTD">#REF!</definedName>
    <definedName name="DICSI">#REF!</definedName>
    <definedName name="dinws">#REF!</definedName>
    <definedName name="Dip">#REF!</definedName>
    <definedName name="DIP_End_Cash">#REF!</definedName>
    <definedName name="DIR_DATE">#REF!</definedName>
    <definedName name="DirectorsCY">#REF!</definedName>
    <definedName name="DirectorsMatchCY">#REF!</definedName>
    <definedName name="DirectorsMatchPY">#REF!</definedName>
    <definedName name="DirectorsPY">#REF!</definedName>
    <definedName name="discbal">#REF!</definedName>
    <definedName name="DISCO_ACCPAY">[10]CAPDATA!$B$1420:$Y$1420</definedName>
    <definedName name="DISCO_ACCTAX">[10]CAPDATA!$B$1421:$Y$1421</definedName>
    <definedName name="DISCO_AFUDC">[10]CAPDATA!$B$1448:$Y$1448</definedName>
    <definedName name="DISCO_ALLOC">[10]DISCO!$C$49:$U$49</definedName>
    <definedName name="DISCO_ARCUSBAL">[10]CAPDATA!$B$1422:$Y$1422</definedName>
    <definedName name="DISCO_BALACPAY">[10]CAPDATA!$B$1423:$Y$1423</definedName>
    <definedName name="DISCO_BALACREC">[10]CAPDATA!$B$1424:$Y$1424</definedName>
    <definedName name="DISCO_CADCON">[10]CAPDATA!$B$1462:$Y$1462</definedName>
    <definedName name="DISCO_CHBALAC">[10]CAPDATA!$B$1401:$Y$1401</definedName>
    <definedName name="DISCO_CHGACPAY">[10]CAPDATA!$B$1402:$Y$1402</definedName>
    <definedName name="DISCO_CHGACREC">[10]CAPDATA!$B$1403:$Y$1403</definedName>
    <definedName name="DISCO_CHGBOND">[10]CAPDATA!$B$1404:$Y$1404</definedName>
    <definedName name="DISCO_CHGFUEL">[10]CAPDATA!$B$1405:$Y$1405</definedName>
    <definedName name="DISCO_CHGMS">[10]CAPDATA!$B$1406:$Y$1406</definedName>
    <definedName name="DISCO_CHGPFD">[10]CAPDATA!$B$1407:$Y$1407</definedName>
    <definedName name="DISCO_CHGSTOCK">[10]CAPDATA!$B$1408:$Y$1408</definedName>
    <definedName name="DISCO_CHGSTPOS">[10]CAPDATA!$B$1409:$Y$1409</definedName>
    <definedName name="DISCO_CIAC">[10]CAPDATA!$B$1410:$Y$1410</definedName>
    <definedName name="DISCO_CWIP">[10]CAPDATA!$B$1460:$Y$1460</definedName>
    <definedName name="DISCO_DEFTAX">[10]CAPDATA!$B$1411:$Y$1411</definedName>
    <definedName name="DISCO_DEFTXBAL">[10]CAPDATA!$B$1412:$Y$1412</definedName>
    <definedName name="DISCO_DELTA_BILLREV">[10]CAPDATA!$B$1391:$Y$1391</definedName>
    <definedName name="DISCO_DELTA_DFTX">[10]CAPDATA!$D$1386</definedName>
    <definedName name="DISCO_DELTA_ITC">[10]CAPDATA!$C$1386</definedName>
    <definedName name="DISCO_DFITCBAL">[10]CAPDATA!$B$1425:$Y$1425</definedName>
    <definedName name="DISCO_DFTXBAL">[10]CAPDATA!$B$1426:$Y$1426</definedName>
    <definedName name="DISCO_DIVDISB">[10]CAPDATA!$B$1413:$Y$1413</definedName>
    <definedName name="DISCO_DIVPAY">[10]CAPDATA!$B$1427:$Y$1427</definedName>
    <definedName name="DISCO_EQUITY">[10]CAPDATA!$B$1428:$Y$1428</definedName>
    <definedName name="DISCO_EXPDEF">[10]CAPDATA!$B$1414:$Y$1414</definedName>
    <definedName name="DISCO_INTPAY">[10]CAPDATA!$B$1429:$Y$1429</definedName>
    <definedName name="DISCO_MATSUP">[10]CAPDATA!$B$1461:$Y$1461</definedName>
    <definedName name="DISCO_MORTBOND">[10]CAPDATA!$B$1430:$Y$1430</definedName>
    <definedName name="DISCO_NETCASH">[10]CAPDATA!$B$1415:$Y$1415</definedName>
    <definedName name="DISCO_NETFA">[10]CAPDATA!$B$1416:$Y$1416</definedName>
    <definedName name="DISCO_NETIA">[10]CAPDATA!$B$1417:$Y$1417</definedName>
    <definedName name="DISCO_ODEFCHG">[10]CAPDATA!$B$1456:$Y$1456</definedName>
    <definedName name="DISCO_OFDTAXBK">[10]CAPDATA!$B$1449:$Y$1449</definedName>
    <definedName name="DISCO_OSTTAXBK">[10]CAPDATA!$B$1450:$Y$1450</definedName>
    <definedName name="DISCO_OTHADRB">[10]CAPDATA!$B$1466:$Y$1466</definedName>
    <definedName name="DISCO_OTHCURLB">[10]CAPDATA!$B$1431:$Y$1431</definedName>
    <definedName name="DISCO_OTHDFCRD">[10]CAPDATA!$B$1432:$Y$1432</definedName>
    <definedName name="DISCO_OTHINC">[10]CAPDATA!$B$1552:$Y$1552</definedName>
    <definedName name="DISCO_OTHINV">[10]CAPDATA!$B$1433:$Y$1433</definedName>
    <definedName name="DISCO_OTHNCLB">[10]CAPDATA!$B$1434:$Y$1434</definedName>
    <definedName name="DISCO_OTHNET">[10]CAPDATA!$B$1418:$Y$1418</definedName>
    <definedName name="DISCO_OTHWCAP">[10]CAPDATA!$B$1419:$Y$1419</definedName>
    <definedName name="DISCO_OTNETFA">[10]CAPDATA!$B$1458:$Y$1458</definedName>
    <definedName name="DISCO_PFDOUT">[10]CAPDATA!$B$1435:$Y$1435</definedName>
    <definedName name="DISCO_PRYADVGP">[10]CAPDATA!$B$1436:$Y$1436</definedName>
    <definedName name="DISCO_STBOR">[10]CAPDATA!$B$1437:$Y$1437</definedName>
    <definedName name="DISCO_STINV">[10]CAPDATA!$B$1438:$Y$1438</definedName>
    <definedName name="DISCO_SUBINV">[10]CAPDATA!$B$1439:$Y$1439</definedName>
    <definedName name="DISCO_TASSETS">[10]CAPDATA!$B$1440:$Y$1440</definedName>
    <definedName name="DISCO_TDEFCHG">[10]CAPDATA!$B$1441:$Y$1441</definedName>
    <definedName name="DISCO_TINTEXP">[10]CAPDATA!$B$1447:$Y$1447</definedName>
    <definedName name="DISCO_TOINCDED">[10]CAPDATA!$B$1451:$Y$1451</definedName>
    <definedName name="DISCO_TOTCURAS">[10]CAPDATA!$B$1442:$Y$1442</definedName>
    <definedName name="DISCO_TOTLTAS">[10]CAPDATA!$B$1443:$Y$1443</definedName>
    <definedName name="DISCO_UNACLIAB">[10]CAPDATA!$B$1444:$Y$1444</definedName>
    <definedName name="DISCO_UTASAM">[10]CAPDATA!$B$1446:$Y$1446</definedName>
    <definedName name="DISCO_UTASDRES">[10]CAPDATA!$B$1445:$Y$1445</definedName>
    <definedName name="DISCO_UTASSETS">[10]CAPDATA!$B$1457:$Y$1457</definedName>
    <definedName name="DISCO_WCASHRB">[10]CAPDATA!$B$1465:$Y$1465</definedName>
    <definedName name="discount">#REF!</definedName>
    <definedName name="Dispatch_Method">#REF!</definedName>
    <definedName name="Distflag">#REF!</definedName>
    <definedName name="DISTRIBUTION">#REF!</definedName>
    <definedName name="Distribution2">[42]Data!$G$28</definedName>
    <definedName name="DistributionStudyType">#REF!</definedName>
    <definedName name="DivCase">[10]CAPDATA!$E$1309</definedName>
    <definedName name="DK_CSC_FC">[43]INPUT_ASSU!$C$4</definedName>
    <definedName name="DK_NOPs_FC">[43]INPUT_ASSU!$C$13</definedName>
    <definedName name="DK_PPT_FC">[43]INPUT_ASSU!$C$7</definedName>
    <definedName name="DK_RISE_FC">[43]INPUT_ASSU!$C$10</definedName>
    <definedName name="dknosd">#REF!</definedName>
    <definedName name="Dmdmult">#REF!</definedName>
    <definedName name="DNisFinal">49</definedName>
    <definedName name="DOB_Adj">'[38]Calc Shell'!$E$11</definedName>
    <definedName name="DOCK_DS">#REF!</definedName>
    <definedName name="DOCK_ME">#REF!</definedName>
    <definedName name="DOCK_NSU_ALL">#REF!</definedName>
    <definedName name="Dockes_Graph">#REF!</definedName>
    <definedName name="doh">[22]BenCalc!$E$9</definedName>
    <definedName name="dolastdaywork">[22]BenCalc!$E$11</definedName>
    <definedName name="dollar_limit">#REF!</definedName>
    <definedName name="dollar_limit2">[44]Backup!$A$5:$B$11</definedName>
    <definedName name="DollarHeader">[37]Controls!$D$12</definedName>
    <definedName name="Dollars">#REF!</definedName>
    <definedName name="DoPrint">#REF!</definedName>
    <definedName name="DrillDownBOBSIKeyStats" hidden="1">#REF!</definedName>
    <definedName name="DrillDownRow17Row27SIKeyStats" hidden="1">#REF!</definedName>
    <definedName name="ds">[45]Rates!$D$22:$D$34</definedName>
    <definedName name="dsfsr">#REF!</definedName>
    <definedName name="DSIReport">'[46]#REF'!$A$1</definedName>
    <definedName name="dsmo">#REF!</definedName>
    <definedName name="dtgghh">#REF!</definedName>
    <definedName name="dtgh">#REF!</definedName>
    <definedName name="dtghj">#REF!</definedName>
    <definedName name="dth">#REF!</definedName>
    <definedName name="DTOP">#REF!</definedName>
    <definedName name="dtyggh">#REF!</definedName>
    <definedName name="dtyghh">#REF!</definedName>
    <definedName name="dtyhgy">#REF!</definedName>
    <definedName name="dtyhh">#REF!</definedName>
    <definedName name="dtyhu">#REF!</definedName>
    <definedName name="Duty2001">[31]DutyTable!$D$13:$I$160</definedName>
    <definedName name="dyhu">#REF!</definedName>
    <definedName name="DynaForm1">#REF!</definedName>
    <definedName name="DynaForm2">#REF!</definedName>
    <definedName name="DynaForm3">#REF!</definedName>
    <definedName name="DynaForm4">#REF!</definedName>
    <definedName name="dythhy">#REF!</definedName>
    <definedName name="e">#REF!</definedName>
    <definedName name="EconStim">#REF!</definedName>
    <definedName name="ED" hidden="1">"3W3Y8WU9D4KB8I8XZYLB5WWMT"</definedName>
    <definedName name="EDACORE_AGR">[21]!EDACORE_AGR</definedName>
    <definedName name="EDACORE_EV">[21]!EDACORE_EV</definedName>
    <definedName name="EDACORE_INCSALE">[21]!EDACORE_INCSALE</definedName>
    <definedName name="EDACORE_INT">[21]!EDACORE_INT</definedName>
    <definedName name="EDACORE_LLP">[21]!EDACORE_LLP</definedName>
    <definedName name="EDACORE_LOSSES">[21]!EDACORE_LOSSES</definedName>
    <definedName name="EDACORE_MLP">[21]!EDACORE_MLP</definedName>
    <definedName name="EDACORE_OTHNON">[21]!EDACORE_OTHNON</definedName>
    <definedName name="EDACORE_PLDADJ">[21]!EDACORE_PLDADJ</definedName>
    <definedName name="EDACORE_PUBAUT">[21]!EDACORE_PUBAUT</definedName>
    <definedName name="EDACORE_RAILWAY">[21]!EDACORE_RAILWAY</definedName>
    <definedName name="EDACORE_RES">[21]!EDACORE_RES</definedName>
    <definedName name="EDACORE_RESALE">[21]!EDACORE_RESALE</definedName>
    <definedName name="EDACORE_SMLP">[21]!EDACORE_SMLP</definedName>
    <definedName name="EDACORE_STREET">[21]!EDACORE_STREET</definedName>
    <definedName name="EDAFIRMTRAN_AGR">[21]!EDAFIRMTRAN_AGR</definedName>
    <definedName name="EDAFIRMTRAN_EV">[21]!EDAFIRMTRAN_EV</definedName>
    <definedName name="EDAFIRMTRAN_INCSALE">[21]!EDAFIRMTRAN_INCSALE</definedName>
    <definedName name="EDAFIRMTRAN_INT">[21]!EDAFIRMTRAN_INT</definedName>
    <definedName name="EDAFIRMTRAN_LLP">[21]!EDAFIRMTRAN_LLP</definedName>
    <definedName name="EDAFIRMTRAN_LOSSES">[21]!EDAFIRMTRAN_LOSSES</definedName>
    <definedName name="EDAFIRMTRAN_MLP">[21]!EDAFIRMTRAN_MLP</definedName>
    <definedName name="EDAFIRMTRAN_OTHNON">[21]!EDAFIRMTRAN_OTHNON</definedName>
    <definedName name="EDAFIRMTRAN_PLDADJ">[21]!EDAFIRMTRAN_PLDADJ</definedName>
    <definedName name="EDAFIRMTRAN_PUBAUT">[21]!EDAFIRMTRAN_PUBAUT</definedName>
    <definedName name="EDAFIRMTRAN_RAILWAY">[21]!EDAFIRMTRAN_RAILWAY</definedName>
    <definedName name="EDAFIRMTRAN_RES">[21]!EDAFIRMTRAN_RES</definedName>
    <definedName name="EDAFIRMTRAN_RESALE">[21]!EDAFIRMTRAN_RESALE</definedName>
    <definedName name="EDAFIRMTRAN_SMLP">[21]!EDAFIRMTRAN_SMLP</definedName>
    <definedName name="EDAFIRMTRAN_STREET">[21]!EDAFIRMTRAN_STREET</definedName>
    <definedName name="EDataYears">[21]ERSDATA!EDataYears</definedName>
    <definedName name="EDATotal_Core">[21]!EDATotal_Core</definedName>
    <definedName name="EDATotal_Firmtran">[21]!EDATotal_Firmtran</definedName>
    <definedName name="ede">#REF!</definedName>
    <definedName name="EDIT.MENU">#REF!</definedName>
    <definedName name="EDITMEN">#REF!</definedName>
    <definedName name="EDLEAVE">'[4]2008 Ed Leave Pymts'!$D$4:$Q$10</definedName>
    <definedName name="ee" hidden="1">{"PI_Data",#N/A,TRUE,"P&amp;I Data"}</definedName>
    <definedName name="eerrg">[0]!eerrg</definedName>
    <definedName name="EGBU_ACCPAY">[10]CAPDATA!$B$1134:$Y$1134</definedName>
    <definedName name="EGBU_ACCTAX">[10]CAPDATA!$B$1135:$Y$1135</definedName>
    <definedName name="EGBU_ADVALT">[10]CAPDATA!$B$1238:$Y$1238</definedName>
    <definedName name="EGBU_AFUDC">[10]CAPDATA!$B$1162:$Y$1162</definedName>
    <definedName name="EGBU_ARCUSBAL">[10]CAPDATA!$B$1136:$Y$1136</definedName>
    <definedName name="EGBU_BALACPAY">[10]CAPDATA!$B$1137:$Y$1137</definedName>
    <definedName name="EGBU_BALACREC">[10]CAPDATA!$B$1138:$Y$1138</definedName>
    <definedName name="EGBU_BASE">[10]CAPDATA!$B$1100:$Y$1100</definedName>
    <definedName name="EGBU_BKADD">[10]CAPDATA!$B$1206:$Y$1206</definedName>
    <definedName name="EGBU_BKRES">[10]CAPDATA!$B$1237:$Y$1237</definedName>
    <definedName name="EGBU_CADCNRB">[10]CAPDATA!$B$1227:$Y$1227</definedName>
    <definedName name="EGBU_CADCON">[10]CAPDATA!$B$1176:$Y$1176</definedName>
    <definedName name="EGBU_CHBALAC">[10]CAPDATA!$B$1115:$Y$1115</definedName>
    <definedName name="EGBU_CHGACPAY">[10]CAPDATA!$B$1116:$Y$1116</definedName>
    <definedName name="EGBU_CHGACREC">[10]CAPDATA!$B$1117:$Y$1117</definedName>
    <definedName name="EGBU_CHGBOND">[10]CAPDATA!$B$1118:$Y$1118</definedName>
    <definedName name="EGBU_CHGFUEL">[10]CAPDATA!$B$1119:$Y$1119</definedName>
    <definedName name="EGBU_CHGMS">[10]CAPDATA!$B$1120:$Y$1120</definedName>
    <definedName name="EGBU_CHGPFD">[10]CAPDATA!$B$1121:$Y$1121</definedName>
    <definedName name="EGBU_CHGSTOCK">[10]CAPDATA!$B$1122:$Y$1122</definedName>
    <definedName name="EGBU_CHGSTPOS">[10]CAPDATA!$B$1123:$Y$1123</definedName>
    <definedName name="EGBU_CIAC">[10]CAPDATA!$B$1124:$Y$1124</definedName>
    <definedName name="EGBU_CWIP">[10]CAPDATA!$B$1174:$Y$1174</definedName>
    <definedName name="EGBU_DEFTAX">[10]CAPDATA!$B$1125:$Y$1125</definedName>
    <definedName name="EGBU_DEFTXBAL">[10]CAPDATA!$B$1126:$Y$1126</definedName>
    <definedName name="EGBU_DEPBK">[10]CAPDATA!$B$1239:$Y$1239</definedName>
    <definedName name="EGBU_DEPRB">[10]CAPDATA!$B$1228:$Y$1228</definedName>
    <definedName name="EGBU_DFITCBAL">[10]CAPDATA!$B$1139:$Y$1139</definedName>
    <definedName name="EGBU_DFTXBAL">[10]CAPDATA!$B$1140:$Y$1140</definedName>
    <definedName name="EGBU_DITCRB">[10]CAPDATA!$B$1229:$Y$1229</definedName>
    <definedName name="EGBU_DIVDISB">[10]CAPDATA!$B$1127:$Y$1127</definedName>
    <definedName name="EGBU_DIVPAY">[10]CAPDATA!$B$1141:$Y$1141</definedName>
    <definedName name="EGBU_DSMINC">[10]CAPDATA!$B$1110:$Y$1110</definedName>
    <definedName name="EGBU_DTXBAL">[10]CAPDATA!$B$1235:$Y$1235</definedName>
    <definedName name="EGBU_DTXRB">[10]CAPDATA!$B$1230:$Y$1230</definedName>
    <definedName name="EGBU_ECA">[10]CAPDATA!$B$1101:$Y$1101</definedName>
    <definedName name="EGBU_ECONS">[10]CAPDATA!$B$1102:$Y$1102</definedName>
    <definedName name="EGBU_ELM">[10]CAPDATA!$B$1103:$Y$1103</definedName>
    <definedName name="EGBU_EMARK">[10]CAPDATA!$B$1104:$Y$1104</definedName>
    <definedName name="EGBU_EPRODO">[10]CAPDATA!$B$1105:$Y$1105</definedName>
    <definedName name="EGBU_EQUITY">[10]CAPDATA!$B$1142:$Y$1142</definedName>
    <definedName name="EGBU_EXPDEF">[10]CAPDATA!$B$1128:$Y$1128</definedName>
    <definedName name="EGBU_FDTAXBK">[10]CAPDATA!$B$1096:$Y$1096</definedName>
    <definedName name="EGBU_FTXDPA">[10]CAPDATA!$B$1240:$Y$1240</definedName>
    <definedName name="EGBU_FTXDPS">[10]CAPDATA!$B$1241:$Y$1241</definedName>
    <definedName name="EGBU_INTPAY">[10]CAPDATA!$B$1143:$Y$1143</definedName>
    <definedName name="EGBU_MATSRB">[10]CAPDATA!$B$1231:$Y$1231</definedName>
    <definedName name="EGBU_MATSUP">[10]CAPDATA!$B$1175:$Y$1175</definedName>
    <definedName name="EGBU_MISCREV">[10]CAPDATA!$B$1111:$Y$1111</definedName>
    <definedName name="EGBU_MORTBOND">[10]CAPDATA!$B$1144:$Y$1144</definedName>
    <definedName name="EGBU_NETCASH">[10]CAPDATA!$B$1129:$Y$1129</definedName>
    <definedName name="EGBU_NETFA">[10]CAPDATA!$B$1130:$Y$1130</definedName>
    <definedName name="EGBU_NETIA">[10]CAPDATA!$B$1131:$Y$1131</definedName>
    <definedName name="EGBU_ODEFCHG">[10]CAPDATA!$B$1170:$Y$1170</definedName>
    <definedName name="EGBU_OFDTAXBK">[10]CAPDATA!$B$1163:$Y$1163</definedName>
    <definedName name="EGBU_OSTTAXBK">[10]CAPDATA!$B$1164:$Y$1164</definedName>
    <definedName name="EGBU_OTHADRB">[10]CAPDATA!$B$1232:$Y$1232</definedName>
    <definedName name="EGBU_OTHCURLB">[10]CAPDATA!$B$1145:$Y$1145</definedName>
    <definedName name="EGBU_OTHDFCRD">[10]CAPDATA!$B$1146:$Y$1146</definedName>
    <definedName name="EGBU_OTHINV">[10]CAPDATA!$B$1147:$Y$1147</definedName>
    <definedName name="EGBU_OTHNCLB">[10]CAPDATA!$B$1148:$Y$1148</definedName>
    <definedName name="EGBU_OTHNET">[10]CAPDATA!$B$1132:$Y$1132</definedName>
    <definedName name="EGBU_OTHWCAP">[10]CAPDATA!$B$1133:$Y$1133</definedName>
    <definedName name="EGBU_OTNETFA">[10]CAPDATA!$B$1172:$Y$1172</definedName>
    <definedName name="EGBU_PAYTAX">[10]CAPDATA!$B$1108:$Y$1108</definedName>
    <definedName name="EGBU_PFDOUT">[10]CAPDATA!$B$1149:$Y$1149</definedName>
    <definedName name="EGBU_PLANT">[10]CAPDATA!$B$1236:$Y$1236</definedName>
    <definedName name="EGBU_PLANTRB">[10]CAPDATA!$B$1233:$Y$1233</definedName>
    <definedName name="EGBU_PRYADVGP">[10]CAPDATA!$B$1150:$Y$1150</definedName>
    <definedName name="EGBU_REPALOW">[10]CAPDATA!$B$1109:$Y$1109</definedName>
    <definedName name="EGBU_STBOR">[10]CAPDATA!$B$1151:$Y$1151</definedName>
    <definedName name="EGBU_STINV">[10]CAPDATA!$B$1152:$Y$1152</definedName>
    <definedName name="EGBU_STTAXBK">[10]CAPDATA!$B$1097:$Y$1097</definedName>
    <definedName name="EGBU_STXDEP">[10]CAPDATA!$B$1242:$Y$1242</definedName>
    <definedName name="EGBU_SUBINV">[10]CAPDATA!$B$1153:$Y$1153</definedName>
    <definedName name="EGBU_TASSETS">[10]CAPDATA!$B$1154:$Y$1154</definedName>
    <definedName name="EGBU_TDEFCHG">[10]CAPDATA!$B$1155:$Y$1155</definedName>
    <definedName name="EGBU_TEXP">[10]CAPDATA!$B$1205:$Y$1205</definedName>
    <definedName name="EGBU_TINTEXP">[10]CAPDATA!$B$1161:$Y$1161</definedName>
    <definedName name="EGBU_TOINCDED">[10]CAPDATA!$B$1165:$Y$1165</definedName>
    <definedName name="EGBU_TOPREV">[10]CAPDATA!$B$1095:$Y$1095</definedName>
    <definedName name="EGBU_TOTCAP">[10]CAPDATA!$B$1166:$Y$1166</definedName>
    <definedName name="EGBU_TOTCURAS">[10]CAPDATA!$B$1156:$Y$1156</definedName>
    <definedName name="EGBU_TOTLTAS">[10]CAPDATA!$B$1157:$Y$1157</definedName>
    <definedName name="EGBU_TOTMAIN">[10]CAPDATA!$B$1106:$Y$1106</definedName>
    <definedName name="EGBU_UF">[10]CAPDATA!$B$1098:$Y$1098</definedName>
    <definedName name="EGBU_UNACLIAB">[10]CAPDATA!$B$1158:$Y$1158</definedName>
    <definedName name="EGBU_UTASAM">[10]CAPDATA!$B$1160:$Y$1160</definedName>
    <definedName name="EGBU_UTASDRES">[10]CAPDATA!$B$1159:$Y$1159</definedName>
    <definedName name="EGBU_UTASSETS">[10]CAPDATA!$B$1171:$Y$1171</definedName>
    <definedName name="EGBU_WCASHRB">[10]CAPDATA!$B$1234:$Y$1234</definedName>
    <definedName name="EHBU_ACCPAY">[10]CAPDATA!$B$981:$Y$981</definedName>
    <definedName name="EHBU_ACCTAX">[10]CAPDATA!$B$982:$Y$982</definedName>
    <definedName name="EHBU_ADVALT">[10]CAPDATA!$B$1085:$Y$1085</definedName>
    <definedName name="EHBU_AFUDC">[10]CAPDATA!$B$1009:$Y$1009</definedName>
    <definedName name="EHBU_ARCUSBAL">[10]CAPDATA!$B$983:$Y$983</definedName>
    <definedName name="EHBU_BALACPAY">[10]CAPDATA!$B$984:$Y$984</definedName>
    <definedName name="EHBU_BALACREC">[10]CAPDATA!$B$985:$Y$985</definedName>
    <definedName name="EHBU_BASE">[10]CAPDATA!$B$947:$Y$947</definedName>
    <definedName name="EHBU_BKADD">[10]CAPDATA!$B$1053:$Y$1053</definedName>
    <definedName name="EHBU_BKRES">[10]CAPDATA!$B$1084:$Y$1084</definedName>
    <definedName name="EHBU_CADCNRB">[10]CAPDATA!$B$1074:$Y$1074</definedName>
    <definedName name="EHBU_CADCON">[10]CAPDATA!$B$1023:$Y$1023</definedName>
    <definedName name="EHBU_CHBALAC">[10]CAPDATA!$B$962:$Y$962</definedName>
    <definedName name="EHBU_CHGACPAY">[10]CAPDATA!$B$963:$Y$963</definedName>
    <definedName name="EHBU_CHGACREC">[10]CAPDATA!$B$964:$Y$964</definedName>
    <definedName name="EHBU_CHGBOND">[10]CAPDATA!$B$965:$Y$965</definedName>
    <definedName name="EHBU_CHGFUEL">[10]CAPDATA!$B$966:$Y$966</definedName>
    <definedName name="EHBU_CHGMS">[10]CAPDATA!$B$967:$Y$967</definedName>
    <definedName name="EHBU_CHGPFD">[10]CAPDATA!$B$968:$Y$968</definedName>
    <definedName name="EHBU_CHGSTOCK">[10]CAPDATA!$B$969:$Y$969</definedName>
    <definedName name="EHBU_CHGSTPOS">[10]CAPDATA!$B$970:$Y$970</definedName>
    <definedName name="EHBU_CIAC">[10]CAPDATA!$B$971:$Y$971</definedName>
    <definedName name="EHBU_CWIP">[10]CAPDATA!$B$1021:$Y$1021</definedName>
    <definedName name="EHBU_DEFTAX">[10]CAPDATA!$B$972:$Y$972</definedName>
    <definedName name="EHBU_DEFTXBAL">[10]CAPDATA!$B$973:$Y$973</definedName>
    <definedName name="EHBU_DEPBK">[10]CAPDATA!$B$1086:$Y$1086</definedName>
    <definedName name="EHBU_DEPRB">[10]CAPDATA!$B$1075:$Y$1075</definedName>
    <definedName name="EHBU_DFITCBAL">[10]CAPDATA!$B$986:$Y$986</definedName>
    <definedName name="EHBU_DFTXBAL">[10]CAPDATA!$B$987:$Y$987</definedName>
    <definedName name="EHBU_DITCRB">[10]CAPDATA!$B$1076:$Y$1076</definedName>
    <definedName name="EHBU_DIVDISB">[10]CAPDATA!$B$974:$Y$974</definedName>
    <definedName name="EHBU_DIVPAY">[10]CAPDATA!$B$988:$Y$988</definedName>
    <definedName name="EHBU_DSMINC">[10]CAPDATA!$B$957:$Y$957</definedName>
    <definedName name="EHBU_DTXBAL">[10]CAPDATA!$B$1082:$Y$1082</definedName>
    <definedName name="EHBU_DTXRB">[10]CAPDATA!$B$1077:$Y$1077</definedName>
    <definedName name="EHBU_ECA">[10]CAPDATA!$B$948:$Y$948</definedName>
    <definedName name="EHBU_ECONS">[10]CAPDATA!$B$949:$Y$949</definedName>
    <definedName name="EHBU_ELM">[10]CAPDATA!$B$950:$Y$950</definedName>
    <definedName name="EHBU_EMARK">[10]CAPDATA!$B$951:$Y$951</definedName>
    <definedName name="EHBU_EPRODO">[10]CAPDATA!$B$952:$Y$952</definedName>
    <definedName name="EHBU_EQUITY">[10]CAPDATA!$B$989:$Y$989</definedName>
    <definedName name="EHBU_EXPDEF">[10]CAPDATA!$B$975:$Y$975</definedName>
    <definedName name="EHBU_FDTAXBK">[10]CAPDATA!$B$943:$Y$943</definedName>
    <definedName name="EHBU_FTXDPA">[10]CAPDATA!$B$1087:$Y$1087</definedName>
    <definedName name="EHBU_FTXDPS">[10]CAPDATA!$B$1088:$Y$1088</definedName>
    <definedName name="EHBU_INTPAY">[10]CAPDATA!$B$990:$Y$990</definedName>
    <definedName name="EHBU_MATSRB">[10]CAPDATA!$B$1078:$Y$1078</definedName>
    <definedName name="EHBU_MATSUP">[10]CAPDATA!$B$1022:$Y$1022</definedName>
    <definedName name="EHBU_MISCREV">[10]CAPDATA!$B$958:$Y$958</definedName>
    <definedName name="EHBU_MORTBOND">[10]CAPDATA!$B$991:$Y$991</definedName>
    <definedName name="EHBU_NETCASH">[10]CAPDATA!$B$976:$Y$976</definedName>
    <definedName name="EHBU_NETFA">[10]CAPDATA!$B$977:$Y$977</definedName>
    <definedName name="EHBU_NETIA">[10]CAPDATA!$B$978:$Y$978</definedName>
    <definedName name="EHBU_ODEFCHG">[10]CAPDATA!$B$1017:$Y$1017</definedName>
    <definedName name="EHBU_OFDTAXBK">[10]CAPDATA!$B$1010:$Y$1010</definedName>
    <definedName name="EHBU_OSTTAXBK">[10]CAPDATA!$B$1011:$Y$1011</definedName>
    <definedName name="EHBU_OTHADRB">[10]CAPDATA!$B$1079:$Y$1079</definedName>
    <definedName name="EHBU_OTHCURLB">[10]CAPDATA!$B$992:$Y$992</definedName>
    <definedName name="EHBU_OTHDFCRD">[10]CAPDATA!$B$993:$Y$993</definedName>
    <definedName name="EHBU_OTHINV">[10]CAPDATA!$B$994:$Y$994</definedName>
    <definedName name="EHBU_OTHNCLB">[10]CAPDATA!$B$995:$Y$995</definedName>
    <definedName name="EHBU_OTHNET">[10]CAPDATA!$B$979:$Y$979</definedName>
    <definedName name="EHBU_OTHWCAP">[10]CAPDATA!$B$980:$Y$980</definedName>
    <definedName name="EHBU_OTNETFA">[10]CAPDATA!$B$1019:$Y$1019</definedName>
    <definedName name="EHBU_PAYTAX">[10]CAPDATA!$B$955:$Y$955</definedName>
    <definedName name="EHBU_PFDOUT">[10]CAPDATA!$B$996:$Y$996</definedName>
    <definedName name="EHBU_PLANT">[10]CAPDATA!$B$1083:$Y$1083</definedName>
    <definedName name="EHBU_PLANTRB">[10]CAPDATA!$B$1080:$Y$1080</definedName>
    <definedName name="EHBU_PRYADVGP">[10]CAPDATA!$B$997:$Y$997</definedName>
    <definedName name="EHBU_REPALOW">[10]CAPDATA!$B$956:$Y$956</definedName>
    <definedName name="EHBU_STBOR">[10]CAPDATA!$B$998:$Y$998</definedName>
    <definedName name="EHBU_STINV">[10]CAPDATA!$B$999:$Y$999</definedName>
    <definedName name="EHBU_STTAXBK">[10]CAPDATA!$B$944:$Y$944</definedName>
    <definedName name="EHBU_STXDEP">[10]CAPDATA!$B$1089:$Y$1089</definedName>
    <definedName name="EHBU_SUBINV">[10]CAPDATA!$B$1000:$Y$1000</definedName>
    <definedName name="EHBU_TASSETS">[10]CAPDATA!$B$1001:$Y$1001</definedName>
    <definedName name="EHBU_TDEFCHG">[10]CAPDATA!$B$1002:$Y$1002</definedName>
    <definedName name="EHBU_TEXP">[10]CAPDATA!$B$1052:$Y$1052</definedName>
    <definedName name="EHBU_TINTEXP">[10]CAPDATA!$B$1008:$Y$1008</definedName>
    <definedName name="EHBU_TOINCDED">[10]CAPDATA!$B$1012:$Y$1012</definedName>
    <definedName name="EHBU_TOPREV">[10]CAPDATA!$B$942:$Y$942</definedName>
    <definedName name="EHBU_TOTCAP">[10]CAPDATA!$B$1013:$Y$1013</definedName>
    <definedName name="EHBU_TOTCURAS">[10]CAPDATA!$B$1003:$Y$1003</definedName>
    <definedName name="EHBU_TOTLTAS">[10]CAPDATA!$B$1004:$Y$1004</definedName>
    <definedName name="EHBU_TOTMAIN">[10]CAPDATA!$B$953:$Y$953</definedName>
    <definedName name="EHBU_UF">[10]CAPDATA!$B$945:$Y$945</definedName>
    <definedName name="EHBU_UNACLIAB">[10]CAPDATA!$B$1005:$Y$1005</definedName>
    <definedName name="EHBU_UTASAM">[10]CAPDATA!$B$1007:$Y$1007</definedName>
    <definedName name="EHBU_UTASDRES">[10]CAPDATA!$B$1006:$Y$1006</definedName>
    <definedName name="EHBU_UTASSETS">[10]CAPDATA!$B$1018:$Y$1018</definedName>
    <definedName name="EHBU_WCASHRB">[10]CAPDATA!$B$1081:$Y$1081</definedName>
    <definedName name="El">#REF!</definedName>
    <definedName name="Emissions_Fee">#REF!</definedName>
    <definedName name="End_Bal">#REF!</definedName>
    <definedName name="End_Date">#REF!</definedName>
    <definedName name="end_month">[11]KeyCostFactors!$B$8</definedName>
    <definedName name="Energy">#REF!</definedName>
    <definedName name="EnergyProduct">#REF!</definedName>
    <definedName name="enr_benefit">OFFSET('[11]Data-Enrollment'!$D$2,0,0,enr_records,1)</definedName>
    <definedName name="enr_carrier">OFFSET('[11]Data-Enrollment'!$C$2,0,0,enr_records,1)</definedName>
    <definedName name="enr_dep_count">OFFSET('[11]Data-Enrollment'!$J$2,0,0,enr_records,1)</definedName>
    <definedName name="enr_division">OFFSET('[11]Data-Enrollment'!$B$2,0,0,enr_records,1)</definedName>
    <definedName name="enr_funding">OFFSET('[11]Data-Enrollment'!$F$2,0,0,enr_records,1)</definedName>
    <definedName name="enr_month">OFFSET('[11]Data-Enrollment'!$A$2,0,0,enr_records,1)</definedName>
    <definedName name="enr_plan">OFFSET('[11]Data-Enrollment'!$E$2,0,0,enr_records,1)</definedName>
    <definedName name="enr_records">'[11]Data-Enrollment'!$M$2</definedName>
    <definedName name="enr_status">OFFSET('[11]Data-Enrollment'!$G$2,0,0,enr_records,1)</definedName>
    <definedName name="enr_subs_count">OFFSET('[11]Data-Enrollment'!$I$2,0,0,enr_records,1)</definedName>
    <definedName name="enr_tier">OFFSET('[11]Data-Enrollment'!$H$2,0,0,enr_records,1)</definedName>
    <definedName name="ENT">#REF!</definedName>
    <definedName name="eolniewo">#REF!</definedName>
    <definedName name="EOR">#REF!</definedName>
    <definedName name="EOR_COGEN">#REF!</definedName>
    <definedName name="EPACORE_AGR">[21]!EPACORE_AGR</definedName>
    <definedName name="EPACORE_EV">[21]!EPACORE_EV</definedName>
    <definedName name="EPACORE_INCSALE">[21]!EPACORE_INCSALE</definedName>
    <definedName name="EPACORE_INT">[21]!EPACORE_INT</definedName>
    <definedName name="EPACORE_LLP">[21]!EPACORE_LLP</definedName>
    <definedName name="EPACORE_LOSSES">[21]!EPACORE_LOSSES</definedName>
    <definedName name="EPACORE_MLP">[21]!EPACORE_MLP</definedName>
    <definedName name="EPACORE_OTHNON">[21]!EPACORE_OTHNON</definedName>
    <definedName name="EPACORE_PLDADJ">[21]!EPACORE_PLDADJ</definedName>
    <definedName name="EPACORE_PUBAUT">[21]!EPACORE_PUBAUT</definedName>
    <definedName name="EPACORE_RAILWAY">[21]!EPACORE_RAILWAY</definedName>
    <definedName name="EPACORE_RES">[21]!EPACORE_RES</definedName>
    <definedName name="EPACORE_RESALE">[21]!EPACORE_RESALE</definedName>
    <definedName name="EPACORE_SMLP">[21]!EPACORE_SMLP</definedName>
    <definedName name="EPACORE_STREET">[21]!EPACORE_STREET</definedName>
    <definedName name="EPATotal_Core">[21]!EPATotal_Core</definedName>
    <definedName name="EPATotal_Firmtran">[21]!EPATotal_Firmtran</definedName>
    <definedName name="ePSM_Dental_Graph_Page" hidden="1">#REF!</definedName>
    <definedName name="Equipment___Cars">[2]Assumpt!$B$53</definedName>
    <definedName name="Equity_Franchisee">[2]Assumpt!$B$70</definedName>
    <definedName name="Equity_Levi_s">[2]Assumpt!$B$69</definedName>
    <definedName name="er" hidden="1">#REF!</definedName>
    <definedName name="ER_Visits_1000_Members" hidden="1">#REF!</definedName>
    <definedName name="ERF">#REF!</definedName>
    <definedName name="erfmgmt">#REF!</definedName>
    <definedName name="erfoffset">#REF!</definedName>
    <definedName name="ERFs">#REF!</definedName>
    <definedName name="erfunion">#REF!</definedName>
    <definedName name="ERTAGR_BASES">[21]!ERTAGR_BASES</definedName>
    <definedName name="ERTAGR_CTC">[21]!ERTAGR_CTC</definedName>
    <definedName name="ERTAGR_DISTR">[21]!ERTAGR_DISTR</definedName>
    <definedName name="ERTAGR_FUEL">[21]!ERTAGR_FUEL</definedName>
    <definedName name="ERTAGR_OTHER">[21]!ERTAGR_OTHER</definedName>
    <definedName name="ERTAGR_TRANS">[21]!ERTAGR_TRANS</definedName>
    <definedName name="ERTEV_BASES">[21]!ERTEV_BASES</definedName>
    <definedName name="ERTEV_CTC">[21]!ERTEV_CTC</definedName>
    <definedName name="ERTEV_DISTR">[21]!ERTEV_DISTR</definedName>
    <definedName name="ERTEV_FUEL">[21]!ERTEV_FUEL</definedName>
    <definedName name="ERTEV_OTHER">[21]!ERTEV_OTHER</definedName>
    <definedName name="ERTEV_TRANS">[21]!ERTEV_TRANS</definedName>
    <definedName name="ERTINCSALE_BASES">[21]!ERTINCSALE_BASES</definedName>
    <definedName name="ERTINCSALE_CTC">[21]!ERTINCSALE_CTC</definedName>
    <definedName name="ERTINCSALE_DISTR">[21]!ERTINCSALE_DISTR</definedName>
    <definedName name="ERTINCSALE_FUEL">[21]!ERTINCSALE_FUEL</definedName>
    <definedName name="ERTINCSALE_OTHER">[21]!ERTINCSALE_OTHER</definedName>
    <definedName name="ERTINCSALE_TRANS">[21]!ERTINCSALE_TRANS</definedName>
    <definedName name="ERTINT_BASES">[21]!ERTINT_BASES</definedName>
    <definedName name="ERTINT_CTC">[21]!ERTINT_CTC</definedName>
    <definedName name="ERTINT_DISTR">[21]!ERTINT_DISTR</definedName>
    <definedName name="ERTINT_FTA">[21]!ERTINT_FTA</definedName>
    <definedName name="ERTINT_FUEL">[21]!ERTINT_FUEL</definedName>
    <definedName name="ERTINT_OTHER">[21]!ERTINT_OTHER</definedName>
    <definedName name="ERTINT_TRANS">[21]!ERTINT_TRANS</definedName>
    <definedName name="ERTLLP_BASES">[21]!ERTLLP_BASES</definedName>
    <definedName name="ERTLLP_CTC">[21]!ERTLLP_CTC</definedName>
    <definedName name="ERTLLP_DISTR">[21]!ERTLLP_DISTR</definedName>
    <definedName name="ERTLLP_FUEL">[21]!ERTLLP_FUEL</definedName>
    <definedName name="ERTLLP_OTHER">[21]!ERTLLP_OTHER</definedName>
    <definedName name="ERTLLP_TRANS">[21]!ERTLLP_TRANS</definedName>
    <definedName name="ERTMLP_BASES">[21]!ERTMLP_BASES</definedName>
    <definedName name="ERTMLP_CTC">[21]!ERTMLP_CTC</definedName>
    <definedName name="ERTMLP_DISTR">[21]!ERTMLP_DISTR</definedName>
    <definedName name="ERTMLP_FTA">[21]!ERTMLP_FTA</definedName>
    <definedName name="ERTMLP_FUEL">[21]!ERTMLP_FUEL</definedName>
    <definedName name="ERTMLP_OTHER">[21]!ERTMLP_OTHER</definedName>
    <definedName name="ERTMLP_TRANS">[21]!ERTMLP_TRANS</definedName>
    <definedName name="ERTPUBAUT_BASES">[21]!ERTPUBAUT_BASES</definedName>
    <definedName name="ERTPUBAUT_CTC">[21]!ERTPUBAUT_CTC</definedName>
    <definedName name="ERTPUBAUT_DISTR">[21]!ERTPUBAUT_DISTR</definedName>
    <definedName name="ERTPUBAUT_FUEL">[21]!ERTPUBAUT_FUEL</definedName>
    <definedName name="ERTPUBAUT_OTHER">[21]!ERTPUBAUT_OTHER</definedName>
    <definedName name="ERTPUBAUT_TRANS">[21]!ERTPUBAUT_TRANS</definedName>
    <definedName name="ERTRAILWAY_BASES">[21]!ERTRAILWAY_BASES</definedName>
    <definedName name="ERTRAILWAY_CTC">[21]!ERTRAILWAY_CTC</definedName>
    <definedName name="ERTRAILWAY_DISTR">[21]!ERTRAILWAY_DISTR</definedName>
    <definedName name="ERTRAILWAY_FTA">[21]!ERTRAILWAY_FTA</definedName>
    <definedName name="ERTRAILWAY_FUEL">[21]!ERTRAILWAY_FUEL</definedName>
    <definedName name="ERTRAILWAY_OTHER">[21]!ERTRAILWAY_OTHER</definedName>
    <definedName name="ERTRAILWAY_TRANS">[21]!ERTRAILWAY_TRANS</definedName>
    <definedName name="ERTRES_BASES">[21]!ERTRES_BASES</definedName>
    <definedName name="ERTRES_CTC">[21]!ERTRES_CTC</definedName>
    <definedName name="ERTRES_DISTR">[21]!ERTRES_DISTR</definedName>
    <definedName name="ERTRES_FTA">[21]!ERTRES_FTA</definedName>
    <definedName name="ERTRES_FUEL">[21]!ERTRES_FUEL</definedName>
    <definedName name="ERTRES_OTHER">[21]!ERTRES_OTHER</definedName>
    <definedName name="ERTRES_TRANS">[21]!ERTRES_TRANS</definedName>
    <definedName name="ERTRESALE_BASES">[21]!ERTRESALE_BASES</definedName>
    <definedName name="ERTRESALE_CTC">[21]!ERTRESALE_CTC</definedName>
    <definedName name="ERTRESALE_DISTR">[21]!ERTRESALE_DISTR</definedName>
    <definedName name="ERTRESALE_FUEL">[21]!ERTRESALE_FUEL</definedName>
    <definedName name="ERTRESALE_OTHER">[21]!ERTRESALE_OTHER</definedName>
    <definedName name="ERTRESALE_TRANS">[21]!ERTRESALE_TRANS</definedName>
    <definedName name="ERTSMLP_BASES">[21]!ERTSMLP_BASES</definedName>
    <definedName name="ERTSMLP_CTC">[21]!ERTSMLP_CTC</definedName>
    <definedName name="ERTSMLP_DISTR">[21]!ERTSMLP_DISTR</definedName>
    <definedName name="ERTSMLP_FTA">[21]!ERTSMLP_FTA</definedName>
    <definedName name="ERTSMLP_FUEL">[21]!ERTSMLP_FUEL</definedName>
    <definedName name="ERTSMLP_OTHER">[21]!ERTSMLP_OTHER</definedName>
    <definedName name="ERTSMLP_TRANS">[21]!ERTSMLP_TRANS</definedName>
    <definedName name="ERTSTREET_BASES">[21]!ERTSTREET_BASES</definedName>
    <definedName name="ERTSTREET_CTC">[21]!ERTSTREET_CTC</definedName>
    <definedName name="ERTSTREET_DISTR">[21]!ERTSTREET_DISTR</definedName>
    <definedName name="ERTSTREET_FUEL">[21]!ERTSTREET_FUEL</definedName>
    <definedName name="ERTSTREET_OTHER">[21]!ERTSTREET_OTHER</definedName>
    <definedName name="ERTSTREET_TRANS">[21]!ERTSTREET_TRANS</definedName>
    <definedName name="ERVBASE_AGR">[21]!ERVBASE_AGR</definedName>
    <definedName name="ERVBASE_EV">[21]!ERVBASE_EV</definedName>
    <definedName name="ERVBASE_INCSALE">[21]!ERVBASE_INCSALE</definedName>
    <definedName name="ERVBASE_INT">[21]!ERVBASE_INT</definedName>
    <definedName name="ERVBASE_LLP">[21]!ERVBASE_LLP</definedName>
    <definedName name="ERVBASE_MLP">[21]!ERVBASE_MLP</definedName>
    <definedName name="ERVBASE_PUBAUT">[21]!ERVBASE_PUBAUT</definedName>
    <definedName name="ERVBASE_RAILWAY">[21]!ERVBASE_RAILWAY</definedName>
    <definedName name="ERVBASE_RES">[21]!ERVBASE_RES</definedName>
    <definedName name="ERVBASE_RESALE">[21]!ERVBASE_RESALE</definedName>
    <definedName name="ERVBASE_SMLP">[21]!ERVBASE_SMLP</definedName>
    <definedName name="ERVBASE_STREET">[21]!ERVBASE_STREET</definedName>
    <definedName name="ERVFUEL_AGR">[21]!ERVFUEL_AGR</definedName>
    <definedName name="ERVFUEL_EV">[21]!ERVFUEL_EV</definedName>
    <definedName name="ERVFUEL_INCSALE">[21]!ERVFUEL_INCSALE</definedName>
    <definedName name="ERVFUEL_INT">[21]!ERVFUEL_INT</definedName>
    <definedName name="ERVFUEL_LLP">[21]!ERVFUEL_LLP</definedName>
    <definedName name="ERVFUEL_MLP">[21]!ERVFUEL_MLP</definedName>
    <definedName name="ERVFUEL_PUBAUT">[21]!ERVFUEL_PUBAUT</definedName>
    <definedName name="ERVFUEL_RAILWAY">[21]!ERVFUEL_RAILWAY</definedName>
    <definedName name="ERVFUEL_RES">[21]!ERVFUEL_RES</definedName>
    <definedName name="ERVFUEL_RESALE">[21]!ERVFUEL_RESALE</definedName>
    <definedName name="ERVFUEL_SMLP">[21]!ERVFUEL_SMLP</definedName>
    <definedName name="ERVFUEL_STREET">[21]!ERVFUEL_STREET</definedName>
    <definedName name="ERVOTHER_AGR">[21]!ERVOTHER_AGR</definedName>
    <definedName name="ERVOTHER_EV">[21]!ERVOTHER_EV</definedName>
    <definedName name="ERVOTHER_INCSALE">[21]!ERVOTHER_INCSALE</definedName>
    <definedName name="ERVOTHER_INT">[21]!ERVOTHER_INT</definedName>
    <definedName name="ERVOTHER_LLP">[21]!ERVOTHER_LLP</definedName>
    <definedName name="ERVOTHER_MLP">[21]!ERVOTHER_MLP</definedName>
    <definedName name="ERVOTHER_PUBAUT">[21]!ERVOTHER_PUBAUT</definedName>
    <definedName name="ERVOTHER_RAILWAY">[21]!ERVOTHER_RAILWAY</definedName>
    <definedName name="ERVOTHER_RES">[21]!ERVOTHER_RES</definedName>
    <definedName name="ERVOTHER_RESALE">[21]!ERVOTHER_RESALE</definedName>
    <definedName name="ERVOTHER_SMLP">[21]!ERVOTHER_SMLP</definedName>
    <definedName name="ERVOTHER_STREET">[21]!ERVOTHER_STREET</definedName>
    <definedName name="ERVTOTREV_AGR">[21]!ERVTOTREV_AGR</definedName>
    <definedName name="ERVTOTREV_EV">[21]!ERVTOTREV_EV</definedName>
    <definedName name="ERVTOTREV_INCSALE">[21]!ERVTOTREV_INCSALE</definedName>
    <definedName name="ERVTOTREV_INT">[21]!ERVTOTREV_INT</definedName>
    <definedName name="ERVTOTREV_LLP">[21]!ERVTOTREV_LLP</definedName>
    <definedName name="ERVTOTREV_MLP">[21]!ERVTOTREV_MLP</definedName>
    <definedName name="ERVTOTREV_PUBAUT">[21]!ERVTOTREV_PUBAUT</definedName>
    <definedName name="ERVTOTREV_RAILWAY">[21]!ERVTOTREV_RAILWAY</definedName>
    <definedName name="ERVTOTREV_RES">[21]!ERVTOTREV_RES</definedName>
    <definedName name="ERVTOTREV_RESALE">[21]!ERVTOTREV_RESALE</definedName>
    <definedName name="ERVTOTREV_SMLP">[21]!ERVTOTREV_SMLP</definedName>
    <definedName name="ERVTOTREV_STREET">[21]!ERVTOTREV_STREET</definedName>
    <definedName name="esc">#REF!</definedName>
    <definedName name="Escal">#REF!</definedName>
    <definedName name="Escal_04">#REF!</definedName>
    <definedName name="escal_05">#REF!</definedName>
    <definedName name="Escal_06">#REF!</definedName>
    <definedName name="Escal_07">#REF!</definedName>
    <definedName name="Escal_08">#REF!</definedName>
    <definedName name="escal_09">#REF!</definedName>
    <definedName name="ESIfee_2014PMPM">#REF!</definedName>
    <definedName name="ESIfee_2015">#REF!</definedName>
    <definedName name="ESIFee_2021">#REF!</definedName>
    <definedName name="ESTADJ">#REF!</definedName>
    <definedName name="ESTADJ0">#REF!</definedName>
    <definedName name="ESTADJ1">#REF!</definedName>
    <definedName name="ET_Total">#REF!</definedName>
    <definedName name="ET_YTD">#REF!</definedName>
    <definedName name="ETBU_ACCPAY">[10]CAPDATA!$B$522:$Y$522</definedName>
    <definedName name="ETBU_ACCTAX">[10]CAPDATA!$B$523:$Y$523</definedName>
    <definedName name="ETBU_ADVALT">[10]CAPDATA!$B$626:$Y$626</definedName>
    <definedName name="ETBU_AFUDC">[10]CAPDATA!$B$550:$Y$550</definedName>
    <definedName name="ETBU_ALLOC">[10]ETBU!$C$56:$U$56</definedName>
    <definedName name="ETBU_ARCUSBAL">[10]CAPDATA!$B$524:$Y$524</definedName>
    <definedName name="ETBU_BALACPAY">[10]CAPDATA!$B$525:$Y$525</definedName>
    <definedName name="ETBU_BALACREC">[10]CAPDATA!$B$526:$Y$526</definedName>
    <definedName name="ETBU_BASE">[10]CAPDATA!$B$488:$Y$488</definedName>
    <definedName name="ETBU_BKADD">[10]CAPDATA!$B$594:$Y$594</definedName>
    <definedName name="ETBU_BKRES">[10]CAPDATA!$B$625:$Y$625</definedName>
    <definedName name="ETBU_CADCNRB">[10]CAPDATA!$B$615:$Y$615</definedName>
    <definedName name="ETBU_CADCON">[10]CAPDATA!$B$564:$Y$564</definedName>
    <definedName name="ETBU_CHBALAC">[10]CAPDATA!$B$503:$Y$503</definedName>
    <definedName name="ETBU_CHGACPAY">[10]CAPDATA!$B$504:$Y$504</definedName>
    <definedName name="ETBU_CHGACREC">[10]CAPDATA!$B$505:$Y$505</definedName>
    <definedName name="ETBU_CHGBOND">[10]CAPDATA!$B$506:$Y$506</definedName>
    <definedName name="ETBU_CHGFUEL">[10]CAPDATA!$B$507:$Y$507</definedName>
    <definedName name="ETBU_CHGMS">[10]CAPDATA!$B$508:$Y$508</definedName>
    <definedName name="ETBU_CHGPFD">[10]CAPDATA!$B$509:$Y$509</definedName>
    <definedName name="ETBU_CHGSTOCK">[10]CAPDATA!$B$510:$Y$510</definedName>
    <definedName name="ETBU_CHGSTPOS">[10]CAPDATA!$B$511:$Y$511</definedName>
    <definedName name="ETBU_CIAC">[10]CAPDATA!$B$512:$Y$512</definedName>
    <definedName name="ETBU_CWIP">[10]CAPDATA!$B$562:$Y$562</definedName>
    <definedName name="ETBU_DEFTAX">[10]CAPDATA!$B$513:$Y$513</definedName>
    <definedName name="ETBU_DEFTXBAL">[10]CAPDATA!$B$514:$Y$514</definedName>
    <definedName name="ETBU_DELTA_BILLREV">[10]CAPDATA!$B$1395:$Y$1395</definedName>
    <definedName name="ETBU_DELTA_DFTX">[10]CAPDATA!$D$1382</definedName>
    <definedName name="ETBU_DELTA_ITC">[10]CAPDATA!$C$1382</definedName>
    <definedName name="ETBU_DEPBK">[10]CAPDATA!$B$627:$Y$627</definedName>
    <definedName name="ETBU_DEPRB">[10]CAPDATA!$B$616:$Y$616</definedName>
    <definedName name="ETBU_DFITCBAL">[10]CAPDATA!$B$527:$Y$527</definedName>
    <definedName name="ETBU_DFTXBAL">[10]CAPDATA!$B$528:$Y$528</definedName>
    <definedName name="ETBU_DITCRB">[10]CAPDATA!$B$617:$Y$617</definedName>
    <definedName name="ETBU_DIVDISB">[10]CAPDATA!$B$515:$Y$515</definedName>
    <definedName name="ETBU_DIVPAY">[10]CAPDATA!$B$529:$Y$529</definedName>
    <definedName name="ETBU_DSMINC">[10]CAPDATA!$B$498:$Y$498</definedName>
    <definedName name="ETBU_DTXBAL">[10]CAPDATA!$B$623:$Y$623</definedName>
    <definedName name="ETBU_DTXRB">[10]CAPDATA!$B$618:$Y$618</definedName>
    <definedName name="ETBU_ECA">[10]CAPDATA!$B$489:$Y$489</definedName>
    <definedName name="ETBU_ECONS">[10]CAPDATA!$B$490:$Y$490</definedName>
    <definedName name="ETBU_ELM">[10]CAPDATA!$B$491:$Y$491</definedName>
    <definedName name="ETBU_EMARK">[10]CAPDATA!$B$492:$Y$492</definedName>
    <definedName name="ETBU_EPRODO">[10]CAPDATA!$B$493:$Y$493</definedName>
    <definedName name="ETBU_EQUITY">[10]CAPDATA!$B$530:$Y$530</definedName>
    <definedName name="ETBU_EXPDEF">[10]CAPDATA!$B$516:$Y$516</definedName>
    <definedName name="ETBU_FDTAXBK">[10]CAPDATA!$B$484:$Y$484</definedName>
    <definedName name="ETBU_FTXDPA">[10]CAPDATA!$B$628:$Y$628</definedName>
    <definedName name="ETBU_FTXDPS">[10]CAPDATA!$B$629:$Y$629</definedName>
    <definedName name="ETBU_INTPAY">[10]CAPDATA!$B$531:$Y$531</definedName>
    <definedName name="ETBU_MATSRB">[10]CAPDATA!$B$619:$Y$619</definedName>
    <definedName name="ETBU_MATSUP">[10]CAPDATA!$B$563:$Y$563</definedName>
    <definedName name="ETBU_MISCREV">[10]CAPDATA!$B$499:$Y$499</definedName>
    <definedName name="ETBU_MORTBOND">[10]CAPDATA!$B$532:$Y$532</definedName>
    <definedName name="ETBU_NETCASH">[10]CAPDATA!$B$517:$Y$517</definedName>
    <definedName name="ETBU_NETFA">[10]CAPDATA!$B$518:$Y$518</definedName>
    <definedName name="ETBU_NETIA">[10]CAPDATA!$B$519:$Y$519</definedName>
    <definedName name="ETBU_ODEFCHG">[10]CAPDATA!$B$558:$Y$558</definedName>
    <definedName name="ETBU_OFDTAXBK">[10]CAPDATA!$B$551:$Y$551</definedName>
    <definedName name="ETBU_OSTTAXBK">[10]CAPDATA!$B$552:$Y$552</definedName>
    <definedName name="ETBU_OTHADRB">[10]CAPDATA!$B$620:$Y$620</definedName>
    <definedName name="ETBU_OTHCURLB">[10]CAPDATA!$B$533:$Y$533</definedName>
    <definedName name="ETBU_OTHDFCRD">[10]CAPDATA!$B$534:$Y$534</definedName>
    <definedName name="ETBU_OTHINC">[10]CAPDATA!$B$1548:$Y$1548</definedName>
    <definedName name="ETBU_OTHINV">[10]CAPDATA!$B$535:$Y$535</definedName>
    <definedName name="ETBU_OTHNCLB">[10]CAPDATA!$B$536:$Y$536</definedName>
    <definedName name="ETBU_OTHNET">[10]CAPDATA!$B$520:$Y$520</definedName>
    <definedName name="ETBU_OTHWCAP">[10]CAPDATA!$B$521:$Y$521</definedName>
    <definedName name="ETBU_OTNETFA">[10]CAPDATA!$B$560:$Y$560</definedName>
    <definedName name="ETBU_PAYTAX">[10]CAPDATA!$B$496:$Y$496</definedName>
    <definedName name="ETBU_PFDOUT">[10]CAPDATA!$B$537:$Y$537</definedName>
    <definedName name="ETBU_PLANT">[10]CAPDATA!$B$624:$Y$624</definedName>
    <definedName name="ETBU_PLANTRB">[10]CAPDATA!$B$621:$Y$621</definedName>
    <definedName name="ETBU_PRYADVGP">[10]CAPDATA!$B$538:$Y$538</definedName>
    <definedName name="ETBU_REPALOW">[10]CAPDATA!$B$497:$Y$497</definedName>
    <definedName name="ETBU_STBOR">[10]CAPDATA!$B$539:$Y$539</definedName>
    <definedName name="ETBU_STINV">[10]CAPDATA!$B$540:$Y$540</definedName>
    <definedName name="ETBU_STTAXBK">[10]CAPDATA!$B$485:$Y$485</definedName>
    <definedName name="ETBU_STXDEP">[10]CAPDATA!$B$630:$Y$630</definedName>
    <definedName name="ETBU_SUBINV">[10]CAPDATA!$B$541:$Y$541</definedName>
    <definedName name="ETBU_TASSETS">[10]CAPDATA!$B$542:$Y$542</definedName>
    <definedName name="ETBU_TDEFCHG">[10]CAPDATA!$B$543:$Y$543</definedName>
    <definedName name="ETBU_TEXP">[10]CAPDATA!$B$593:$Y$593</definedName>
    <definedName name="ETBU_TINTEXP">[10]CAPDATA!$B$549:$Y$549</definedName>
    <definedName name="ETBU_TOINCDED">[10]CAPDATA!$B$553:$Y$553</definedName>
    <definedName name="ETBU_TOPREV">[10]CAPDATA!$B$483:$Y$483</definedName>
    <definedName name="ETBU_TOTCAP">[10]CAPDATA!$B$554:$Y$554</definedName>
    <definedName name="ETBU_TOTCURAS">[10]CAPDATA!$B$544:$Y$544</definedName>
    <definedName name="ETBU_TOTLTAS">[10]CAPDATA!$B$545:$Y$545</definedName>
    <definedName name="ETBU_TOTMAIN">[10]CAPDATA!$B$494:$Y$494</definedName>
    <definedName name="ETBU_UF">[10]CAPDATA!$B$486:$Y$486</definedName>
    <definedName name="ETBU_UNACLIAB">[10]CAPDATA!$B$546:$Y$546</definedName>
    <definedName name="ETBU_UTASAM">[10]CAPDATA!$B$548:$Y$548</definedName>
    <definedName name="ETBU_UTASDRES">[10]CAPDATA!$B$547:$Y$547</definedName>
    <definedName name="ETBU_UTASSETS">[10]CAPDATA!$B$559:$Y$559</definedName>
    <definedName name="ETBU_WCASHRB">[10]CAPDATA!$B$622:$Y$622</definedName>
    <definedName name="ETR_Total">#REF!</definedName>
    <definedName name="ETR_YTD">#REF!</definedName>
    <definedName name="EV_CUST">[10]CAPDATA!$B$1288:$Y$1288</definedName>
    <definedName name="EV_DISTR">[10]CAPDATA!$B$1274:$Y$1274</definedName>
    <definedName name="everymonth">#REF!</definedName>
    <definedName name="everymonthchargebacks">#REF!</definedName>
    <definedName name="Everything">#REF!</definedName>
    <definedName name="ExcessActualMatchPY">#REF!</definedName>
    <definedName name="ExcessActualPY">#REF!</definedName>
    <definedName name="ExcessCY">#REF!</definedName>
    <definedName name="ExcessMatchCY">#REF!</definedName>
    <definedName name="ExcessMatchPY">#REF!</definedName>
    <definedName name="ExcessPY">#REF!</definedName>
    <definedName name="Exch._Rate_LC___Year_1">[2]Assumpt!$B$82</definedName>
    <definedName name="Exch._Rate_LC___Year_10">[2]Assumpt!$B$91</definedName>
    <definedName name="Exch._Rate_LC___Year_2">[2]Assumpt!$B$83</definedName>
    <definedName name="Exch._Rate_LC___Year_3">[2]Assumpt!$B$84</definedName>
    <definedName name="Exch._Rate_LC___Year_4">[2]Assumpt!$B$85</definedName>
    <definedName name="Exch._Rate_LC___Year_5">[2]Assumpt!$B$86</definedName>
    <definedName name="Exch._Rate_LC___Year_6">[2]Assumpt!$B$87</definedName>
    <definedName name="Exch._Rate_LC___Year_7">[2]Assumpt!$B$88</definedName>
    <definedName name="Exch._Rate_LC___Year_8">[2]Assumpt!$B$89</definedName>
    <definedName name="Exch._Rate_LC___Year_9">[2]Assumpt!$B$90</definedName>
    <definedName name="Excise_Drop_Down">"Drop Down 2"</definedName>
    <definedName name="EXEC">#REF!</definedName>
    <definedName name="EXECSI">#REF!</definedName>
    <definedName name="Existing">#REF!</definedName>
    <definedName name="Exp_FEqn">46</definedName>
    <definedName name="ExpAllo">#REF!</definedName>
    <definedName name="EYear01">[21]!EYear01</definedName>
    <definedName name="EYear02">[21]!EYear02</definedName>
    <definedName name="EYear03">[21]!EYear03</definedName>
    <definedName name="EYear04">[21]!EYear04</definedName>
    <definedName name="EYear05">[21]!EYear05</definedName>
    <definedName name="EYear06">[21]!EYear06</definedName>
    <definedName name="EYear07">[21]!EYear07</definedName>
    <definedName name="EYear08">[21]!EYear08</definedName>
    <definedName name="EYear09">[21]!EYear09</definedName>
    <definedName name="EYear10">[21]!EYear10</definedName>
    <definedName name="EYear11">[21]!EYear11</definedName>
    <definedName name="EYear12">[21]!EYear12</definedName>
    <definedName name="EYear13">[21]!EYear13</definedName>
    <definedName name="EYear14">[21]!EYear14</definedName>
    <definedName name="EYear15">[21]!EYear15</definedName>
    <definedName name="EYear16">[21]!EYear16</definedName>
    <definedName name="EYear17">[21]!EYear17</definedName>
    <definedName name="EYear18">[21]!EYear18</definedName>
    <definedName name="EYear19">[21]!EYear19</definedName>
    <definedName name="EYear20">[21]!EYear20</definedName>
    <definedName name="EYear21">[21]!EYear21</definedName>
    <definedName name="EYear22">[21]!EYear22</definedName>
    <definedName name="EYearLag">[21]!EYearLag</definedName>
    <definedName name="f" hidden="1">{#N/A,#N/A,FALSE,"CTC Summary - EOY";#N/A,#N/A,FALSE,"CTC Summary - Wtavg"}</definedName>
    <definedName name="F_U_FACTOR">[47]ThroughputScen!$E$18</definedName>
    <definedName name="F_U_Rate">#REF!</definedName>
    <definedName name="FabAging">#REF!</definedName>
    <definedName name="FAC">#REF!</definedName>
    <definedName name="FACILITY">#REF!</definedName>
    <definedName name="FACT">#REF!</definedName>
    <definedName name="Factors">#REF!</definedName>
    <definedName name="FactorsNP">#REF!</definedName>
    <definedName name="FactorsSP">#REF!</definedName>
    <definedName name="fasdsf">#REF!</definedName>
    <definedName name="fcst_net">#REF!</definedName>
    <definedName name="FCST_VOL">#REF!</definedName>
    <definedName name="FCST1">[9]CONTROL!$A$53</definedName>
    <definedName name="fcst1st2nd">#REF!</definedName>
    <definedName name="fdgfsfsdf">#REF!</definedName>
    <definedName name="Feb">#REF!</definedName>
    <definedName name="Feb_Off">#REF!</definedName>
    <definedName name="Feb_On">#REF!</definedName>
    <definedName name="Feb_Part">#REF!</definedName>
    <definedName name="feb98je">#REF!</definedName>
    <definedName name="FED">#REF!</definedName>
    <definedName name="Federated">#REF!</definedName>
    <definedName name="fee_dent">[11]Assumptions!$E$39</definedName>
    <definedName name="fee_ICMV_2014">#REF!</definedName>
    <definedName name="fee_ICMV_2014_dollar">[11]Assumptions!$E$30</definedName>
    <definedName name="fee_ICMV_2014_percent">[11]Assumptions!$F$30</definedName>
    <definedName name="fee_ICMV_2015">#REF!</definedName>
    <definedName name="fee_ICMV_2015_2019">[11]Assumptions!$H$30</definedName>
    <definedName name="fee_oms">#REF!</definedName>
    <definedName name="fee_oms_2014">[11]Assumptions!$E$31</definedName>
    <definedName name="fee_oms_2014actual">[48]Assumptions!$E$31</definedName>
    <definedName name="fee_oms_2015">#REF!</definedName>
    <definedName name="fee_oms_2015_2019">[11]Assumptions!$H$31</definedName>
    <definedName name="fee_oms_2015actual">[48]Assumptions!$H$31</definedName>
    <definedName name="fee_oms_2017">[49]Assumptions!$N$31</definedName>
    <definedName name="fee_oms_2018">[49]Assumptions!$Q$31</definedName>
    <definedName name="fee_oms_2019">[49]Assumptions!$T$31</definedName>
    <definedName name="fee_oms_2020">[49]Assumptions!$W$31</definedName>
    <definedName name="fee_oms_2021">#REF!</definedName>
    <definedName name="fee_reinsurance_2014">[11]Assumptions!$E$42</definedName>
    <definedName name="fee_TRF2014">#REF!</definedName>
    <definedName name="fee_TRF2015">[50]Assumptions!$H$38</definedName>
    <definedName name="fee_VICM_2014_percent">#REF!</definedName>
    <definedName name="fee_VICM_2016">[48]Assumptions!$K$26</definedName>
    <definedName name="fee_VICM_2020">[49]Assumptions!$W$27</definedName>
    <definedName name="fee_VICM_2021">#REF!</definedName>
    <definedName name="fee_VICM_2022">[49]Assumptions!$AC$27</definedName>
    <definedName name="fee_vis">[11]Assumptions!$E$40</definedName>
    <definedName name="FF" hidden="1">{"PI_Data",#N/A,TRUE,"P&amp;I Data"}</definedName>
    <definedName name="FF___U">#REF!</definedName>
    <definedName name="fff">[5]LOOKUP!$B$3:$D$14</definedName>
    <definedName name="fgh">#REF!</definedName>
    <definedName name="FieldHeadcountFY2000">#REF!</definedName>
    <definedName name="FilterM">"M"</definedName>
    <definedName name="Financial_Overview_Dental_Range" hidden="1">#REF!</definedName>
    <definedName name="fincase">#REF!</definedName>
    <definedName name="FINV_CESE">[10]CAPDATA!$B$259:$Y$259</definedName>
    <definedName name="FINV_CESG">[10]CAPDATA!$B$412:$Y$412</definedName>
    <definedName name="FINV_CGT">[10]CAPDATA!$B$1374:$Y$1374</definedName>
    <definedName name="FINV_CSVC">[10]CAPDATA!$B$106:$Y$106</definedName>
    <definedName name="FINV_DISCO">[10]CAPDATA!$B$1463:$Y$1463</definedName>
    <definedName name="FINV_EGBU">[10]CAPDATA!$B$1177:$Y$1177</definedName>
    <definedName name="FINV_EHBU">[10]CAPDATA!$B$1024:$Y$1024</definedName>
    <definedName name="FINV_ETBU">[10]CAPDATA!$B$565:$Y$565</definedName>
    <definedName name="FINV_GSBU">[10]CAPDATA!$B$718:$Y$718</definedName>
    <definedName name="FINV_L401">[10]CAPDATA!$B$871:$Y$871</definedName>
    <definedName name="FINV_UOPS">[10]CAPDATA!$B$1532:$Y$1532</definedName>
    <definedName name="first">#REF!</definedName>
    <definedName name="FIRSTQTR">#REF!</definedName>
    <definedName name="FirstYear">[51]BUDATA!FirstYear</definedName>
    <definedName name="Fiscal_Year">#REF!</definedName>
    <definedName name="FiscalYear">[52]List!$B$2</definedName>
    <definedName name="Flat">#REF!</definedName>
    <definedName name="FlatFile">#REF!</definedName>
    <definedName name="FlatFormula">'[53]P&amp;I Data'!$O$4:$Q$222</definedName>
    <definedName name="FLEETSI">#REF!</definedName>
    <definedName name="FMonth">'[5]C2N BY C2N TYPE'!$A$1</definedName>
    <definedName name="FMonth_Descr">[5]LOOKUP!$D$3:$D$14</definedName>
    <definedName name="FORECAST_11">#REF!</definedName>
    <definedName name="forecast2000">#REF!</definedName>
    <definedName name="forecast99">#REF!</definedName>
    <definedName name="ForecastDSIDockers">'[46]#REF'!$A$1:$H$3</definedName>
    <definedName name="ForecastDSILevis">'[46]#REF'!$U$1:$AB$92</definedName>
    <definedName name="ForecastDSISlates">'[46]#REF'!$K$1:$R$3</definedName>
    <definedName name="Format">#REF!</definedName>
    <definedName name="FosCurrentAccountBalance">#REF!</definedName>
    <definedName name="fossil_geo">#REF!</definedName>
    <definedName name="FossilDataIAB">#REF!</definedName>
    <definedName name="FossilDataPAB">#REF!</definedName>
    <definedName name="FOV_01_Range" hidden="1">#REF!</definedName>
    <definedName name="FOV_02_Range" hidden="1">#REF!</definedName>
    <definedName name="FOV_03_Range" hidden="1">#REF!</definedName>
    <definedName name="FOV_04_Range" hidden="1">#REF!</definedName>
    <definedName name="FOV_05_Range" hidden="1">#REF!</definedName>
    <definedName name="FOV_06_Range" hidden="1">#REF!</definedName>
    <definedName name="FOV_07_Range" hidden="1">#REF!</definedName>
    <definedName name="FOV_08_Range" hidden="1">#REF!</definedName>
    <definedName name="FOV_09_Range" hidden="1">#REF!</definedName>
    <definedName name="FOV_10_Range" hidden="1">#REF!</definedName>
    <definedName name="FOV_11_Range" hidden="1">#REF!</definedName>
    <definedName name="FOV_12_Range" hidden="1">#REF!</definedName>
    <definedName name="FOV_13_Range" hidden="1">#REF!</definedName>
    <definedName name="FOV_14_Range" hidden="1">#REF!</definedName>
    <definedName name="FOV_15_Range" hidden="1">#REF!</definedName>
    <definedName name="FOV_30_Range" hidden="1">#REF!</definedName>
    <definedName name="FOV_40_Range" hidden="1">#REF!</definedName>
    <definedName name="FOV_41_Range" hidden="1">#REF!</definedName>
    <definedName name="FOV_42_Range" hidden="1">#REF!</definedName>
    <definedName name="FOV_43_Range" hidden="1">#REF!</definedName>
    <definedName name="FOV_44_Range" hidden="1">#REF!</definedName>
    <definedName name="FOV_45_Range" hidden="1">#REF!</definedName>
    <definedName name="FOV_46_Range" hidden="1">#REF!</definedName>
    <definedName name="FOV_47_Range" hidden="1">#REF!</definedName>
    <definedName name="FOV_48_Range" hidden="1">#REF!</definedName>
    <definedName name="FOV_49_Range" hidden="1">#REF!</definedName>
    <definedName name="FOV_50_Range" hidden="1">#REF!</definedName>
    <definedName name="FOV_51_Range" hidden="1">#REF!</definedName>
    <definedName name="FOV_52_Range" hidden="1">#REF!</definedName>
    <definedName name="FOV_53_Range" hidden="1">#REF!</definedName>
    <definedName name="FOV_54_Range" hidden="1">#REF!</definedName>
    <definedName name="FOV_55_Range" hidden="1">#REF!</definedName>
    <definedName name="FOV_56_Range" hidden="1">#REF!</definedName>
    <definedName name="FOV_57_Range" hidden="1">#REF!</definedName>
    <definedName name="FOV_58_Range" hidden="1">#REF!</definedName>
    <definedName name="FOV_59_Range" hidden="1">#REF!</definedName>
    <definedName name="FOV_68_Range" hidden="1">#REF!</definedName>
    <definedName name="FOV_69_Range" hidden="1">#REF!</definedName>
    <definedName name="FOV_70_Range" hidden="1">#REF!</definedName>
    <definedName name="FOV_71_Range" hidden="1">#REF!</definedName>
    <definedName name="FOV_72_Range" hidden="1">#REF!</definedName>
    <definedName name="FOV_73_Range" hidden="1">#REF!</definedName>
    <definedName name="FOV_74_Range" hidden="1">#REF!</definedName>
    <definedName name="FOV_75_Range" hidden="1">#REF!</definedName>
    <definedName name="FOV_76_Range" hidden="1">#REF!</definedName>
    <definedName name="FOV_99_Range" hidden="1">#REF!</definedName>
    <definedName name="FOV_DN_Range" hidden="1">#REF!</definedName>
    <definedName name="FOV_RX_Range" hidden="1">#REF!</definedName>
    <definedName name="FOV_SI_Dental_Range" hidden="1">#REF!</definedName>
    <definedName name="FOV_SI_Pharmacy_Range" hidden="1">#REF!</definedName>
    <definedName name="FOV_SI_Product_01_Range" hidden="1">#REF!</definedName>
    <definedName name="FOV_SI_Product_05_Range" hidden="1">#REF!</definedName>
    <definedName name="FRE">[9]LISTS!$G$2</definedName>
    <definedName name="fred">#REF!</definedName>
    <definedName name="freeze">#REF!</definedName>
    <definedName name="FREQUENCY">#REF!</definedName>
    <definedName name="Fringe_Assumption">'[54]Presentation - No Data Entry'!$C$9</definedName>
    <definedName name="FRONT">#REF!</definedName>
    <definedName name="FS_CESE">[10]CAPDATA!$B$295:$Y$295</definedName>
    <definedName name="FS_CESG">[10]CAPDATA!$B$448:$Y$448</definedName>
    <definedName name="FS_CSVC">[10]CAPDATA!$B$142:$Y$142</definedName>
    <definedName name="FS_EGBU">[10]CAPDATA!$B$1213:$Y$1213</definedName>
    <definedName name="FS_EHBU">[10]CAPDATA!$B$1060:$Y$1060</definedName>
    <definedName name="FS_ETBU">[10]CAPDATA!$B$601:$Y$601</definedName>
    <definedName name="FS_GSBU">[10]CAPDATA!$B$754:$Y$754</definedName>
    <definedName name="FS_L401">[10]CAPDATA!$B$907:$Y$907</definedName>
    <definedName name="FT_CESE">[10]CAPDATA!$B$294:$Y$294</definedName>
    <definedName name="FT_CESG">[10]CAPDATA!$B$447:$Y$447</definedName>
    <definedName name="FT_CSVC">[10]CAPDATA!$B$141:$Y$141</definedName>
    <definedName name="FT_EGBU">[10]CAPDATA!$B$1212:$Y$1212</definedName>
    <definedName name="FT_EHBU">[10]CAPDATA!$B$1059:$Y$1059</definedName>
    <definedName name="FT_ETBU">[10]CAPDATA!$B$600:$Y$600</definedName>
    <definedName name="FT_GSBU">[10]CAPDATA!$B$753:$Y$753</definedName>
    <definedName name="FT_L401">[10]CAPDATA!$B$906:$Y$906</definedName>
    <definedName name="FT_PT">#REF!</definedName>
    <definedName name="fta_cm">#REF!</definedName>
    <definedName name="fta_pm">#REF!</definedName>
    <definedName name="FUEL">#REF!</definedName>
    <definedName name="FuelType">45</definedName>
    <definedName name="Furniture_and_Fixture">[2]Assumpt!$B$54</definedName>
    <definedName name="FY03_Begin_Dates">#REF!</definedName>
    <definedName name="FY03_End_Dates">#REF!</definedName>
    <definedName name="FY04_Begin_Dates">#REF!</definedName>
    <definedName name="FY04_End_Dates">#REF!</definedName>
    <definedName name="FYE">[55]Input1!$B$6</definedName>
    <definedName name="FYear01">[21]!FYear01</definedName>
    <definedName name="FYear02">[21]!FYear02</definedName>
    <definedName name="FYear03">[21]!FYear03</definedName>
    <definedName name="FYear04">[21]!FYear04</definedName>
    <definedName name="FYear05">[21]!FYear05</definedName>
    <definedName name="FYear06">[21]!FYear06</definedName>
    <definedName name="FYear07">[21]!FYear07</definedName>
    <definedName name="FYear08">[21]!FYear08</definedName>
    <definedName name="FYear09">[21]!FYear09</definedName>
    <definedName name="FYear10">[21]!FYear10</definedName>
    <definedName name="FYear11">[21]!FYear11</definedName>
    <definedName name="FYear12">[21]!FYear12</definedName>
    <definedName name="FYear13">[21]!FYear13</definedName>
    <definedName name="FYear14">[21]!FYear14</definedName>
    <definedName name="FYear15">[21]!FYear15</definedName>
    <definedName name="FYear16">[21]!FYear16</definedName>
    <definedName name="FYear17">[21]!FYear17</definedName>
    <definedName name="FYear18">[21]!FYear18</definedName>
    <definedName name="FYear19">[21]!FYear19</definedName>
    <definedName name="FYear20">[21]!FYear20</definedName>
    <definedName name="FYear21">[21]!FYear21</definedName>
    <definedName name="FYear22">[21]!FYear22</definedName>
    <definedName name="FYearLag">[21]!FYearLag</definedName>
    <definedName name="G" hidden="1">{#N/A,#N/A,FALSE,"CTC Summary - EOY";#N/A,#N/A,FALSE,"CTC Summary - Wtavg"}</definedName>
    <definedName name="GAR94F">#REF!</definedName>
    <definedName name="GAR94UNISEX">#REF!</definedName>
    <definedName name="Gas">#REF!</definedName>
    <definedName name="Gas_Dist">#REF!</definedName>
    <definedName name="GAS_DIST_LOAD">[10]CAPDATA!$B$1247:$Y$1247</definedName>
    <definedName name="GASOOR_Gas_Transmission_Operations_List">#REF!</definedName>
    <definedName name="GC_Total">#REF!</definedName>
    <definedName name="GC_YTD">#REF!</definedName>
    <definedName name="GDU">#REF!</definedName>
    <definedName name="GENDEX">[21]!GENDEX</definedName>
    <definedName name="GENERAL">#REF!</definedName>
    <definedName name="GenericAverageCopay" hidden="1">#REF!</definedName>
    <definedName name="GENFRT">#REF!</definedName>
    <definedName name="GENMORTGAR94F">#REF!</definedName>
    <definedName name="GENMORTGAR94M">#REF!</definedName>
    <definedName name="GeoDataIAB">#REF!</definedName>
    <definedName name="GeoDataPAB">#REF!</definedName>
    <definedName name="GeoStmPriceCol">27</definedName>
    <definedName name="gerf">[5]LOOKUP!$B$3:$D$14</definedName>
    <definedName name="GES_Total">#REF!</definedName>
    <definedName name="GES_YTD">#REF!</definedName>
    <definedName name="gferw">#REF!</definedName>
    <definedName name="gg" hidden="1">{"PI_Data",#N/A,TRUE,"P&amp;I Data"}</definedName>
    <definedName name="gggg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gh">#REF!</definedName>
    <definedName name="GJM">#REF!</definedName>
    <definedName name="GL">'[56]CE w_tax'!$A$3:$B$1450</definedName>
    <definedName name="GL_2">'[56]CE w_tax'!$A$3:$D$1450</definedName>
    <definedName name="GoToConsolBS">[0]!GoToConsolBS</definedName>
    <definedName name="GoToConsolHighlights">[0]!GoToConsolHighlights</definedName>
    <definedName name="GoToConsolHighlightsComm">[0]!GoToConsolHighlightsComm</definedName>
    <definedName name="GoToConsolSEMonth">[0]!GoToConsolSEMonth</definedName>
    <definedName name="GoToCorpExpenses">[0]!GoToCorpExpenses</definedName>
    <definedName name="GoToCorpInterestandDebt">[0]!GoToCorpInterestandDebt</definedName>
    <definedName name="GoToDollarSales">[0]!GoToDollarSales</definedName>
    <definedName name="GoToFinPos">[0]!GoToFinPos</definedName>
    <definedName name="GoToInventory">[0]!GoToInventory</definedName>
    <definedName name="GoToManagementEarnings">[0]!GoToManagementEarnings</definedName>
    <definedName name="GoToOverview">[0]!GoToOverview</definedName>
    <definedName name="GoToPerfHighlights">[0]!GoToPerfHighlights</definedName>
    <definedName name="GoToReceivables">[0]!GoToReceivables</definedName>
    <definedName name="GoToSE_AMERICA">[0]!GoToSE_AMERICA</definedName>
    <definedName name="GoToSE_ASIA">[0]!GoToSE_ASIA</definedName>
    <definedName name="GoToSE_EUROPE">[0]!GoToSE_EUROPE</definedName>
    <definedName name="GoToUnitSales">[0]!GoToUnitSales</definedName>
    <definedName name="GPR_Total">#REF!</definedName>
    <definedName name="GPR_YTD">#REF!</definedName>
    <definedName name="Grades">#REF!</definedName>
    <definedName name="grc">[1]REV_EST!$A$481:$AO$550,[1]REV_EST!$B$74:$AN$425</definedName>
    <definedName name="GRC_CPUC_Factor">#REF!</definedName>
    <definedName name="Gross_Margin_on_Accessories">[2]Assumpt!$B$93</definedName>
    <definedName name="grossup">#REF!</definedName>
    <definedName name="growth">#REF!</definedName>
    <definedName name="GS_Total">#REF!</definedName>
    <definedName name="GS_YTD">#REF!</definedName>
    <definedName name="GSBU_ACCPAY">[10]CAPDATA!$B$675:$Y$675</definedName>
    <definedName name="GSBU_ACCTAX">[10]CAPDATA!$B$676:$Y$676</definedName>
    <definedName name="GSBU_ADVALT">[10]CAPDATA!$B$779:$Y$779</definedName>
    <definedName name="GSBU_AFUDC">[10]CAPDATA!$B$703:$Y$703</definedName>
    <definedName name="GSBU_ALLOC">[10]GSBU!$C$49:$U$49</definedName>
    <definedName name="GSBU_ARCUSBAL">[10]CAPDATA!$B$677:$Y$677</definedName>
    <definedName name="GSBU_BALACPAY">[10]CAPDATA!$B$678:$Y$678</definedName>
    <definedName name="GSBU_BALACREC">[10]CAPDATA!$B$679:$Y$679</definedName>
    <definedName name="GSBU_BASE">[10]CAPDATA!$B$641:$Y$641</definedName>
    <definedName name="GSBU_BKADD">[10]CAPDATA!$B$747:$Y$747</definedName>
    <definedName name="GSBU_BKRES">[10]CAPDATA!$B$778:$Y$778</definedName>
    <definedName name="GSBU_CADCNRB">[10]CAPDATA!$B$768:$Y$768</definedName>
    <definedName name="GSBU_CADCON">[10]CAPDATA!$B$717:$Y$717</definedName>
    <definedName name="GSBU_CHBALAC">[10]CAPDATA!$B$656:$Y$656</definedName>
    <definedName name="GSBU_CHGACPAY">[10]CAPDATA!$B$657:$Y$657</definedName>
    <definedName name="GSBU_CHGACREC">[10]CAPDATA!$B$658:$Y$658</definedName>
    <definedName name="GSBU_CHGBOND">[10]CAPDATA!$B$659:$Y$659</definedName>
    <definedName name="GSBU_CHGFUEL">[10]CAPDATA!$B$660:$Y$660</definedName>
    <definedName name="GSBU_CHGMS">[10]CAPDATA!$B$661:$Y$661</definedName>
    <definedName name="GSBU_CHGPFD">[10]CAPDATA!$B$662:$Y$662</definedName>
    <definedName name="GSBU_CHGSTOCK">[10]CAPDATA!$B$663:$Y$663</definedName>
    <definedName name="GSBU_CHGSTPOS">[10]CAPDATA!$B$664:$Y$664</definedName>
    <definedName name="GSBU_CIAC">[10]CAPDATA!$B$665:$Y$665</definedName>
    <definedName name="GSBU_CWIP">[10]CAPDATA!$B$715:$Y$715</definedName>
    <definedName name="GSBU_DEFTAX">[10]CAPDATA!$B$666:$Y$666</definedName>
    <definedName name="GSBU_DEFTXBAL">[10]CAPDATA!$B$667:$Y$667</definedName>
    <definedName name="GSBU_DELTA_BILLREV">[10]CAPDATA!$B$1392:$Y$1392</definedName>
    <definedName name="GSBU_DELTA_DFTX">[10]CAPDATA!$D$1383</definedName>
    <definedName name="GSBU_DELTA_ITC">[10]CAPDATA!$C$1383</definedName>
    <definedName name="GSBU_DEPBK">[10]CAPDATA!$B$780:$Y$780</definedName>
    <definedName name="GSBU_DEPRB">[10]CAPDATA!$B$769:$Y$769</definedName>
    <definedName name="GSBU_DFITCBAL">[10]CAPDATA!$B$680:$Y$680</definedName>
    <definedName name="GSBU_DFTXBAL">[10]CAPDATA!$B$681:$Y$681</definedName>
    <definedName name="GSBU_DITCRB">[10]CAPDATA!$B$770:$Y$770</definedName>
    <definedName name="GSBU_DIVDISB">[10]CAPDATA!$B$668:$Y$668</definedName>
    <definedName name="GSBU_DIVPAY">[10]CAPDATA!$B$682:$Y$682</definedName>
    <definedName name="GSBU_DSMINC">[10]CAPDATA!$B$651:$Y$651</definedName>
    <definedName name="GSBU_DTXBAL">[10]CAPDATA!$B$776:$Y$776</definedName>
    <definedName name="GSBU_DTXRB">[10]CAPDATA!$B$771:$Y$771</definedName>
    <definedName name="GSBU_ECA">[10]CAPDATA!$B$642:$Y$642</definedName>
    <definedName name="GSBU_ECONS">[10]CAPDATA!$B$643:$Y$643</definedName>
    <definedName name="GSBU_ELM">[10]CAPDATA!$B$644:$Y$644</definedName>
    <definedName name="GSBU_EMARK">[10]CAPDATA!$B$645:$Y$645</definedName>
    <definedName name="GSBU_EPRODO">[10]CAPDATA!$B$646:$Y$646</definedName>
    <definedName name="GSBU_EQUITY">[10]CAPDATA!$B$683:$Y$683</definedName>
    <definedName name="GSBU_EXPDEF">[10]CAPDATA!$B$669:$Y$669</definedName>
    <definedName name="GSBU_FDTAXBK">[10]CAPDATA!$B$637:$Y$637</definedName>
    <definedName name="GSBU_FTXDPA">[10]CAPDATA!$B$781:$Y$781</definedName>
    <definedName name="GSBU_FTXDPS">[10]CAPDATA!$B$782:$Y$782</definedName>
    <definedName name="GSBU_INTPAY">[10]CAPDATA!$B$684:$Y$684</definedName>
    <definedName name="GSBU_MATSRB">[10]CAPDATA!$B$772:$Y$772</definedName>
    <definedName name="GSBU_MATSUP">[10]CAPDATA!$B$716:$Y$716</definedName>
    <definedName name="GSBU_MISCREV">[10]CAPDATA!$B$652:$Y$652</definedName>
    <definedName name="GSBU_MORTBOND">[10]CAPDATA!$B$685:$Y$685</definedName>
    <definedName name="GSBU_NETCASH">[10]CAPDATA!$B$670:$Y$670</definedName>
    <definedName name="GSBU_NETFA">[10]CAPDATA!$B$671:$Y$671</definedName>
    <definedName name="GSBU_NETIA">[10]CAPDATA!$B$672:$Y$672</definedName>
    <definedName name="GSBU_ODEFCHG">[10]CAPDATA!$B$711:$Y$711</definedName>
    <definedName name="GSBU_OFDTAXBK">[10]CAPDATA!$B$704:$Y$704</definedName>
    <definedName name="GSBU_OSTTAXBK">[10]CAPDATA!$B$705:$Y$705</definedName>
    <definedName name="GSBU_OTHADRB">[10]CAPDATA!$B$773:$Y$773</definedName>
    <definedName name="GSBU_OTHCURLB">[10]CAPDATA!$B$686:$Y$686</definedName>
    <definedName name="GSBU_OTHDFCRD">[10]CAPDATA!$B$687:$Y$687</definedName>
    <definedName name="GSBU_OTHINC">[10]CAPDATA!$B$1549:$Y$1549</definedName>
    <definedName name="GSBU_OTHINV">[10]CAPDATA!$B$688:$Y$688</definedName>
    <definedName name="GSBU_OTHNCLB">[10]CAPDATA!$B$689:$Y$689</definedName>
    <definedName name="GSBU_OTHNET">[10]CAPDATA!$B$673:$Y$673</definedName>
    <definedName name="GSBU_OTHWCAP">[10]CAPDATA!$B$674:$Y$674</definedName>
    <definedName name="GSBU_OTNETFA">[10]CAPDATA!$B$713:$Y$713</definedName>
    <definedName name="GSBU_PAYTAX">[10]CAPDATA!$B$649:$Y$649</definedName>
    <definedName name="GSBU_PFDOUT">[10]CAPDATA!$B$690:$Y$690</definedName>
    <definedName name="GSBU_PLANT">[10]CAPDATA!$B$777:$Y$777</definedName>
    <definedName name="GSBU_PLANTRB">[10]CAPDATA!$B$774:$Y$774</definedName>
    <definedName name="GSBU_PRYADVGP">[10]CAPDATA!$B$691:$Y$691</definedName>
    <definedName name="GSBU_REPALOW">[10]CAPDATA!$B$650:$Y$650</definedName>
    <definedName name="GSBU_STBOR">[10]CAPDATA!$B$692:$Y$692</definedName>
    <definedName name="GSBU_STINV">[10]CAPDATA!$B$693:$Y$693</definedName>
    <definedName name="GSBU_STTAXBK">[10]CAPDATA!$B$638:$Y$638</definedName>
    <definedName name="GSBU_STXDEP">[10]CAPDATA!$B$783:$Y$783</definedName>
    <definedName name="GSBU_SUBINV">[10]CAPDATA!$B$694:$Y$694</definedName>
    <definedName name="GSBU_TASSETS">[10]CAPDATA!$B$695:$Y$695</definedName>
    <definedName name="GSBU_TDEFCHG">[10]CAPDATA!$B$696:$Y$696</definedName>
    <definedName name="GSBU_TEXP">[10]CAPDATA!$B$746:$Y$746</definedName>
    <definedName name="GSBU_TINTEXP">[10]CAPDATA!$B$702:$Y$702</definedName>
    <definedName name="GSBU_TOINCDED">[10]CAPDATA!$B$706:$Y$706</definedName>
    <definedName name="GSBU_TOPREV">[10]CAPDATA!$B$636:$Y$636</definedName>
    <definedName name="GSBU_TOTCAP">[10]CAPDATA!$B$707:$Y$707</definedName>
    <definedName name="GSBU_TOTCURAS">[10]CAPDATA!$B$697:$Y$697</definedName>
    <definedName name="GSBU_TOTLTAS">[10]CAPDATA!$B$698:$Y$698</definedName>
    <definedName name="GSBU_TOTMAIN">[10]CAPDATA!$B$647:$Y$647</definedName>
    <definedName name="GSBU_UF">[10]CAPDATA!$B$639:$Y$639</definedName>
    <definedName name="GSBU_UNACLIAB">[10]CAPDATA!$B$699:$Y$699</definedName>
    <definedName name="GSBU_UTASAM">[10]CAPDATA!$B$701:$Y$701</definedName>
    <definedName name="GSBU_UTASDRES">[10]CAPDATA!$B$700:$Y$700</definedName>
    <definedName name="GSBU_UTASSETS">[10]CAPDATA!$B$712:$Y$712</definedName>
    <definedName name="GSBU_WCASHRB">[10]CAPDATA!$B$775:$Y$775</definedName>
    <definedName name="gsg">#REF!</definedName>
    <definedName name="gsur">'[57]Tariff G-SUR'!$A$1:$I$25</definedName>
    <definedName name="GTS_Total">#REF!</definedName>
    <definedName name="GTS_YTD">#REF!</definedName>
    <definedName name="H" hidden="1">{#N/A,#N/A,FALSE,"CTC Summary - EOY";#N/A,#N/A,FALSE,"CTC Summary - Wtavg"}</definedName>
    <definedName name="HANGERS">#REF!</definedName>
    <definedName name="HC">[58]BW2!$B$22:$CF$42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eadcount__sales">[2]Assumpt!$B$76</definedName>
    <definedName name="Headcount__temporary">[2]Assumpt!$B$77</definedName>
    <definedName name="Header">#REF!</definedName>
    <definedName name="heat_val">1.02</definedName>
    <definedName name="HEBFIN">#REF!</definedName>
    <definedName name="HEBHR">#REF!</definedName>
    <definedName name="HEBTRAN">#REF!</definedName>
    <definedName name="HelmsCurrentAccountBalance">#REF!</definedName>
    <definedName name="HelmsDataIAB">#REF!</definedName>
    <definedName name="HelmsDataPAB">#REF!</definedName>
    <definedName name="HelmsPrincipalAdjBeg">#REF!</definedName>
    <definedName name="here" hidden="1">#REF!</definedName>
    <definedName name="hersay">[5]LOOKUP!$D$3:$D$14</definedName>
    <definedName name="hfdhgdsafj">#REF!</definedName>
    <definedName name="hgggh" hidden="1">{"Page1",#N/A,FALSE,"Allocation";"Page2",#N/A,FALSE,"Allocation";"Page3",#N/A,FALSE,"Allocation";"Page4",#N/A,FALSE,"Allocation";"Page5",#N/A,FALSE,"Allocation"}</definedName>
    <definedName name="hguyd">#REF!</definedName>
    <definedName name="hgyghd">#REF!</definedName>
    <definedName name="hh" hidden="1">{#N/A,#N/A,FALSE,"CTC Summary - EOY";#N/A,#N/A,FALSE,"CTC Summary - Wtavg"}</definedName>
    <definedName name="hhyh">#REF!</definedName>
    <definedName name="hidden_Rows">#REF!</definedName>
    <definedName name="Hiding_PG">[2]!Hiding_PG</definedName>
    <definedName name="Hist_Data">#REF!</definedName>
    <definedName name="HISTM2">[9]CONTROL!$A$50</definedName>
    <definedName name="HMRCurrentAccountBalance">#REF!</definedName>
    <definedName name="HMRDataIAB">#REF!</definedName>
    <definedName name="HMRDataPAB">#REF!</definedName>
    <definedName name="HNMRCurrentAccountBalance">#REF!</definedName>
    <definedName name="HNMRDataIAB">#REF!</definedName>
    <definedName name="HNMRDataPAB">#REF!</definedName>
    <definedName name="HOFIN">#REF!</definedName>
    <definedName name="HOheadcountFY2000">#REF!</definedName>
    <definedName name="hpd_hard_coded_bob" hidden="1">#REF!</definedName>
    <definedName name="HPLNKNAME">#REF!</definedName>
    <definedName name="HPRSI">#REF!</definedName>
    <definedName name="HR_Coeff">#REF!</definedName>
    <definedName name="HR_Total">#REF!</definedName>
    <definedName name="HR_YTD">#REF!</definedName>
    <definedName name="hra_utilization">[11]Assumptions!$E$65</definedName>
    <definedName name="HRHR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SCCA_ELECTRIC">#REF!</definedName>
    <definedName name="HSCCA_Gas">#REF!</definedName>
    <definedName name="HSIRA">#REF!</definedName>
    <definedName name="HTML_CodePage" hidden="1">1252</definedName>
    <definedName name="HTML_Control" hidden="1">{"'DETAILS'!$A$5:$DP$44","'DETAILS'!$A$5:$DP$45"}</definedName>
    <definedName name="HTML_Description" hidden="1">""</definedName>
    <definedName name="HTML_Email" hidden="1">"rgriffin@Levi.com"</definedName>
    <definedName name="HTML_Header" hidden="1">"DETAILS"</definedName>
    <definedName name="HTML_LastUpdate" hidden="1">"7/21/00"</definedName>
    <definedName name="HTML_LineAfter" hidden="1">FALSE</definedName>
    <definedName name="HTML_LineBefore" hidden="1">FALSE</definedName>
    <definedName name="HTML_Name" hidden="1">"Rich Griffin x 1-5822"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"32CCSS3Q2001"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HydroNumofUnits">52</definedName>
    <definedName name="HydroYear">[21]!HydroYear</definedName>
    <definedName name="i">#REF!</definedName>
    <definedName name="IA_Canada_03">'[59]Control Page'!$G$37</definedName>
    <definedName name="IA_Europe_03">'[59]Control Page'!$G$39</definedName>
    <definedName name="IA_Mexico_03">'[59]Control Page'!$G$38</definedName>
    <definedName name="IA_US_03">'[59]Control Page'!$G$31</definedName>
    <definedName name="IA_US_Bodyslimmers_03">'[59]Control Page'!$G$34</definedName>
    <definedName name="IA_US_Exclusive_03">'[59]Control Page'!$G$35</definedName>
    <definedName name="IA_US_Export_03">'[59]Control Page'!$G$36</definedName>
    <definedName name="IA_US_Olga_03">'[59]Control Page'!$G$33</definedName>
    <definedName name="IA_US_Warners_03">'[59]Control Page'!$G$32</definedName>
    <definedName name="IACY">#REF!</definedName>
    <definedName name="IAMatchCY">#REF!</definedName>
    <definedName name="IAMatchPY">#REF!</definedName>
    <definedName name="IAPY">#REF!</definedName>
    <definedName name="IBEN">[60]calc!$E$49</definedName>
    <definedName name="ibnr">#REF!</definedName>
    <definedName name="ID___TRANS_LUAF_GDU">#REF!</definedName>
    <definedName name="idnes">#REF!</definedName>
    <definedName name="ienfikd">#REF!</definedName>
    <definedName name="ii" hidden="1">{#N/A,#N/A,FALSE,"CTC Summary - EOY";#N/A,#N/A,FALSE,"CTC Summary - Wtavg"}</definedName>
    <definedName name="ijfojijnn">#REF!</definedName>
    <definedName name="iki">#REF!</definedName>
    <definedName name="Import_Range">#REF!</definedName>
    <definedName name="Incl_CS">[10]CAPDATA!$C$1309</definedName>
    <definedName name="Incl_IDH">[10]IncomeStatement!$F$3</definedName>
    <definedName name="Income_Tax_Rate">[40]Inputs!$B$17</definedName>
    <definedName name="INCSALE_CUST">[10]CAPDATA!$B$1289:$Y$1289</definedName>
    <definedName name="INCSALE_DISTR">[10]CAPDATA!$B$1275:$Y$1275</definedName>
    <definedName name="inctax">#REF!</definedName>
    <definedName name="ind">#REF!</definedName>
    <definedName name="Indexation_of_lease">[2]Assumpt!$B$43</definedName>
    <definedName name="Indicator">#REF!</definedName>
    <definedName name="INDUSTRIAL">#REF!</definedName>
    <definedName name="Inflation_Rate_year_1">[2]Assumpt!$B$13</definedName>
    <definedName name="Inflation_Rate_Year_10">[2]Assumpt!$B$108</definedName>
    <definedName name="Inflation_Rate_Year_2">[2]Assumpt!$B$100</definedName>
    <definedName name="Inflation_Rate_Year_3">[2]Assumpt!$B$101</definedName>
    <definedName name="Inflation_Rate_Year_4">[2]Assumpt!$B$102</definedName>
    <definedName name="Inflation_Rate_Year_5">[2]Assumpt!$B$103</definedName>
    <definedName name="Inflation_Rate_Year_6">[2]Assumpt!$B$104</definedName>
    <definedName name="Inflation_Rate_Year_7">[2]Assumpt!$B$105</definedName>
    <definedName name="Inflation_Rate_Year_8">[2]Assumpt!$B$106</definedName>
    <definedName name="Inflation_Rate_Year_9">[2]Assumpt!$B$107</definedName>
    <definedName name="INLINE">#REF!</definedName>
    <definedName name="input">#REF!</definedName>
    <definedName name="INPUT_DATA">#REF!</definedName>
    <definedName name="input2">[61]Harlan!$A$9:$F$20</definedName>
    <definedName name="Insurance_costs">[2]Assumpt!$B$44</definedName>
    <definedName name="INT">#REF!</definedName>
    <definedName name="INT_CUST">[10]CAPDATA!$B$1291:$Y$1291</definedName>
    <definedName name="INT_DISTR">[10]CAPDATA!$B$1277:$Y$1277</definedName>
    <definedName name="intacc">#REF!</definedName>
    <definedName name="INTER_UTILITY">#REF!</definedName>
    <definedName name="INTEREST">#REF!</definedName>
    <definedName name="Interest_on_bank_overd">#REF!</definedName>
    <definedName name="Interest_on_LT_loan">[2]Assumpt!$B$65</definedName>
    <definedName name="Interest_Rate">#REF!</definedName>
    <definedName name="intexp">#REF!</definedName>
    <definedName name="IntRate">#REF!</definedName>
    <definedName name="INV_NUM">#REF!</definedName>
    <definedName name="Inv_Num2">#REF!</definedName>
    <definedName name="Inv_Num3">#REF!</definedName>
    <definedName name="InvNum3">#REF!</definedName>
    <definedName name="InvoiceType">[62]Level2!$K$2</definedName>
    <definedName name="invpymts">#REF!</definedName>
    <definedName name="Iowa" hidden="1">{"Page1",#N/A,FALSE,"Allocation";"Page2",#N/A,FALSE,"Allocation";"Page3",#N/A,FALSE,"Allocation";"Page4",#N/A,FALSE,"Allocation";"Page5",#N/A,FALSE,"Allocation"}</definedName>
    <definedName name="isbne">#REF!</definedName>
    <definedName name="isdon">#REF!</definedName>
    <definedName name="isdoolj" hidden="1">{"Page1",#N/A,FALSE,"Allocation";"Page2",#N/A,FALSE,"Allocation";"Page3",#N/A,FALSE,"Allocation";"Page4",#N/A,FALSE,"Allocation";"Page5",#N/A,FALSE,"Allocation"}</definedName>
    <definedName name="iu">#REF!</definedName>
    <definedName name="J">#REF!</definedName>
    <definedName name="J100S">#REF!</definedName>
    <definedName name="J50S">#REF!</definedName>
    <definedName name="Jan_97">#REF!</definedName>
    <definedName name="Jan_98">#REF!</definedName>
    <definedName name="Jan_Off">#REF!</definedName>
    <definedName name="Jan_On">#REF!</definedName>
    <definedName name="Jan_Part">#REF!</definedName>
    <definedName name="jan98je">#REF!</definedName>
    <definedName name="JE">#REF!</definedName>
    <definedName name="JEMATMEDNTS">#REF!</definedName>
    <definedName name="JEMATUREDINT">#REF!</definedName>
    <definedName name="JEMONTHLY">#REF!</definedName>
    <definedName name="JESEMIANNUAL">#REF!</definedName>
    <definedName name="jj" hidden="1">{"PI_Data",#N/A,TRUE,"P&amp;I Data"}</definedName>
    <definedName name="Job_Level">#REF!</definedName>
    <definedName name="JobBand">'[24]Drop Down Menu'!$A$2:$A$6</definedName>
    <definedName name="Jul_Off">#REF!</definedName>
    <definedName name="Jul_On">#REF!</definedName>
    <definedName name="Jul_Part">#REF!</definedName>
    <definedName name="July" hidden="1">{#N/A,#N/A,FALSE,"CTC Summary - EOY";#N/A,#N/A,FALSE,"CTC Summary - Wtavg"}</definedName>
    <definedName name="July_Off">#REF!</definedName>
    <definedName name="July_On">#REF!</definedName>
    <definedName name="July_Part">#REF!</definedName>
    <definedName name="Jun_Off">#REF!</definedName>
    <definedName name="Jun_On">#REF!</definedName>
    <definedName name="Jun_Part">#REF!</definedName>
    <definedName name="June" hidden="1">{#N/A,#N/A,FALSE,"CTC Summary - EOY";#N/A,#N/A,FALSE,"CTC Summary - Wtavg"}</definedName>
    <definedName name="junk" hidden="1">"S:\23150\06RET\Transformation\"</definedName>
    <definedName name="junk1" hidden="1">"Will Kane"</definedName>
    <definedName name="K_FMnthN">[5]LOOKUP!$B$3:$D$14</definedName>
    <definedName name="KaiserFees_2014">#REF!</definedName>
    <definedName name="KaiserFees_2015">#REF!</definedName>
    <definedName name="KaiserFees_2021">#REF!</definedName>
    <definedName name="kcosd">[5]LOOKUP!$B$3:$D$14</definedName>
    <definedName name="KEITH">#REF!</definedName>
    <definedName name="Key">#REF!</definedName>
    <definedName name="Key_Money">[2]Assumpt!$B$55</definedName>
    <definedName name="Key_Statistics_Dental_Range" hidden="1">#REF!</definedName>
    <definedName name="Key_Statistics_Medical_Range" hidden="1">#REF!</definedName>
    <definedName name="kij" hidden="1">#REF!</definedName>
    <definedName name="kjdlin">#REF!</definedName>
    <definedName name="kjoin" hidden="1">#REF!</definedName>
    <definedName name="kk" hidden="1">{"PI_Data",#N/A,TRUE,"P&amp;I Data"}</definedName>
    <definedName name="kljdslj">#REF!</definedName>
    <definedName name="kndoia">'[39]#REF'!$A$1</definedName>
    <definedName name="KP06C_Input">#REF!</definedName>
    <definedName name="L">{"PI_Data",#N/A,TRUE,"P&amp;I Data"}</definedName>
    <definedName name="L_Code">'[7]Fact Sheet'!$C$5</definedName>
    <definedName name="L2X" hidden="1">{"PI_Data",#N/A,TRUE,"P&amp;I Data"}</definedName>
    <definedName name="L300_Min__100__KR__70">'[19]Monthly T-put'!$B$115:$CW$115</definedName>
    <definedName name="L300_Remaining_Capacity">#REF!</definedName>
    <definedName name="L300cap">#REF!</definedName>
    <definedName name="L300min">#REF!</definedName>
    <definedName name="L400_Capacity">#REF!</definedName>
    <definedName name="L401_AA_Deliverability">#REF!</definedName>
    <definedName name="L401_ACCPAY">[10]CAPDATA!$B$828:$Y$828</definedName>
    <definedName name="L401_ACCTAX">[10]CAPDATA!$B$829:$Y$829</definedName>
    <definedName name="L401_ADVALT">[10]CAPDATA!$B$932:$Y$932</definedName>
    <definedName name="L401_AFUDC">[10]CAPDATA!$B$856:$Y$856</definedName>
    <definedName name="L401_ARCUSBAL">[10]CAPDATA!$B$830:$Y$830</definedName>
    <definedName name="L401_BALACPAY">[10]CAPDATA!$B$831:$Y$831</definedName>
    <definedName name="L401_BALACREC">[10]CAPDATA!$B$832:$Y$832</definedName>
    <definedName name="L401_BASE">[10]CAPDATA!$B$794:$Y$794</definedName>
    <definedName name="L401_BKADD">[10]CAPDATA!$B$900:$Y$900</definedName>
    <definedName name="L401_BKRES">[10]CAPDATA!$B$931:$Y$931</definedName>
    <definedName name="L401_CADCNRB">[10]CAPDATA!$B$921:$Y$921</definedName>
    <definedName name="L401_CADCON">[10]CAPDATA!$B$870:$Y$870</definedName>
    <definedName name="L401_CHBALAC">[10]CAPDATA!$B$809:$Y$809</definedName>
    <definedName name="L401_CHGACPAY">[10]CAPDATA!$B$810:$Y$810</definedName>
    <definedName name="L401_CHGACREC">[10]CAPDATA!$B$811:$Y$811</definedName>
    <definedName name="L401_CHGBOND">[10]CAPDATA!$B$812:$Y$812</definedName>
    <definedName name="L401_CHGFUEL">[10]CAPDATA!$B$813:$Y$813</definedName>
    <definedName name="L401_CHGMS">[10]CAPDATA!$B$814:$Y$814</definedName>
    <definedName name="L401_CHGPFD">[10]CAPDATA!$B$815:$Y$815</definedName>
    <definedName name="L401_CHGSTOCK">[10]CAPDATA!$B$816:$Y$816</definedName>
    <definedName name="L401_CHGSTPOS">[10]CAPDATA!$B$817:$Y$817</definedName>
    <definedName name="L401_CIAC">[10]CAPDATA!$B$818:$Y$818</definedName>
    <definedName name="L401_CWIP">[10]CAPDATA!$B$868:$Y$868</definedName>
    <definedName name="L401_DEFTAX">[10]CAPDATA!$B$819:$Y$819</definedName>
    <definedName name="L401_DEFTXBAL">[10]CAPDATA!$B$820:$Y$820</definedName>
    <definedName name="L401_DELTA_BILLREV">[10]CAPDATA!$B$1393:$Y$1393</definedName>
    <definedName name="L401_DELTA_DFTX">[10]CAPDATA!$D$1384</definedName>
    <definedName name="L401_DELTA_ITC">[10]CAPDATA!$C$1384</definedName>
    <definedName name="L401_DEPBK">[10]CAPDATA!$B$933:$Y$933</definedName>
    <definedName name="L401_DEPRB">[10]CAPDATA!$B$922:$Y$922</definedName>
    <definedName name="L401_DFITCBAL">[10]CAPDATA!$B$833:$Y$833</definedName>
    <definedName name="L401_DFTXBAL">[10]CAPDATA!$B$834:$Y$834</definedName>
    <definedName name="L401_DITCRB">[10]CAPDATA!$B$923:$Y$923</definedName>
    <definedName name="L401_DIVDISB">[10]CAPDATA!$B$821:$Y$821</definedName>
    <definedName name="L401_DIVPAY">[10]CAPDATA!$B$835:$Y$835</definedName>
    <definedName name="L401_DSMINC">[10]CAPDATA!$B$804:$Y$804</definedName>
    <definedName name="L401_DTXBAL">[10]CAPDATA!$B$929:$Y$929</definedName>
    <definedName name="L401_DTXRB">[10]CAPDATA!$B$924:$Y$924</definedName>
    <definedName name="L401_ECA">[10]CAPDATA!$B$795:$Y$795</definedName>
    <definedName name="L401_ECONS">[10]CAPDATA!$B$796:$Y$796</definedName>
    <definedName name="L401_ELM">[10]CAPDATA!$B$797:$Y$797</definedName>
    <definedName name="L401_EMARK">[10]CAPDATA!$B$798:$Y$798</definedName>
    <definedName name="L401_EPRODO">[10]CAPDATA!$B$799:$Y$799</definedName>
    <definedName name="L401_EQUITY">[10]CAPDATA!$B$836:$Y$836</definedName>
    <definedName name="L401_EXPDEF">[10]CAPDATA!$B$822:$Y$822</definedName>
    <definedName name="L401_FDTAXBK">[10]CAPDATA!$B$790:$Y$790</definedName>
    <definedName name="L401_FTXDPA">[10]CAPDATA!$B$934:$Y$934</definedName>
    <definedName name="L401_FTXDPS">[10]CAPDATA!$B$935:$Y$935</definedName>
    <definedName name="L401_INTPAY">[10]CAPDATA!$B$837:$Y$837</definedName>
    <definedName name="L401_MATSRB">[10]CAPDATA!$B$925:$Y$925</definedName>
    <definedName name="L401_MATSUP">[10]CAPDATA!$B$869:$Y$869</definedName>
    <definedName name="L401_MISCREV">[10]CAPDATA!$B$805:$Y$805</definedName>
    <definedName name="L401_MORTBOND">[10]CAPDATA!$B$838:$Y$838</definedName>
    <definedName name="L401_NETCASH">[10]CAPDATA!$B$823:$Y$823</definedName>
    <definedName name="L401_NETFA">[10]CAPDATA!$B$824:$Y$824</definedName>
    <definedName name="L401_NETIA">[10]CAPDATA!$B$825:$Y$825</definedName>
    <definedName name="L401_ODEFCHG">[10]CAPDATA!$B$864:$Y$864</definedName>
    <definedName name="L401_OFDTAXBK">[10]CAPDATA!$B$857:$Y$857</definedName>
    <definedName name="L401_Off_System_Firm">'[19]Monthly T-put'!$B$208:$CW$208</definedName>
    <definedName name="L401_On_System_Firm">#REF!</definedName>
    <definedName name="L401_OSTTAXBK">[10]CAPDATA!$B$858:$Y$858</definedName>
    <definedName name="L401_OTHADRB">[10]CAPDATA!$B$926:$Y$926</definedName>
    <definedName name="L401_OTHCURLB">[10]CAPDATA!$B$839:$Y$839</definedName>
    <definedName name="L401_OTHDFCRD">[10]CAPDATA!$B$840:$Y$840</definedName>
    <definedName name="L401_OTHINC">[10]CAPDATA!$B$1550:$Y$1550</definedName>
    <definedName name="L401_OTHINV">[10]CAPDATA!$B$841:$Y$841</definedName>
    <definedName name="L401_OTHNCLB">[10]CAPDATA!$B$842:$Y$842</definedName>
    <definedName name="L401_OTHNET">[10]CAPDATA!$B$826:$Y$826</definedName>
    <definedName name="L401_OTHWCAP">[10]CAPDATA!$B$827:$Y$827</definedName>
    <definedName name="L401_OTNETFA">[10]CAPDATA!$B$866:$Y$866</definedName>
    <definedName name="L401_PAYTAX">[10]CAPDATA!$B$802:$Y$802</definedName>
    <definedName name="L401_PFDOUT">[10]CAPDATA!$B$843:$Y$843</definedName>
    <definedName name="L401_PLANT">[10]CAPDATA!$B$930:$Y$930</definedName>
    <definedName name="L401_PLANTRB">[10]CAPDATA!$B$927:$Y$927</definedName>
    <definedName name="L401_PRYADVGP">[10]CAPDATA!$B$844:$Y$844</definedName>
    <definedName name="L401_REPALOW">[10]CAPDATA!$B$803:$Y$803</definedName>
    <definedName name="L401_STBOR">[10]CAPDATA!$B$845:$Y$845</definedName>
    <definedName name="L401_STINV">[10]CAPDATA!$B$846:$Y$846</definedName>
    <definedName name="L401_STTAXBK">[10]CAPDATA!$B$791:$Y$791</definedName>
    <definedName name="L401_STXDEP">[10]CAPDATA!$B$936:$Y$936</definedName>
    <definedName name="L401_SUBINV">[10]CAPDATA!$B$847:$Y$847</definedName>
    <definedName name="L401_TASSETS">[10]CAPDATA!$B$848:$Y$848</definedName>
    <definedName name="L401_TDEFCHG">[10]CAPDATA!$B$849:$Y$849</definedName>
    <definedName name="L401_TEXP">[10]CAPDATA!$B$899:$Y$899</definedName>
    <definedName name="L401_TINTEXP">[10]CAPDATA!$B$855:$Y$855</definedName>
    <definedName name="L401_TOINCDED">[10]CAPDATA!$B$859:$Y$859</definedName>
    <definedName name="L401_TOPREV">[10]CAPDATA!$B$789:$Y$789</definedName>
    <definedName name="L401_TOTCAP">[10]CAPDATA!$B$860:$Y$860</definedName>
    <definedName name="L401_TOTCURAS">[10]CAPDATA!$B$850:$Y$850</definedName>
    <definedName name="L401_TOTLTAS">[10]CAPDATA!$B$851:$Y$851</definedName>
    <definedName name="L401_TOTMAIN">[10]CAPDATA!$B$800:$Y$800</definedName>
    <definedName name="L401_UF">[10]CAPDATA!$B$792:$Y$792</definedName>
    <definedName name="L401_UNACLIAB">[10]CAPDATA!$B$852:$Y$852</definedName>
    <definedName name="L401_UTASAM">[10]CAPDATA!$B$854:$Y$854</definedName>
    <definedName name="L401_UTASDRES">[10]CAPDATA!$B$853:$Y$853</definedName>
    <definedName name="L401_UTASSETS">[10]CAPDATA!$B$865:$Y$865</definedName>
    <definedName name="L401_WCASHRB">[10]CAPDATA!$B$928:$Y$928</definedName>
    <definedName name="L401Excl">[63]L401!$A$1:$H$64,[63]L401!$A$101:$G$183,[63]L401!$J$1:$Q$52</definedName>
    <definedName name="Labor">[58]BW!$B$21:$P$40</definedName>
    <definedName name="lastmonth">#REF!</definedName>
    <definedName name="lastmonthaging">#REF!</definedName>
    <definedName name="lastmonthaging1">#REF!</definedName>
    <definedName name="lastmonthchargebacks">#REF!</definedName>
    <definedName name="lastmonthcomment">#REF!</definedName>
    <definedName name="lastmonthexplanation">#REF!</definedName>
    <definedName name="lastmonthexplanations">#REF!</definedName>
    <definedName name="LastUpdated">[21]!LastUpdated</definedName>
    <definedName name="LastYear">[51]BUDATA!LastYear</definedName>
    <definedName name="LASTYR">[9]CONTROL!$A$51</definedName>
    <definedName name="ldkmno">#REF!</definedName>
    <definedName name="ldskmo">#REF!</definedName>
    <definedName name="ldskncoi">#REF!</definedName>
    <definedName name="Lease_Minimal_Term__incl._penalty">[2]Assumpt!$B$42</definedName>
    <definedName name="Lease_Term">[2]Assumpt!$B$41</definedName>
    <definedName name="Lease_Year1">[2]Assumpt!$B$39</definedName>
    <definedName name="Leasehold_Improvements">[2]Assumpt!$B$52</definedName>
    <definedName name="Levi" hidden="1">{"Page1",#N/A,FALSE,"Allocation";"Page2",#N/A,FALSE,"Allocation";"Page3",#N/A,FALSE,"Allocation";"Page4",#N/A,FALSE,"Allocation";"Page5",#N/A,FALSE,"Allocation"}</definedName>
    <definedName name="Levis_Graph">#REF!</definedName>
    <definedName name="lfkjasoi">#REF!</definedName>
    <definedName name="LIBPAYGO750">#REF!</definedName>
    <definedName name="LIFE">#REF!</definedName>
    <definedName name="limit">#REF!</definedName>
    <definedName name="LINEB">#REF!</definedName>
    <definedName name="LINEH">#REF!</definedName>
    <definedName name="LIRA">[1]D3_BCAP98pgeDataSet!$A$371</definedName>
    <definedName name="LIRA_Shortfall">[1]REV_EST!$N$5</definedName>
    <definedName name="LITFIN">#REF!</definedName>
    <definedName name="LITHR">#REF!</definedName>
    <definedName name="LITTRAN">#REF!</definedName>
    <definedName name="ljin" hidden="1">#REF!</definedName>
    <definedName name="lkdso\">#REF!</definedName>
    <definedName name="lkj">#REF!</definedName>
    <definedName name="lkjoijf">#REF!</definedName>
    <definedName name="LL" hidden="1">{"PI_Data",#N/A,TRUE,"P&amp;I Data"}</definedName>
    <definedName name="LLP_CUST">[10]CAPDATA!$B$1283:$Y$1283</definedName>
    <definedName name="LLP_DISTR">[10]CAPDATA!$B$1269:$Y$1269</definedName>
    <definedName name="lmo">#REF!</definedName>
    <definedName name="Load_CapCost">[10]CAPDATA!$A$11:$Y$14</definedName>
    <definedName name="Load_CapStruc">[10]CAPDATA!$A$6:$Y$12</definedName>
    <definedName name="Load_DBPFR">[10]CAPDATA!$A$8:$Y$10</definedName>
    <definedName name="Load_EQR">[10]CAPDATA!$A$6:$Y$7</definedName>
    <definedName name="Load_TaxRate">[10]CAPDATA!$A$17:$Y$19</definedName>
    <definedName name="Location">[2]Assumpt!$B$8</definedName>
    <definedName name="Long_term_loan">[2]Assumpt!$B$64</definedName>
    <definedName name="LookupStateRate">#REF!</definedName>
    <definedName name="LS_CSC_FC">[43]INPUT_ASSU!$D$4</definedName>
    <definedName name="LS_NOPs_FC">[43]INPUT_ASSU!$D$13</definedName>
    <definedName name="LS_PPT_FC">[43]INPUT_ASSU!$D$7</definedName>
    <definedName name="LS_RISE_FC">[43]INPUT_ASSU!$D$10</definedName>
    <definedName name="LSAmount">[60]calc!$E$156</definedName>
    <definedName name="lst_Palette">[28]X!$G$2:$G$11</definedName>
    <definedName name="lstDatesP1">[28]Bargained!$B$212:$B$259</definedName>
    <definedName name="lstDatesP2">'[28]Non-Bargained'!$B$212:$B$259</definedName>
    <definedName name="lstDatesP3">'[28]Plan 3'!$B$212:$B$259</definedName>
    <definedName name="lstDatesP4">'[28]Plan 4'!$B$212:$B$259</definedName>
    <definedName name="lstDatesP5">'[28]Plan 5'!$B$212:$B$259</definedName>
    <definedName name="lstDatesP6">'[28]Plan 6'!$B$212:$B$259</definedName>
    <definedName name="LT_loan_Term">[2]Assumpt!$B$66</definedName>
    <definedName name="LTD_income">#REF!</definedName>
    <definedName name="LTD_incomev2">#REF!</definedName>
    <definedName name="lu">#REF!</definedName>
    <definedName name="LUAF">#REF!</definedName>
    <definedName name="LV_CSC_FC">[43]INPUT_ASSU!$B$4</definedName>
    <definedName name="LV_NOPs_FC">[43]INPUT_ASSU!$B$13</definedName>
    <definedName name="LV_PPT_FC">[43]INPUT_ASSU!$B$7</definedName>
    <definedName name="LV_RISE_FC">[43]INPUT_ASSU!$B$10</definedName>
    <definedName name="M">{"PI_Data",#N/A,TRUE,"P&amp;I Data"}</definedName>
    <definedName name="M2X" hidden="1">{"PI_Data",#N/A,TRUE,"P&amp;I Data"}</definedName>
    <definedName name="MACRO">#REF!</definedName>
    <definedName name="MACROS">#REF!</definedName>
    <definedName name="MACROS.printBS">[13]!MACROS.printBS</definedName>
    <definedName name="MACROS.printPL">[13]!MACROS.printPL</definedName>
    <definedName name="MAILRATE">#REF!</definedName>
    <definedName name="MAILSELF">#REF!</definedName>
    <definedName name="MAIN.MENU">#REF!</definedName>
    <definedName name="MAINMEN">#REF!</definedName>
    <definedName name="MAINTENANCE">#REF!</definedName>
    <definedName name="Mar_92">#REF!</definedName>
    <definedName name="Mar_Off">#REF!</definedName>
    <definedName name="Mar_On">#REF!</definedName>
    <definedName name="Mar_Part">#REF!</definedName>
    <definedName name="Master_Cases">#REF!</definedName>
    <definedName name="Master_Dollar">#REF!</definedName>
    <definedName name="MATHDLRS">#REF!</definedName>
    <definedName name="MATRIX">#REF!</definedName>
    <definedName name="MaxGenCol">18</definedName>
    <definedName name="MaxMonthMWh">48</definedName>
    <definedName name="MaxServHrs">19</definedName>
    <definedName name="MaxStarts">50</definedName>
    <definedName name="May" hidden="1">{#N/A,#N/A,FALSE,"CTC Summary - EOY";#N/A,#N/A,FALSE,"CTC Summary - Wtavg"}</definedName>
    <definedName name="May_91">#REF!</definedName>
    <definedName name="May_92">#REF!</definedName>
    <definedName name="May_Off">#REF!</definedName>
    <definedName name="May_On">#REF!</definedName>
    <definedName name="MAy_Part">#REF!</definedName>
    <definedName name="MDISCOUNT">#REF!</definedName>
    <definedName name="MDPMTable">#REF!</definedName>
    <definedName name="MED">#REF!</definedName>
    <definedName name="medical_sort1" hidden="1">#REF!</definedName>
    <definedName name="medical_sort2" hidden="1">#REF!</definedName>
    <definedName name="medical_sort3" hidden="1">#REF!</definedName>
    <definedName name="medical_sort4" hidden="1">#REF!</definedName>
    <definedName name="medical_sort5" hidden="1">#REF!</definedName>
    <definedName name="MEN_DS">#REF!</definedName>
    <definedName name="MEN_ME">#REF!</definedName>
    <definedName name="MEN_NSU_ALL">#REF!</definedName>
    <definedName name="Men_s">#REF!</definedName>
    <definedName name="Mens_by_DFC_x_BMG___Ship_and_UO">#REF!</definedName>
    <definedName name="MENU">#REF!</definedName>
    <definedName name="Metric">#REF!</definedName>
    <definedName name="Mflag">#REF!</definedName>
    <definedName name="mfosdamfop">#REF!</definedName>
    <definedName name="mincash">#REF!</definedName>
    <definedName name="Misc">[58]BW!$B$144:$H$148</definedName>
    <definedName name="MLP_CUST">[10]CAPDATA!$B$1282:$Y$1282</definedName>
    <definedName name="MLP_DISTR">[10]CAPDATA!$B$1268:$Y$1268</definedName>
    <definedName name="MM" hidden="1">{"PI_Data",#N/A,TRUE,"P&amp;I Data"}</definedName>
    <definedName name="MO_Input">[10]CESE!$C$12</definedName>
    <definedName name="MO_SAM">[10]CESE!$C$13:$U$13</definedName>
    <definedName name="MO_Tot_Input">[10]DISCO!$C$12:$U$12</definedName>
    <definedName name="modsp">#REF!</definedName>
    <definedName name="MOJAVE">[1]D3_BCAP98pgeDataSet!$A$253</definedName>
    <definedName name="Month">#REF!</definedName>
    <definedName name="Monthly_CPUC_Factor">#REF!</definedName>
    <definedName name="Monthly02">'[64]Control Page'!$D$10</definedName>
    <definedName name="months">#REF!</definedName>
    <definedName name="mosdmfop">#REF!</definedName>
    <definedName name="MotoringPowerCol">41</definedName>
    <definedName name="mpage1">#REF!</definedName>
    <definedName name="mpage2">#REF!</definedName>
    <definedName name="mpage3">#REF!</definedName>
    <definedName name="mpage4">#REF!</definedName>
    <definedName name="mpage5">#REF!</definedName>
    <definedName name="mpage6">#REF!</definedName>
    <definedName name="mpage7">#REF!</definedName>
    <definedName name="mpage8">#REF!</definedName>
    <definedName name="MTD">#REF!</definedName>
    <definedName name="mtnint">#REF!</definedName>
    <definedName name="MUST_TAKE_DEMAND_UNIT_COST_KWH">#REF!</definedName>
    <definedName name="MWBE">#REF!</definedName>
    <definedName name="myra">#REF!</definedName>
    <definedName name="N" hidden="1">{"PI_Data",#N/A,TRUE,"P&amp;I Data"}</definedName>
    <definedName name="NAMdsf">-4143</definedName>
    <definedName name="NAME">#REF!</definedName>
    <definedName name="Name_of_the_Store">[2]Assumpt!$B$7</definedName>
    <definedName name="NameELEC">[65]Index!$A$14</definedName>
    <definedName name="NameGSBU">[66]Index!$A$12</definedName>
    <definedName name="NameNPGN">#REF!</definedName>
    <definedName name="NamePGEC">#REF!</definedName>
    <definedName name="NameSPE1">[67]SPIncome!$A$7</definedName>
    <definedName name="NameSPE2">[67]SPIncome!$A$27</definedName>
    <definedName name="NameUTIL">[68]UTIncome!$A$7</definedName>
    <definedName name="natural">[69]Natural!$A$6:$C$808</definedName>
    <definedName name="NC_Base">#REF!</definedName>
    <definedName name="NC_Brokerage">[1]REV_EST!$AJ$43</definedName>
    <definedName name="NC_CEE">[1]REV_EST!$Y$43</definedName>
    <definedName name="NC_CFAdebt">[1]REV_EST!$W$43</definedName>
    <definedName name="NC_CFAexp">[1]REV_EST!$V$43</definedName>
    <definedName name="NC_CPUC">[1]REV_EST!$X$43</definedName>
    <definedName name="NC_EOR">[1]REV_EST!$K$43</definedName>
    <definedName name="NC_GEDA">[1]REV_EST!$U$43</definedName>
    <definedName name="NC_LIRA">[1]REV_EST!$O$43</definedName>
    <definedName name="NC_Local">[70]Switches!$C$334</definedName>
    <definedName name="NC_NC_FCA">[1]REV_EST!$J$43</definedName>
    <definedName name="NC_Nonbase">[1]REV_EST!$I$43</definedName>
    <definedName name="NC_PGA">[1]REV_EST!$AG$43</definedName>
    <definedName name="NC_PRC">[1]REV_EST!$L$43</definedName>
    <definedName name="NC_Shrinkage">[1]REV_EST!$AK$43</definedName>
    <definedName name="NC_Trans_TOP">[1]REV_EST!$N$43</definedName>
    <definedName name="NC_WACOG">[1]REV_EST!$AF$43</definedName>
    <definedName name="NCORE_U">#REF!</definedName>
    <definedName name="NCPrint">[1]REV_EST!$B$284:$AQ$323,[1]REV_EST!$B$326:$AQ$420,[1]REV_EST!$B$449:$AQ$462</definedName>
    <definedName name="ND">[71]Detail!$B$92</definedName>
    <definedName name="netclaims">#REF!</definedName>
    <definedName name="New">'[72]Current Vacancy'!$Z$4:$Z$5</definedName>
    <definedName name="New_Date">#REF!</definedName>
    <definedName name="New_Hires">#REF!</definedName>
    <definedName name="NewAxFemale">#REF!</definedName>
    <definedName name="NewAxMale">#REF!</definedName>
    <definedName name="NewFactors">#REF!</definedName>
    <definedName name="NewlxFemale">#REF!</definedName>
    <definedName name="Newlxmale">#REF!</definedName>
    <definedName name="NG">#REF!</definedName>
    <definedName name="NGV">#REF!</definedName>
    <definedName name="nhtyujyy">[5]LOOKUP!$D$3:$D$14</definedName>
    <definedName name="nickonweni">[5]LOOKUP!$D$3:$D$14</definedName>
    <definedName name="nikow">#REF!</definedName>
    <definedName name="nioce">#REF!</definedName>
    <definedName name="nionew">#REF!</definedName>
    <definedName name="nji">#REF!</definedName>
    <definedName name="nn" hidden="1">{"PI_Data",#N/A,TRUE,"P&amp;I Data"}</definedName>
    <definedName name="nnjh">#REF!</definedName>
    <definedName name="nnnnnn">'[35]ACTMA Detail'!$P$2:$P$102</definedName>
    <definedName name="NO_AEXCEL_BOB_DATA" hidden="1">#REF!</definedName>
    <definedName name="NO_AEXCEL_Member_Data" hidden="1">#REF!</definedName>
    <definedName name="noeinwep">#REF!</definedName>
    <definedName name="NONCORE">#REF!</definedName>
    <definedName name="NONCORE_TRUEUP">#REF!</definedName>
    <definedName name="NONHPRSI">#REF!</definedName>
    <definedName name="NONRMRHR">#REF!</definedName>
    <definedName name="Note">"* (Amount requiring additional detail) Included within each Priority Category"</definedName>
    <definedName name="NOTES">#REF!</definedName>
    <definedName name="Nov_91">#REF!</definedName>
    <definedName name="Nov_92">#REF!</definedName>
    <definedName name="Nov_Off">#REF!</definedName>
    <definedName name="Nov_On">#REF!</definedName>
    <definedName name="Nov_Part">#REF!</definedName>
    <definedName name="November" hidden="1">{#N/A,#N/A,FALSE,"CTC Summary - EOY";#N/A,#N/A,FALSE,"CTC Summary - Wtavg"}</definedName>
    <definedName name="NOx_RTC">#REF!</definedName>
    <definedName name="NPG_Total">#REF!</definedName>
    <definedName name="NPG_YTD">#REF!</definedName>
    <definedName name="Num_of_prepaid_startups_col">28</definedName>
    <definedName name="Number_of_Prior_FI_Products" hidden="1">#REF!</definedName>
    <definedName name="Number_of_Prior_SI_Products" hidden="1">#REF!</definedName>
    <definedName name="O">#REF!</definedName>
    <definedName name="Oct_91">#REF!</definedName>
    <definedName name="Oct_92">#REF!</definedName>
    <definedName name="Oct_Off">#REF!</definedName>
    <definedName name="Oct_On">#REF!</definedName>
    <definedName name="Oct_Part">#REF!</definedName>
    <definedName name="October" hidden="1">{#N/A,#N/A,FALSE,"CTC Summary - EOY";#N/A,#N/A,FALSE,"CTC Summary - Wtavg"}</definedName>
    <definedName name="Off_System_Demand">#REF!</definedName>
    <definedName name="OffFreight">'[31]ABP Assumptions'!$A$61:$D$67</definedName>
    <definedName name="OFFICE">#REF!</definedName>
    <definedName name="OG_Factor">#REF!</definedName>
    <definedName name="oi">#REF!</definedName>
    <definedName name="oincoe">'[5]C2N BY C2N TYPE'!$A$1</definedName>
    <definedName name="ok" hidden="1">{"Page1",#N/A,FALSE,"Allocation";"Page2",#N/A,FALSE,"Allocation";"Page3",#N/A,FALSE,"Allocation";"Page4",#N/A,FALSE,"Allocation";"Page5",#N/A,FALSE,"Allocation"}</definedName>
    <definedName name="old">#REF!</definedName>
    <definedName name="Old_Interest">#REF!</definedName>
    <definedName name="OldFactors">#REF!</definedName>
    <definedName name="omom">#REF!</definedName>
    <definedName name="OMRATE">#REF!</definedName>
    <definedName name="One_time_franchise_fee">[2]Assumpt!$B$48</definedName>
    <definedName name="OnOffPeakMonthly">#REF!</definedName>
    <definedName name="oo" hidden="1">{"PI_Data",#N/A,TRUE,"P&amp;I Data"}</definedName>
    <definedName name="OOR">#REF!</definedName>
    <definedName name="Op_Month">#REF!</definedName>
    <definedName name="opage4">#REF!</definedName>
    <definedName name="opage5">#REF!</definedName>
    <definedName name="opcase">#REF!</definedName>
    <definedName name="Opening_Date">[2]Assumpt!$B$9</definedName>
    <definedName name="OPS_2">#REF!</definedName>
    <definedName name="OpsAdmin">[31]OpsAdmin!$D$3:$E$21</definedName>
    <definedName name="Optimistic">[2]Assumpt!$B$73</definedName>
    <definedName name="option">#REF!</definedName>
    <definedName name="Option1_Plan1">#REF!</definedName>
    <definedName name="Option1_Plan2">#REF!</definedName>
    <definedName name="Option1_Plan3">#REF!</definedName>
    <definedName name="Option1_Plan4">#REF!</definedName>
    <definedName name="Option1_Plan5">#REF!</definedName>
    <definedName name="Option1_Plan6">#REF!</definedName>
    <definedName name="Option2_Plan1">#REF!</definedName>
    <definedName name="Option2_Plan2">#REF!</definedName>
    <definedName name="Option2_Plan3">#REF!</definedName>
    <definedName name="Option2_Plan4">#REF!</definedName>
    <definedName name="Option2_Plan5">#REF!</definedName>
    <definedName name="Option2_Plan6">#REF!</definedName>
    <definedName name="OraPassword">#REF!</definedName>
    <definedName name="OraService">#REF!</definedName>
    <definedName name="OraUser">#REF!</definedName>
    <definedName name="ord__2">#REF!</definedName>
    <definedName name="ord__3">#REF!</definedName>
    <definedName name="ordcosts">#REF!</definedName>
    <definedName name="ordfin">#REF!</definedName>
    <definedName name="OTHER">#REF!</definedName>
    <definedName name="Other_financial_cost">[2]Assumpt!$B$67</definedName>
    <definedName name="Other_fixed_costs">[2]Assumpt!$B$47</definedName>
    <definedName name="Other_rentals__shelves__cashier...">[2]Assumpt!$B$46</definedName>
    <definedName name="Other_start_up_costs">[2]Assumpt!$B$50</definedName>
    <definedName name="Other_variable_costs">[2]Assumpt!$B$38</definedName>
    <definedName name="OtherRB_CSVC">[10]CSVC!$B$88</definedName>
    <definedName name="OtherRB_DCGE">[10]DISCO!$B$88</definedName>
    <definedName name="OtherRB_DCSE">[10]CESE!$B$96</definedName>
    <definedName name="OtherRB_DCSG">[10]CESG!$B$95</definedName>
    <definedName name="OtherRB_DCST">[10]UOPS!$B$88</definedName>
    <definedName name="OtherRB_ETBU">[10]ETBU!$B$95</definedName>
    <definedName name="OtherRB_GSBU">[10]GSBU!$B$88</definedName>
    <definedName name="Out_CAPDATA_CESE">[10]DeprLife!$B$5:$V$20</definedName>
    <definedName name="Out_CAPDATA_CESG">[10]DeprLife!$B$25:$V$40</definedName>
    <definedName name="Out_CAPDATA_CSVC">[10]DeprLife!$B$169:$V$184</definedName>
    <definedName name="Out_CAPDATA_EGBU">[10]DeprLife!$B$149:$V$164</definedName>
    <definedName name="Out_CAPDATA_EHBU">[10]DeprLife!$B$125:$V$140</definedName>
    <definedName name="Out_CAPDATA_ETBU">[10]DeprLife!$B$49:$V$64</definedName>
    <definedName name="Out_CAPDATA_GSBU">[10]DeprLife!$B$69:$V$84</definedName>
    <definedName name="Out_CAPDATA_L401">[10]DeprLife!$B$89:$V$104</definedName>
    <definedName name="Out_DESC_CESE">[10]DeprLife!$A$6:$A$20</definedName>
    <definedName name="Out_DESC_CESG">[10]DeprLife!$A$26:$A$40</definedName>
    <definedName name="Out_DESC_CSVC">[10]DeprLife!$A$170:$A$184</definedName>
    <definedName name="Out_DESC_EGBU">[10]DeprLife!$A$150:$A$164</definedName>
    <definedName name="Out_DESC_EHBU">[10]DeprLife!$A$126:$A$140</definedName>
    <definedName name="Out_DESC_ETBU">[10]DeprLife!$A$50:$A$64</definedName>
    <definedName name="Out_DESC_GSBU">[10]DeprLife!$A$70:$A$84</definedName>
    <definedName name="Out_DESC_L401">[10]DeprLife!$A$90:$A$104</definedName>
    <definedName name="Out_Life_CESE">[10]DeprLife!$W$5:$AA$20</definedName>
    <definedName name="Out_Life_CESG">[10]DeprLife!$W$25:$AA$40</definedName>
    <definedName name="Out_Life_CSVC">[10]DeprLife!$W$169:$AA$184</definedName>
    <definedName name="Out_Life_EGBU">[10]DeprLife!$W$149:$AA$164</definedName>
    <definedName name="Out_Life_EHBU">[10]DeprLife!$W$125:$AA$140</definedName>
    <definedName name="Out_Life_ETBU">[10]DeprLife!$W$49:$AA$64</definedName>
    <definedName name="Out_Life_GSBU">[10]DeprLife!$W$69:$AA$84</definedName>
    <definedName name="Out_Life_L401">[10]DeprLife!$W$89:$AA$104</definedName>
    <definedName name="Out_Salvrt_CESE">[10]DeprLife!$AB$6:$AC$20</definedName>
    <definedName name="Out_Salvrt_CESG">[10]DeprLife!$AB$26:$AC$40</definedName>
    <definedName name="Out_Salvrt_CSVC">[10]DeprLife!$AB$170:$AC$184</definedName>
    <definedName name="Out_Salvrt_EGBU">[10]DeprLife!$AB$150:$AC$164</definedName>
    <definedName name="Out_Salvrt_EHBU">[10]DeprLife!$AB$126:$AC$140</definedName>
    <definedName name="Out_Salvrt_ETBU">[10]DeprLife!$AB$50:$AC$64</definedName>
    <definedName name="Out_Salvrt_GSBU">[10]DeprLife!$AB$70:$AC$84</definedName>
    <definedName name="Out_Salvrt_L401">[10]DeprLife!$AB$90:$AC$104</definedName>
    <definedName name="Outside_Labor">#REF!</definedName>
    <definedName name="OutsourcingFee_2015">#REF!</definedName>
    <definedName name="OutsourcingFee_2021">#REF!</definedName>
    <definedName name="overhead">#REF!</definedName>
    <definedName name="Ownership">[2]Assumpt!$B$10</definedName>
    <definedName name="P">{"PI_Data",#N/A,TRUE,"P&amp;I Data"}</definedName>
    <definedName name="P2X" hidden="1">{"PI_Data",#N/A,TRUE,"P&amp;I Data"}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s_Attr">#REF!</definedName>
    <definedName name="Pages_Exp">#REF!</definedName>
    <definedName name="Pages_Factors">#REF!</definedName>
    <definedName name="Pages_Inputs">#REF!</definedName>
    <definedName name="Pages_RB">#REF!</definedName>
    <definedName name="Pages_Rev">#REF!</definedName>
    <definedName name="Pages_RRQ">#REF!</definedName>
    <definedName name="Pages_Total">#REF!</definedName>
    <definedName name="PARTDATA">#REF!</definedName>
    <definedName name="partic_bargained">[11]Assumptions!$E$64</definedName>
    <definedName name="partic_nonbargained">[11]Assumptions!$E$63</definedName>
    <definedName name="Party">#REF!</definedName>
    <definedName name="PASSRATE">#REF!</definedName>
    <definedName name="Pay_ET">[2]Assumpt!$B$32</definedName>
    <definedName name="Pay_GS">[2]Assumpt!$B$31</definedName>
    <definedName name="Payable_Days">#REF!</definedName>
    <definedName name="Payable1">#REF!</definedName>
    <definedName name="Payable2">#REF!</definedName>
    <definedName name="payroll">#REF!</definedName>
    <definedName name="Payroll__gross_salary__year_2">[2]Assumpt!$B$95</definedName>
    <definedName name="Payroll__gross_salary__year_3">[2]Assumpt!$B$96</definedName>
    <definedName name="PBond">#REF!</definedName>
    <definedName name="PCCPI">[21]!PCCPI</definedName>
    <definedName name="Pct_Payroll_Tax">#REF!</definedName>
    <definedName name="Pct_SFPayroll">#REF!</definedName>
    <definedName name="Pct_State_Tax">#REF!</definedName>
    <definedName name="Pct_SUI">#REF!</definedName>
    <definedName name="pd_c97">#REF!</definedName>
    <definedName name="pd_c98">#REF!</definedName>
    <definedName name="pd_c99">#REF!</definedName>
    <definedName name="pd_lead">#REF!</definedName>
    <definedName name="pd_nc97">#REF!</definedName>
    <definedName name="PD_Period">#REF!</definedName>
    <definedName name="pd_summary">#REF!</definedName>
    <definedName name="pd_testperiod">#REF!</definedName>
    <definedName name="PDA">"Prioritization Discussion Amount*"</definedName>
    <definedName name="PECRA">#REF!</definedName>
    <definedName name="Percent_Health">#REF!</definedName>
    <definedName name="Percent_LifeInsur">#REF!</definedName>
    <definedName name="Percent_Other">#REF!</definedName>
    <definedName name="Percent_Pension">#REF!</definedName>
    <definedName name="Percent_PostRet">#REF!</definedName>
    <definedName name="Percent_SavFund">#REF!</definedName>
    <definedName name="Percent_Total">#REF!</definedName>
    <definedName name="percinc">#REF!</definedName>
    <definedName name="PERCT">#REF!</definedName>
    <definedName name="Period">#REF!</definedName>
    <definedName name="PeriodNo">#REF!</definedName>
    <definedName name="PeriodPos">[52]List!$A$5</definedName>
    <definedName name="PeriodSelection">[73]List!$B$5</definedName>
    <definedName name="Personnel_Number">#REF!</definedName>
    <definedName name="Pessimistic">[2]Assumpt!$B$72</definedName>
    <definedName name="PG_1">[2]Assumpt!$F$7</definedName>
    <definedName name="PG_10">[2]Assumpt!$F$16</definedName>
    <definedName name="PG_11">[2]Assumpt!$F$17</definedName>
    <definedName name="PG_12">[2]Assumpt!$F$18</definedName>
    <definedName name="PG_2">[2]Assumpt!$F$8</definedName>
    <definedName name="PG_3">[2]Assumpt!$F$9</definedName>
    <definedName name="PG_4">[2]Assumpt!$F$10</definedName>
    <definedName name="PG_5">[2]Assumpt!$F$11</definedName>
    <definedName name="PG_6">[2]Assumpt!$F$12</definedName>
    <definedName name="PG_7">[2]Assumpt!$F$13</definedName>
    <definedName name="PG_8">[2]Assumpt!$F$14</definedName>
    <definedName name="PG_9">[2]Assumpt!$F$15</definedName>
    <definedName name="PG_E_Total_On_System_Demand">'[19]Monthly T-put'!$B$109:$C$109</definedName>
    <definedName name="PG_Total">#REF!</definedName>
    <definedName name="PG_YTD">#REF!</definedName>
    <definedName name="PGE_FTyp">45</definedName>
    <definedName name="PGEExtVal">#REF!</definedName>
    <definedName name="PGEIntVal">#REF!</definedName>
    <definedName name="PGT_PSEA">#REF!</definedName>
    <definedName name="pi" hidden="1">{"PI_Data",#N/A,TRUE,"P&amp;I Data"}</definedName>
    <definedName name="PIData">'[53]P&amp;I Data'!$A$3:$M$189</definedName>
    <definedName name="PIVOT">[69]Pivot!$B$3:$C$241</definedName>
    <definedName name="PIX" hidden="1">{"PI_Data",#N/A,TRUE,"P&amp;I Data"}</definedName>
    <definedName name="PLAN">[9]CONTROL!$A$51</definedName>
    <definedName name="Plan_1">#REF!</definedName>
    <definedName name="Plan_2">#REF!</definedName>
    <definedName name="Plan_3">#REF!</definedName>
    <definedName name="Plan_4">#REF!</definedName>
    <definedName name="Plan_5">#REF!</definedName>
    <definedName name="Plan_6">#REF!</definedName>
    <definedName name="Plan_Year">#N/A</definedName>
    <definedName name="Plan1_Landing">#REF!</definedName>
    <definedName name="Plan2_Landing">#REF!</definedName>
    <definedName name="Plan3_Landing">#REF!</definedName>
    <definedName name="Plan4_Landing">#REF!</definedName>
    <definedName name="Plan5_Landing">#REF!</definedName>
    <definedName name="Plan6_Landing">#REF!</definedName>
    <definedName name="plans">#REF!</definedName>
    <definedName name="Plant_BOY">#REF!</definedName>
    <definedName name="PLDistribution">#REF!</definedName>
    <definedName name="PLDistributionMonthly">#REF!</definedName>
    <definedName name="PM">#REF!</definedName>
    <definedName name="PM_EST">#REF!</definedName>
    <definedName name="PM_Factor">#REF!</definedName>
    <definedName name="PMMAPPING">#REF!</definedName>
    <definedName name="PMTable">#REF!</definedName>
    <definedName name="PMTable1">#REF!</definedName>
    <definedName name="po">#REF!</definedName>
    <definedName name="poi">#REF!</definedName>
    <definedName name="poidsnwe">#REF!</definedName>
    <definedName name="POLLRATE">#REF!</definedName>
    <definedName name="POLLSELF">#REF!</definedName>
    <definedName name="PoolingPt" hidden="1">#REF!</definedName>
    <definedName name="POPData">'[74]POP data'!$A$14:$M$669</definedName>
    <definedName name="PositionSummary">#REF!</definedName>
    <definedName name="PosSumMonthly">#REF!</definedName>
    <definedName name="Post_Period4">#REF!</definedName>
    <definedName name="Post_Period5">#REF!</definedName>
    <definedName name="PostPeriod1">#REF!</definedName>
    <definedName name="Potential_Off_sys_AA">#REF!</definedName>
    <definedName name="PP" hidden="1">{"PI_Data",#N/A,TRUE,"P&amp;I Data"}</definedName>
    <definedName name="PPADJ">#REF!</definedName>
    <definedName name="PPCARO778.AV822_OMR240_ML10_MB0_MT0_S\015_P51_QAG">#REF!</definedName>
    <definedName name="PPI">#REF!</definedName>
    <definedName name="PPP">#REF!</definedName>
    <definedName name="ppppppppppppppppppppppppppppppp" hidden="1">{"PI_Data",#N/A,TRUE,"P&amp;I Data"}</definedName>
    <definedName name="pq">#REF!</definedName>
    <definedName name="Premium">'[75]Control Page'!$D$10</definedName>
    <definedName name="PREMPAGE">#REF!</definedName>
    <definedName name="Prepaid_startup_charge_col">30</definedName>
    <definedName name="Prepaid_startup_cost_col">29</definedName>
    <definedName name="principal">#REF!</definedName>
    <definedName name="print">#REF!</definedName>
    <definedName name="PRINT.MENU">#REF!</definedName>
    <definedName name="Print_Affiliate">[0]!Print_Affiliate</definedName>
    <definedName name="Print_All_SMR">[0]!Print_All_SMR</definedName>
    <definedName name="Print_All_Tariff">'[57]Tariff G-SUR'!$A$1:$I$25</definedName>
    <definedName name="_xlnm.Print_Area">[1]REV_EST!$A$382:$AQ$425</definedName>
    <definedName name="Print_Area_MI">#REF!</definedName>
    <definedName name="Print_Company">[0]!Print_Company</definedName>
    <definedName name="Print_Consolidated">[0]!Print_Consolidated</definedName>
    <definedName name="Print_Corporate">[0]!Print_Corporate</definedName>
    <definedName name="Print_input">#REF!</definedName>
    <definedName name="Print_input_summary">#REF!,#REF!,#REF!,#REF!</definedName>
    <definedName name="Print_Option">#REF!</definedName>
    <definedName name="Print_RatPR2">[76]!Print_RatPR2</definedName>
    <definedName name="Print_report">[77]!Print_report</definedName>
    <definedName name="Print_SalesEarnings">[0]!Print_SalesEarnings</definedName>
    <definedName name="Print_Summary">[0]!Print_Summary</definedName>
    <definedName name="_xlnm.Print_Titles">[1]REV_EST!$A$1:$B$65536,[1]REV_EST!$A$1:$IV$14</definedName>
    <definedName name="Print_Titles_MI">#REF!,#REF!</definedName>
    <definedName name="Print_WB">[2]!Print_WB</definedName>
    <definedName name="print11">#REF!</definedName>
    <definedName name="print13">#REF!</definedName>
    <definedName name="print14">#REF!</definedName>
    <definedName name="printa">#REF!</definedName>
    <definedName name="printBS">[78]!printBS</definedName>
    <definedName name="printlastyear">#REF!</definedName>
    <definedName name="printme">#REF!</definedName>
    <definedName name="PRINTMEN">#REF!</definedName>
    <definedName name="printPL">[78]!printPL</definedName>
    <definedName name="PrintReps">#REF!</definedName>
    <definedName name="PrintSheet">[26]!PrintSheet</definedName>
    <definedName name="PRINTWACCTS">#REF!</definedName>
    <definedName name="Prior">#REF!</definedName>
    <definedName name="PRMPAGE1">#REF!</definedName>
    <definedName name="PRMPAGE2">#REF!</definedName>
    <definedName name="Probability">'[24]Drop Down Menu'!$A$13:$A$14</definedName>
    <definedName name="PROCUREMENT">[1]D3_BCAP98pgeDataSet!$A$119</definedName>
    <definedName name="Product_01_delete_prior" hidden="1">#REF!</definedName>
    <definedName name="Product_01_members" hidden="1">#REF!</definedName>
    <definedName name="Product_02_delete_prior" hidden="1">#REF!</definedName>
    <definedName name="Product_02_members" hidden="1">#REF!</definedName>
    <definedName name="Product_03_delete_prior" hidden="1">#REF!</definedName>
    <definedName name="Product_03_members" hidden="1">#REF!</definedName>
    <definedName name="Product_04_delete_prior" hidden="1">#REF!</definedName>
    <definedName name="Product_04_members" hidden="1">#REF!</definedName>
    <definedName name="Product_05_delete_prior" hidden="1">#REF!</definedName>
    <definedName name="Product_05_members" hidden="1">#REF!</definedName>
    <definedName name="Product_06_delete_prior" hidden="1">#REF!</definedName>
    <definedName name="Product_06_members" hidden="1">#REF!</definedName>
    <definedName name="Product_07_delete_prior" hidden="1">#REF!</definedName>
    <definedName name="Product_07_members" hidden="1">#REF!</definedName>
    <definedName name="Product_08_delete_prior" hidden="1">#REF!</definedName>
    <definedName name="Product_08_members" hidden="1">#REF!</definedName>
    <definedName name="Product_09_delete_prior" hidden="1">#REF!</definedName>
    <definedName name="Product_09_members" hidden="1">#REF!</definedName>
    <definedName name="Product_10_delete_prior" hidden="1">#REF!</definedName>
    <definedName name="Product_10_members" hidden="1">#REF!</definedName>
    <definedName name="Product_11_delete_prior" hidden="1">#REF!</definedName>
    <definedName name="Product_11_members" hidden="1">#REF!</definedName>
    <definedName name="Product_12_delete_prior" hidden="1">#REF!</definedName>
    <definedName name="Product_12_members" hidden="1">#REF!</definedName>
    <definedName name="Product_13_delete_prior" hidden="1">#REF!</definedName>
    <definedName name="Product_13_members" hidden="1">#REF!</definedName>
    <definedName name="Product_14_delete_prior" hidden="1">#REF!</definedName>
    <definedName name="Product_14_members" hidden="1">#REF!</definedName>
    <definedName name="Product_15_delete_prior" hidden="1">#REF!</definedName>
    <definedName name="Product_15_members" hidden="1">#REF!</definedName>
    <definedName name="Product_30_delete_prior" hidden="1">#REF!</definedName>
    <definedName name="Product_30_members" hidden="1">#REF!</definedName>
    <definedName name="Product_40_delete_prior" hidden="1">#REF!</definedName>
    <definedName name="Product_40_members" hidden="1">#REF!</definedName>
    <definedName name="Product_41_delete_prior" hidden="1">#REF!</definedName>
    <definedName name="Product_41_members" hidden="1">#REF!</definedName>
    <definedName name="Product_42_delete_prior" hidden="1">#REF!</definedName>
    <definedName name="Product_42_members" hidden="1">#REF!</definedName>
    <definedName name="Product_43_delete_prior" hidden="1">#REF!</definedName>
    <definedName name="Product_43_members" hidden="1">#REF!</definedName>
    <definedName name="Product_44_delete_prior" hidden="1">#REF!</definedName>
    <definedName name="Product_44_members" hidden="1">#REF!</definedName>
    <definedName name="Product_45_delete_prior" hidden="1">#REF!</definedName>
    <definedName name="Product_45_members" hidden="1">#REF!</definedName>
    <definedName name="Product_46_delete_prior" hidden="1">#REF!</definedName>
    <definedName name="Product_46_members" hidden="1">#REF!</definedName>
    <definedName name="Product_47_delete_prior" hidden="1">#REF!</definedName>
    <definedName name="Product_47_members" hidden="1">#REF!</definedName>
    <definedName name="Product_48_delete_prior" hidden="1">#REF!</definedName>
    <definedName name="Product_48_members" hidden="1">#REF!</definedName>
    <definedName name="Product_49_delete_prior" hidden="1">#REF!</definedName>
    <definedName name="Product_49_members" hidden="1">#REF!</definedName>
    <definedName name="Product_50_delete_prior" hidden="1">#REF!</definedName>
    <definedName name="Product_50_members" hidden="1">#REF!</definedName>
    <definedName name="Product_51_delete_prior" hidden="1">#REF!</definedName>
    <definedName name="Product_51_members" hidden="1">#REF!</definedName>
    <definedName name="Product_52_delete_prior" hidden="1">#REF!</definedName>
    <definedName name="Product_52_members" hidden="1">#REF!</definedName>
    <definedName name="Product_53_delete_prior" hidden="1">#REF!</definedName>
    <definedName name="Product_53_members" hidden="1">#REF!</definedName>
    <definedName name="Product_54_delete_prior" hidden="1">#REF!</definedName>
    <definedName name="Product_54_members" hidden="1">#REF!</definedName>
    <definedName name="Product_55_delete_prior" hidden="1">#REF!</definedName>
    <definedName name="Product_55_members" hidden="1">#REF!</definedName>
    <definedName name="Product_56_delete_prior" hidden="1">#REF!</definedName>
    <definedName name="Product_56_members" hidden="1">#REF!</definedName>
    <definedName name="Product_57_delete_prior" hidden="1">#REF!</definedName>
    <definedName name="Product_57_members" hidden="1">#REF!</definedName>
    <definedName name="Product_58_delete_prior" hidden="1">#REF!</definedName>
    <definedName name="Product_58_members" hidden="1">#REF!</definedName>
    <definedName name="Product_59_delete_prior" hidden="1">#REF!</definedName>
    <definedName name="Product_59_members" hidden="1">#REF!</definedName>
    <definedName name="Product_68_delete_prior" hidden="1">#REF!</definedName>
    <definedName name="Product_68_members" hidden="1">#REF!</definedName>
    <definedName name="Product_69_delete_prior" hidden="1">#REF!</definedName>
    <definedName name="Product_69_members" hidden="1">#REF!</definedName>
    <definedName name="Product_70_delete_prior" hidden="1">#REF!</definedName>
    <definedName name="Product_70_members" hidden="1">#REF!</definedName>
    <definedName name="Product_71_delete_prior" hidden="1">#REF!</definedName>
    <definedName name="Product_71_members" hidden="1">#REF!</definedName>
    <definedName name="Product_72_delete_prior" hidden="1">#REF!</definedName>
    <definedName name="Product_72_members" hidden="1">#REF!</definedName>
    <definedName name="Product_73_delete_prior" hidden="1">#REF!</definedName>
    <definedName name="Product_73_members" hidden="1">#REF!</definedName>
    <definedName name="Product_74_delete_prior" hidden="1">#REF!</definedName>
    <definedName name="Product_74_members" hidden="1">#REF!</definedName>
    <definedName name="Product_75_delete_prior" hidden="1">#REF!</definedName>
    <definedName name="Product_75_members" hidden="1">#REF!</definedName>
    <definedName name="Product_76_delete_prior" hidden="1">#REF!</definedName>
    <definedName name="Product_76_members" hidden="1">#REF!</definedName>
    <definedName name="Product_99_delete_prior" hidden="1">#REF!</definedName>
    <definedName name="Product_99_members" hidden="1">#REF!</definedName>
    <definedName name="Product_DN_delete_prior" hidden="1">#REF!</definedName>
    <definedName name="Product_DN_members" hidden="1">#REF!</definedName>
    <definedName name="Product_RX_delete_prior" hidden="1">#REF!</definedName>
    <definedName name="Product_RX_members" hidden="1">#REF!</definedName>
    <definedName name="PROPERTY">#REF!</definedName>
    <definedName name="Property_Tax_Rate">[79]Inputs!$B$15</definedName>
    <definedName name="Provider_Network_Exp_Dental_Range" hidden="1">#REF!</definedName>
    <definedName name="Provider_Network_Exp_Medical_Range" hidden="1">#REF!</definedName>
    <definedName name="Prt_CPUC">#REF!</definedName>
    <definedName name="PRT_Exp1">#REF!,#REF!</definedName>
    <definedName name="PRT_Fac1">#REF!</definedName>
    <definedName name="PRT_Fac2">#REF!</definedName>
    <definedName name="PRT_Fac3">#REF!</definedName>
    <definedName name="PRT_Inputs">#REF!,#REF!,#REF!,#REF!,#REF!,#REF!,#REF!</definedName>
    <definedName name="PRT_RB">#REF!</definedName>
    <definedName name="PRT_RB1">#REF!,#REF!,#REF!,#REF!,#REF!,#REF!,#REF!,#REF!</definedName>
    <definedName name="PRT_Rev">#REF!</definedName>
    <definedName name="PRT_RRQ">[80]Summary!$A$1:$K$55,#REF!,#REF!,#REF!</definedName>
    <definedName name="Prt_S">#REF!</definedName>
    <definedName name="PT_Payable">[2]Assumpt!$B$110</definedName>
    <definedName name="PUBAUT_CUST">[10]CAPDATA!$B$1285:$Y$1285</definedName>
    <definedName name="PUBAUT_DISTR">[10]CAPDATA!$B$1271:$Y$1271</definedName>
    <definedName name="purch">#REF!</definedName>
    <definedName name="PURCHASE_QUANTI">#REF!</definedName>
    <definedName name="PurchasedCase">#REF!</definedName>
    <definedName name="PurchasedDol">#REF!</definedName>
    <definedName name="purdol">#REF!</definedName>
    <definedName name="PY">'[34]Fact Sheet'!$D$5</definedName>
    <definedName name="PYCategory">#REF!</definedName>
    <definedName name="PYCategory2">#REF!</definedName>
    <definedName name="PYCategory3">#REF!</definedName>
    <definedName name="Q">#REF!</definedName>
    <definedName name="q12007i">#REF!</definedName>
    <definedName name="q12008i">#REF!</definedName>
    <definedName name="q12009i">#REF!</definedName>
    <definedName name="q12010i">#REF!</definedName>
    <definedName name="q12011i">#REF!</definedName>
    <definedName name="q12012i">#REF!</definedName>
    <definedName name="q22006i">#REF!</definedName>
    <definedName name="q22007i">#REF!</definedName>
    <definedName name="q22008i">#REF!</definedName>
    <definedName name="q22009i">#REF!</definedName>
    <definedName name="q22010i">#REF!</definedName>
    <definedName name="q22011i">#REF!</definedName>
    <definedName name="q32006i">#REF!</definedName>
    <definedName name="q32007i">#REF!</definedName>
    <definedName name="q32008i">#REF!</definedName>
    <definedName name="q32009i">#REF!</definedName>
    <definedName name="q32010i">#REF!</definedName>
    <definedName name="q32011i">#REF!</definedName>
    <definedName name="q42006i">#REF!</definedName>
    <definedName name="q42007i">#REF!</definedName>
    <definedName name="q42008i">#REF!</definedName>
    <definedName name="q42009i">#REF!</definedName>
    <definedName name="q42010i">#REF!</definedName>
    <definedName name="q42011i">#REF!</definedName>
    <definedName name="qq">#REF!</definedName>
    <definedName name="qqq">#REF!</definedName>
    <definedName name="qqqq">[5]LOOKUP!$D$3:$D$14</definedName>
    <definedName name="qqqqqqqqqqqqqqqqqqqq">#REF!</definedName>
    <definedName name="Qry_Data4__PRODUCE_REPORTS">#REF!</definedName>
    <definedName name="Qry_EMR_155000">#REF!</definedName>
    <definedName name="Qry_EMR_WIP">#REF!</definedName>
    <definedName name="qrySelection_Instruments_2">#REF!</definedName>
    <definedName name="qw" hidden="1">#REF!</definedName>
    <definedName name="qwe">#REF!</definedName>
    <definedName name="qwer" hidden="1">{"PI_Data",#N/A,TRUE,"P&amp;I Data"}</definedName>
    <definedName name="QWER1" hidden="1">{"PI_Data",#N/A,TRUE,"P&amp;I Data"}</definedName>
    <definedName name="qwer2" hidden="1">{"PI_Data",#N/A,TRUE,"P&amp;I Data"}</definedName>
    <definedName name="qwerty">#REF!</definedName>
    <definedName name="QWERX" hidden="1">{"PI_Data",#N/A,TRUE,"P&amp;I Data"}</definedName>
    <definedName name="RAILWAY_CUST">[10]CAPDATA!$B$1287:$Y$1287</definedName>
    <definedName name="RAILWAY_DISTR">[10]CAPDATA!$B$1273:$Y$1273</definedName>
    <definedName name="RampRateCol">14</definedName>
    <definedName name="Ratebase">#REF!</definedName>
    <definedName name="RATES">#REF!</definedName>
    <definedName name="RatPR">#REF!</definedName>
    <definedName name="RawData">#REF!</definedName>
    <definedName name="RawHeader">#REF!</definedName>
    <definedName name="RCCs_CGT_for_DH">#REF!</definedName>
    <definedName name="RCV">#REF!</definedName>
    <definedName name="RCVPG1">#REF!</definedName>
    <definedName name="RCVPG2">#REF!</definedName>
    <definedName name="re">#REF!</definedName>
    <definedName name="Realistic">[2]Assumpt!$B$74</definedName>
    <definedName name="rec_el">#REF!</definedName>
    <definedName name="rec_Gas">#REF!</definedName>
    <definedName name="RECAP2">#REF!</definedName>
    <definedName name="RECAP3">#REF!</definedName>
    <definedName name="recon">#REF!</definedName>
    <definedName name="RECONC">#REF!</definedName>
    <definedName name="reconprint">#REF!</definedName>
    <definedName name="Record1">#REF!</definedName>
    <definedName name="Record2">#REF!</definedName>
    <definedName name="REFCST">[9]CONTROL!$A$53</definedName>
    <definedName name="reimburse">#REF!</definedName>
    <definedName name="RelPymtRateCol">15</definedName>
    <definedName name="remedcostfemale">#REF!</definedName>
    <definedName name="Remove_Dental_Combined_Section_Check" hidden="1">#REF!</definedName>
    <definedName name="Remove_Dental_PPO_Max_Section_Check" hidden="1">#REF!</definedName>
    <definedName name="Remove_Dental_PPO_Section_Check" hidden="1">#REF!</definedName>
    <definedName name="Report">#REF!</definedName>
    <definedName name="ReportSwitch">#REF!</definedName>
    <definedName name="RES_CUST">[10]CAPDATA!$B$1280:$Y$1280</definedName>
    <definedName name="RES_DISTR">[10]CAPDATA!$B$1266:$Y$1266</definedName>
    <definedName name="RES_MTR">1.8</definedName>
    <definedName name="RES_TIERING">#REF!</definedName>
    <definedName name="RESALE_CUST">[10]CAPDATA!$B$1290:$Y$1290</definedName>
    <definedName name="RESALE_DISTR">[10]CAPDATA!$B$1276:$Y$1276</definedName>
    <definedName name="Residential">#REF!</definedName>
    <definedName name="RESIDENTIAL_G_1">[1]RATES!$A$25</definedName>
    <definedName name="Ret_MedYTD">#REF!</definedName>
    <definedName name="Retail_Sales_and_Shipments">#REF!</definedName>
    <definedName name="retmedcostfemale">#REF!</definedName>
    <definedName name="retmedcostmale">#REF!</definedName>
    <definedName name="RETR_CESE">[10]CAPDATA!$B$290:$Y$290</definedName>
    <definedName name="RETR_CESG">[10]CAPDATA!$B$443:$Y$443</definedName>
    <definedName name="RETR_CSVC">[10]CAPDATA!$B$137:$Y$137</definedName>
    <definedName name="RETR_EGBU">[10]CAPDATA!$B$1208:$Y$1208</definedName>
    <definedName name="RETR_EHBU">[10]CAPDATA!$B$1055:$Y$1055</definedName>
    <definedName name="RETR_ETBU">[10]CAPDATA!$B$596:$Y$596</definedName>
    <definedName name="RETR_GSBU">[10]CAPDATA!$B$749:$Y$749</definedName>
    <definedName name="RETR_L401">[10]CAPDATA!$B$902:$Y$902</definedName>
    <definedName name="Retrieve">#REF!</definedName>
    <definedName name="retrieveplan">'[81]PY&amp;Plan'!$A$1:$R$9</definedName>
    <definedName name="RetTypeCode">#REF!</definedName>
    <definedName name="rev">#N/A</definedName>
    <definedName name="rev_cm">#REF!</definedName>
    <definedName name="Rev_Input">[10]CESE!$C$4</definedName>
    <definedName name="rev_PM">#REF!</definedName>
    <definedName name="Rev_SAM">[10]CESE!$C$5:$U$5</definedName>
    <definedName name="Rev_Tot_Input">[10]DISCO!$C$4:$U$4</definedName>
    <definedName name="RI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aseTrendMed">OFFSET([28]Support!$C$64,0,0,37,'[28]Main Page'!$C$24+1)</definedName>
    <definedName name="rngCaseTrendRx">OFFSET([28]Support!$AB$64,0,0,37,'[28]Main Page'!$C$24+1)</definedName>
    <definedName name="rngCBTDP1">OFFSET([28]Support!$C$100,0,0,-MAX(cntCBTP1,1))</definedName>
    <definedName name="rngCBTDP1R">OFFSET([28]Support!$C$190,0,0,-MAX(cntCBTPR1,1))</definedName>
    <definedName name="rngCBTDP2">OFFSET([28]Support!$E$100,0,0,-MAX(cntCBTP2,1))</definedName>
    <definedName name="rngCBTDP2R">OFFSET([28]Support!$E$190,0,0,-MAX(cntCBTPR2,1))</definedName>
    <definedName name="rngCBTDP3">OFFSET([28]Support!$G$100,0,0,-MAX(cntCBTP3,1))</definedName>
    <definedName name="rngCBTDP3R">OFFSET([28]Support!$G$190,0,0,-MAX(cntCBTPR3,1))</definedName>
    <definedName name="rngCBTDP4">OFFSET([28]Support!$I$100,0,0,-MAX(cntCBTP4,1))</definedName>
    <definedName name="rngCBTDP4R">OFFSET([28]Support!$I$190,0,0,-MAX(cntCBTPR4,1))</definedName>
    <definedName name="rngCBTDP5">OFFSET([28]Support!$K$100,0,0,-MAX(cntCBTP5,1))</definedName>
    <definedName name="rngCBTDP5R">OFFSET([28]Support!$K$190,0,0,-MAX(cntCBTPR5,1))</definedName>
    <definedName name="rngCBTDP6">OFFSET([28]Support!$M$100,0,0,-MAX(cntCBTP6,1))</definedName>
    <definedName name="rngCBTDP6R">OFFSET([28]Support!$M$190,0,0,-MAX(cntCBTPR6,1))</definedName>
    <definedName name="rngCBTDT">OFFSET([28]Support!$AK$100,0,0,-MAX(cntCBTT,1))</definedName>
    <definedName name="rngCBTDTR">OFFSET([28]Support!$AK$190,0,0,-MAX(cntCBTTR,1))</definedName>
    <definedName name="rngCBTP1">OFFSET([28]Support!$D$100,0,0,-MAX(cntCBTP1,1))</definedName>
    <definedName name="rngCBTP1R">OFFSET([28]Support!$D$190,0,0,-MAX(cntCBTPR1,1))</definedName>
    <definedName name="rngCBTP2">OFFSET([28]Support!$F$100,0,0,-MAX(cntCBTP2,1))</definedName>
    <definedName name="rngCBTP2R">OFFSET([28]Support!$F$190,0,0,-MAX(cntCBTPR2,1))</definedName>
    <definedName name="rngCBTP3">OFFSET([28]Support!$H$100,0,0,-MAX(cntCBTP3,1))</definedName>
    <definedName name="rngCBTP3R">OFFSET([28]Support!$H$190,0,0,-MAX(cntCBTPR3,1))</definedName>
    <definedName name="rngCBTP4">OFFSET([28]Support!$J$100,0,0,-MAX(cntCBTP4,1))</definedName>
    <definedName name="rngCBTP4R">OFFSET([28]Support!$J$190,0,0,-MAX(cntCBTPR4,1))</definedName>
    <definedName name="rngCBTP5">OFFSET([28]Support!$L$100,0,0,-MAX(cntCBTP5,1))</definedName>
    <definedName name="rngCBTP5R">OFFSET([28]Support!$L$190,0,0,-MAX(cntCBTPR5,1))</definedName>
    <definedName name="rngCBTP6">OFFSET([28]Support!$N$100,0,0,-MAX(cntCBTP6,1))</definedName>
    <definedName name="rngCBTP6R">OFFSET([28]Support!$N$190,0,0,-MAX(cntCBTPR6,1))</definedName>
    <definedName name="rngCBTT">OFFSET([28]Support!$AL$100,0,0,-MAX(cntCBTT,1))</definedName>
    <definedName name="rngCBTTR">OFFSET([28]Support!$AL$190,0,0,-MAX(cntCBTTR,1))</definedName>
    <definedName name="rngExpP1E">OFFSET('[28]Experience YoY'!$V$21,0,0,cntExpP1)</definedName>
    <definedName name="rngExpP1M">OFFSET('[28]Experience YoY'!$W$21,0,0,cntExpP1)</definedName>
    <definedName name="rngExpP2E">OFFSET('[28]Experience YoY'!$V$80,0,0,cntExpP2)</definedName>
    <definedName name="rngExpP2M">OFFSET('[28]Experience YoY'!$W$80,0,0,cntExpP2)</definedName>
    <definedName name="rngExpP3E">OFFSET('[28]Experience YoY'!$V$139,0,0,cntExpP3)</definedName>
    <definedName name="rngExpP3M">OFFSET('[28]Experience YoY'!$W$139,0,0,cntExpP3)</definedName>
    <definedName name="rngExpP4E">OFFSET('[28]Experience YoY'!$V$198,0,0,cntExpP4)</definedName>
    <definedName name="rngExpP4M">OFFSET('[28]Experience YoY'!$W$198,0,0,cntExpP4)</definedName>
    <definedName name="rngExpP5E">OFFSET('[28]Experience YoY'!$V$257,0,0,cntExpP5)</definedName>
    <definedName name="rngExpP5M">OFFSET('[28]Experience YoY'!$W$257,0,0,cntExpP5)</definedName>
    <definedName name="rngExpP6E">OFFSET('[28]Experience YoY'!$V$316,0,0,cntExpP6)</definedName>
    <definedName name="rngExpP6M">OFFSET('[28]Experience YoY'!$W$316,0,0,cntExpP6)</definedName>
    <definedName name="rngP2Design">'[28]Plan Designs'!$R:$S,'[28]Plan Designs'!$U:$U,'[28]Plan Designs'!$W:$W,'[28]Plan Designs'!$Y:$Y,'[28]Plan Designs'!$AA:$AA,'[28]Plan Designs'!$AC:$AC,'[28]Plan Designs'!$AE:$AE,'[28]Plan Designs'!$AG:$AG</definedName>
    <definedName name="rngP2DesignI">'[28]Plan Design Input'!$R:$S,'[28]Plan Design Input'!$U:$U,'[28]Plan Design Input'!$W:$W,'[28]Plan Design Input'!$Y:$Y,'[28]Plan Design Input'!$AA:$AA,'[28]Plan Design Input'!$AC:$AC,'[28]Plan Design Input'!$AE:$AE,'[28]Plan Design Input'!$AG:$AG</definedName>
    <definedName name="rngP3Design">'[28]Plan Designs'!$AH:$AH,'[28]Plan Designs'!$AI:$AI,'[28]Plan Designs'!$AK:$AK,'[28]Plan Designs'!$AM:$AM,'[28]Plan Designs'!$AO:$AO,'[28]Plan Designs'!$AQ:$AQ,'[28]Plan Designs'!$AS:$AS,'[28]Plan Designs'!$AU:$AU,'[28]Plan Designs'!$AW:$AW</definedName>
    <definedName name="rngP3DesignI">'[28]Plan Design Input'!$AH:$AI,'[28]Plan Design Input'!$AK:$AK,'[28]Plan Design Input'!$AM:$AM,'[28]Plan Design Input'!$AO:$AO,'[28]Plan Design Input'!$AQ:$AQ,'[28]Plan Design Input'!$AS:$AS,'[28]Plan Design Input'!$AU:$AU,'[28]Plan Design Input'!$AW:$AW</definedName>
    <definedName name="rngP4Design">'[28]Plan Designs'!$AX:$AX,'[28]Plan Designs'!$AY:$AY,'[28]Plan Designs'!$BA:$BA,'[28]Plan Designs'!$BC:$BC,'[28]Plan Designs'!$BE:$BE,'[28]Plan Designs'!$BG:$BG,'[28]Plan Designs'!$BI:$BI,'[28]Plan Designs'!$BK:$BK,'[28]Plan Designs'!$BM:$BM</definedName>
    <definedName name="rngP4DesignI">'[28]Plan Design Input'!$AX:$AY,'[28]Plan Design Input'!$BA:$BA,'[28]Plan Design Input'!$BC:$BC,'[28]Plan Design Input'!$BE:$BE,'[28]Plan Design Input'!$BG:$BG,'[28]Plan Design Input'!$BI:$BI,'[28]Plan Design Input'!$BK:$BK,'[28]Plan Design Input'!$BM:$BM</definedName>
    <definedName name="rngP5Design">'[28]Plan Designs'!$BN:$BN,'[28]Plan Designs'!$BO:$BO,'[28]Plan Designs'!$BQ:$BQ,'[28]Plan Designs'!$BS:$BS,'[28]Plan Designs'!$BU:$BU,'[28]Plan Designs'!$BW:$BW,'[28]Plan Designs'!$BY:$BY,'[28]Plan Designs'!$CA:$CA,'[28]Plan Designs'!$CC:$CC</definedName>
    <definedName name="rngP5DesignI">'[28]Plan Design Input'!$BN:$BO,'[28]Plan Design Input'!$BQ:$BQ,'[28]Plan Design Input'!$BS:$BS,'[28]Plan Design Input'!$BU:$BU,'[28]Plan Design Input'!$BW:$BW,'[28]Plan Design Input'!$BY:$BY,'[28]Plan Design Input'!$CA:$CA,'[28]Plan Design Input'!$CC:$CC</definedName>
    <definedName name="rngP6Design">'[28]Plan Designs'!$CD:$CD,'[28]Plan Designs'!$CE:$CE,'[28]Plan Designs'!$CG:$CG,'[28]Plan Designs'!$CI:$CI,'[28]Plan Designs'!$CK:$CK,'[28]Plan Designs'!$CM:$CM,'[28]Plan Designs'!$CO:$CO,'[28]Plan Designs'!$CQ:$CQ,'[28]Plan Designs'!$CS:$CS</definedName>
    <definedName name="rngP6DesignI">'[28]Plan Design Input'!$CD:$CE,'[28]Plan Design Input'!$CG:$CG,'[28]Plan Design Input'!$CI:$CI,'[28]Plan Design Input'!$CK:$CK,'[28]Plan Design Input'!$CM:$CM,'[28]Plan Design Input'!$CO:$CO,'[28]Plan Design Input'!$CQ:$CQ,'[28]Plan Design Input'!$CS:$CS</definedName>
    <definedName name="rngTitle">#REF!</definedName>
    <definedName name="rngYoYP1P1">[28]Support!$D$119:$D$130</definedName>
    <definedName name="rngYoYP1P2">[28]Support!$D$106:$D$117</definedName>
    <definedName name="rngYoYP1PC">OFFSET([28]Support!$D$132,0,0,MAX(cntYoYP1PC,1))</definedName>
    <definedName name="rngYoYP2P1">[28]Support!$F$119:$F$130</definedName>
    <definedName name="rngYoYP2P2">[28]Support!$F$106:$F$117</definedName>
    <definedName name="rngYoYP2PC">OFFSET([28]Support!$F$132,0,0,MAX(cntYoYP2PC,1))</definedName>
    <definedName name="rngYoYP3P1">[28]Support!$H$119:$H$130</definedName>
    <definedName name="rngYoYP3P2">[28]Support!$H$106:$H$117</definedName>
    <definedName name="rngYoYP3PC">OFFSET([28]Support!$H$132,0,0,MAX(cntYoYP3PC,1))</definedName>
    <definedName name="rngYoYP4P1">[28]Support!$J$119:$J$130</definedName>
    <definedName name="rngYoYP4P2">[28]Support!$J$106:$J$117</definedName>
    <definedName name="rngYoYP4PC">OFFSET([28]Support!$J$132,0,0,MAX(cntYoYP4PC,1))</definedName>
    <definedName name="rngYoYP5P1">[28]Support!$L$119:$L$130</definedName>
    <definedName name="rngYoYP5P2">[28]Support!$L$106:$L$117</definedName>
    <definedName name="rngYoYP5PC">OFFSET([28]Support!$L$132,0,0,MAX(cntYoYP5PC,1))</definedName>
    <definedName name="rngYoYP6P1">[28]Support!$N$119:$N$130</definedName>
    <definedName name="rngYoYP6P2">[28]Support!$N$106:$N$117</definedName>
    <definedName name="rngYoYP6PC">OFFSET([28]Support!$N$132,0,0,MAX(cntYoYP6PC,1))</definedName>
    <definedName name="rngYoYTP1">[28]Support!$AB$119:$AB$130</definedName>
    <definedName name="rngYoYTP2">[28]Support!$AB$106:$AB$117</definedName>
    <definedName name="rngYoYTPC">OFFSET([28]Support!$AB$132,0,0,MAX(cntYoYTPC,1))</definedName>
    <definedName name="ROE">#REF!</definedName>
    <definedName name="Royalties_base">#REF!</definedName>
    <definedName name="Royalties_paid_to_Levi_s">[2]Assumpt!$B$34</definedName>
    <definedName name="RPM">#REF!</definedName>
    <definedName name="RptMon">#REF!</definedName>
    <definedName name="RptTitle">#REF!</definedName>
    <definedName name="rr" hidden="1">{"JE9DOLLARS",#N/A,FALSE,"JE9"}</definedName>
    <definedName name="RRB_Memo">'[14]RRB Memo Acct'!$D$6:$K$20,'[14]RRB Memo Acct'!$D$21:$K$41,'[14]RRB Memo Acct'!$D$42:$K$75</definedName>
    <definedName name="RRBEnd">[21]!RRBEnd</definedName>
    <definedName name="rrr">#REF!</definedName>
    <definedName name="RTC_Coeff">#REF!</definedName>
    <definedName name="RTDP_BK_CESE">[10]CAPDATA!$B$299:$Y$299</definedName>
    <definedName name="RTDP_BK_CESG">[10]CAPDATA!$B$452:$Y$452</definedName>
    <definedName name="RTDP_BK_CSVC">[10]CAPDATA!$B$146:$Y$146</definedName>
    <definedName name="RTDP_BK_EGBU">[10]CAPDATA!$B$1217:$Y$1217</definedName>
    <definedName name="RTDP_BK_EHBU">[10]CAPDATA!$B$1064:$Y$1064</definedName>
    <definedName name="RTDP_BK_ETBU">[10]CAPDATA!$B$605:$Y$605</definedName>
    <definedName name="RTDP_BK_GSBU">[10]CAPDATA!$B$758:$Y$758</definedName>
    <definedName name="RTDP_BK_L401">[10]CAPDATA!$B$911:$Y$911</definedName>
    <definedName name="RTDP_CA_CESE">[10]CAPDATA!$B$303:$Y$303</definedName>
    <definedName name="RTDP_CA_CESG">[10]CAPDATA!$B$456:$Y$456</definedName>
    <definedName name="RTDP_CA_CSVC">[10]CAPDATA!$B$150:$Y$150</definedName>
    <definedName name="RTDP_CA_EGBU">[10]CAPDATA!$B$1221:$Y$1221</definedName>
    <definedName name="RTDP_CA_EHBU">[10]CAPDATA!$B$1068:$Y$1068</definedName>
    <definedName name="RTDP_CA_ETBU">[10]CAPDATA!$B$609:$Y$609</definedName>
    <definedName name="RTDP_CA_GSBU">[10]CAPDATA!$B$762:$Y$762</definedName>
    <definedName name="RTDP_CA_L401">[10]CAPDATA!$B$915:$Y$915</definedName>
    <definedName name="RTDP_FS_CESE">[10]CAPDATA!$B$301:$Y$301</definedName>
    <definedName name="RTDP_FS_CESG">[10]CAPDATA!$B$454:$Y$454</definedName>
    <definedName name="RTDP_FS_CSVC">[10]CAPDATA!$B$148:$Y$148</definedName>
    <definedName name="RTDP_FS_EGBU">[10]CAPDATA!$B$1219:$Y$1219</definedName>
    <definedName name="RTDP_FS_EHBU">[10]CAPDATA!$B$1066:$Y$1066</definedName>
    <definedName name="RTDP_FS_ETBU">[10]CAPDATA!$B$607:$Y$607</definedName>
    <definedName name="RTDP_FS_GSBU">[10]CAPDATA!$B$760:$Y$760</definedName>
    <definedName name="RTDP_FS_L401">[10]CAPDATA!$B$913:$Y$913</definedName>
    <definedName name="RTDP_FT_CESE">[10]CAPDATA!$B$300:$Y$300</definedName>
    <definedName name="RTDP_FT_CESG">[10]CAPDATA!$B$453:$Y$453</definedName>
    <definedName name="RTDP_FT_CSVC">[10]CAPDATA!$B$147:$Y$147</definedName>
    <definedName name="RTDP_FT_EGBU">[10]CAPDATA!$B$1218:$Y$1218</definedName>
    <definedName name="RTDP_FT_EHBU">[10]CAPDATA!$B$1065:$Y$1065</definedName>
    <definedName name="RTDP_FT_ETBU">[10]CAPDATA!$B$606:$Y$606</definedName>
    <definedName name="RTDP_FT_GSBU">[10]CAPDATA!$B$759:$Y$759</definedName>
    <definedName name="RTDP_FT_L401">[10]CAPDATA!$B$912:$Y$912</definedName>
    <definedName name="RTDP_ST_CESE">[10]CAPDATA!$B$302:$Y$302</definedName>
    <definedName name="RTDP_ST_CESG">[10]CAPDATA!$B$455:$Y$455</definedName>
    <definedName name="RTDP_ST_CSVC">[10]CAPDATA!$B$149:$Y$149</definedName>
    <definedName name="RTDP_ST_EGBU">[10]CAPDATA!$B$1220:$Y$1220</definedName>
    <definedName name="RTDP_ST_EHBU">[10]CAPDATA!$B$1067:$Y$1067</definedName>
    <definedName name="RTDP_ST_ETBU">[10]CAPDATA!$B$608:$Y$608</definedName>
    <definedName name="RTDP_ST_GSBU">[10]CAPDATA!$B$761:$Y$761</definedName>
    <definedName name="RTDP_ST_L401">[10]CAPDATA!$B$914:$Y$914</definedName>
    <definedName name="rthyh">[0]!rthyh</definedName>
    <definedName name="Run_No">#REF!</definedName>
    <definedName name="RunFilter">#REF!</definedName>
    <definedName name="Rx_Demographics_Range" hidden="1">#REF!</definedName>
    <definedName name="Rx_Formulary_Analysis_Range" hidden="1">#REF!</definedName>
    <definedName name="Rx_Key_Statistics_Range" hidden="1">#REF!</definedName>
    <definedName name="Rx_Network_Analysis_Savings_Range" hidden="1">#REF!</definedName>
    <definedName name="Rx_paid_amt_prior" hidden="1">#REF!</definedName>
    <definedName name="Rx_Retail_vs_MOD_Impact_Range" hidden="1">#REF!</definedName>
    <definedName name="Rx_Top_30_Drugs_by_Claims_Range" hidden="1">#REF!</definedName>
    <definedName name="Rx_Top_30_Drugs_by_Paid_Range" hidden="1">#REF!</definedName>
    <definedName name="Rxrebates_2014">#REF!</definedName>
    <definedName name="Rxrebates_2015_2019">#REF!</definedName>
    <definedName name="rxRebates2015_2016">'[48]Assumptions (additional)'!$I$32</definedName>
    <definedName name="s" hidden="1">{"OUT_Early",#N/A,FALSE,"OUTPUT - Early";"OUT_Data",#N/A,FALSE,"OUTPUT - Data";"Calcs1",#N/A,FALSE,"Calc Shell";"Calcs2",#N/A,FALSE,"Calc Shell";"JS_Factors",#N/A,FALSE,"J&amp;S"}</definedName>
    <definedName name="salary">#REF!</definedName>
    <definedName name="sales">#REF!</definedName>
    <definedName name="Sales_growth__year_1_to_2">[2]Assumpt!$B$29</definedName>
    <definedName name="Sales_growth__year_2_to_5">[2]Assumpt!$B$30</definedName>
    <definedName name="SalScale">#REF!</definedName>
    <definedName name="SALV_CESE">[10]CAPDATA!$B$291:$Y$291</definedName>
    <definedName name="SALV_CESG">[10]CAPDATA!$B$444:$Y$444</definedName>
    <definedName name="SALV_CSVC">[10]CAPDATA!$B$138:$Y$138</definedName>
    <definedName name="SALV_EGBU">[10]CAPDATA!$B$1209:$Y$1209</definedName>
    <definedName name="SALV_EHBU">[10]CAPDATA!$B$1056:$Y$1056</definedName>
    <definedName name="SALV_ETBU">[10]CAPDATA!$B$597:$Y$597</definedName>
    <definedName name="SALV_GSBU">[10]CAPDATA!$B$750:$Y$750</definedName>
    <definedName name="SALV_L401">[10]CAPDATA!$B$903:$Y$903</definedName>
    <definedName name="SAMDATA">[10]CAPDATA!$B$6:$Y$1308</definedName>
    <definedName name="SAPBEXhrIndnt" hidden="1">1</definedName>
    <definedName name="SAPBEXrevision" hidden="1">1</definedName>
    <definedName name="SAPBEXsysID" hidden="1">"BPR"</definedName>
    <definedName name="SAPBEXwbID" hidden="1">"3WF54VM3MLDZZ0OT36IZ8ABSL"</definedName>
    <definedName name="SAPBEXwbID2" hidden="1">"3W3Y8WU9D4KB8I8XZYLB5WWMT"</definedName>
    <definedName name="SAPEXwbID1" hidden="1">"471C2VSNPC28U9XYPMV2AOH11"</definedName>
    <definedName name="Sav_Benefit_Dental_Range" hidden="1">#REF!</definedName>
    <definedName name="sawe">#REF!</definedName>
    <definedName name="sbp_allowed_amt" hidden="1">#REF!</definedName>
    <definedName name="SBP_Network_Discount_Savings_Percent" hidden="1">#REF!</definedName>
    <definedName name="SBP_Percent_Allowed_Amount" hidden="1">#REF!</definedName>
    <definedName name="scaling">[82]Settings!$D$15</definedName>
    <definedName name="SCE">[1]REV_EST!$B$529</definedName>
    <definedName name="ScenDesc">[32]FINDATA!ScenDesc</definedName>
    <definedName name="ScenName">[21]!ScenName</definedName>
    <definedName name="sch_a">#REF!</definedName>
    <definedName name="SCH_AB">#REF!</definedName>
    <definedName name="sdf" hidden="1">{"Page1",#N/A,FALSE,"Allocation";"Page2",#N/A,FALSE,"Allocation";"Page3",#N/A,FALSE,"Allocation";"Page4",#N/A,FALSE,"Allocation";"Page5",#N/A,FALSE,"Allocation"}</definedName>
    <definedName name="sdkinods">#REF!</definedName>
    <definedName name="sdoppcmnd">#REF!</definedName>
    <definedName name="sds" hidden="1">{"Summary","1",FALSE,"Summary"}</definedName>
    <definedName name="Season">'[57]Tariff G-CP'!$C$6</definedName>
    <definedName name="SEASONAL_THROUGHPUT">[1]D3_BCAP98pgeDataSet!$A$137</definedName>
    <definedName name="second">#REF!</definedName>
    <definedName name="Sep_91">#REF!</definedName>
    <definedName name="Sep_92">#REF!</definedName>
    <definedName name="Sep_Off">#REF!</definedName>
    <definedName name="Sep_On">#REF!</definedName>
    <definedName name="Sep_Part">#REF!</definedName>
    <definedName name="sept">'[83]997OX'!$A$15:$C$26</definedName>
    <definedName name="September" hidden="1">{#N/A,#N/A,FALSE,"CTC Summary - EOY";#N/A,#N/A,FALSE,"CTC Summary - Wtavg"}</definedName>
    <definedName name="serd">#REF!</definedName>
    <definedName name="SERPData">#REF!</definedName>
    <definedName name="Sflag">#REF!</definedName>
    <definedName name="sfsf">#REF!</definedName>
    <definedName name="sfsr">#REF!</definedName>
    <definedName name="SGA">#REF!</definedName>
    <definedName name="Sheettitle">[84]PGECshFlw!$A$7</definedName>
    <definedName name="ship2000" hidden="1">{#N/A,#N/A,FALSE,"Perf Highlights";#N/A,#N/A,FALSE,"Consol Highlights";#N/A,#N/A,FALSE,"Consol Earnings";#N/A,#N/A,FALSE,"Consol Balance Sheet";#N/A,#N/A,FALSE,"LSNA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Earnings";#N/A,#N/A,FALSE,"Inventory";#N/A,#N/A,FALSE,"Receivables"}</definedName>
    <definedName name="ship2000r" hidden="1">{#N/A,#N/A,FALSE,"Perf Highlights";#N/A,#N/A,FALSE,"Consol Highlights";#N/A,#N/A,FALSE,"Consol Earnings";#N/A,#N/A,FALSE,"Consol Balance Sheet";#N/A,#N/A,FALSE,"LSNA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Earnings";#N/A,#N/A,FALSE,"Inventory";#N/A,#N/A,FALSE,"Receivables"}</definedName>
    <definedName name="ship2001" hidden="1">{#N/A,#N/A,FALSE,"Perf Highlights";#N/A,#N/A,FALSE,"Consol Highlights";#N/A,#N/A,FALSE,"Consol Earnings";#N/A,#N/A,FALSE,"Consol Balance Sheet";#N/A,#N/A,FALSE,"LSNA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Earnings";#N/A,#N/A,FALSE,"Inventory";#N/A,#N/A,FALSE,"Receivables"}</definedName>
    <definedName name="SHIPPING">#REF!</definedName>
    <definedName name="SHORTRATE">#REF!</definedName>
    <definedName name="SHRINKAGE">#REF!</definedName>
    <definedName name="Shutdown_power_req_col">37</definedName>
    <definedName name="SI_ER_VISITS_FOOTNOTE_DESCRIPTION" hidden="1">#REF!</definedName>
    <definedName name="SI_EXEC_SUMMARY_RANGE_ROW7_ROW83" hidden="1">#REF!</definedName>
    <definedName name="SI_EXEC_SUMMARY_RANGE_ROW71_ROW82" hidden="1">#REF!</definedName>
    <definedName name="si_exec_summary_row44" hidden="1">#REF!</definedName>
    <definedName name="si_exec_summary_rows12_rows13" hidden="1">#REF!</definedName>
    <definedName name="si_exec_summary_rows56_rows65" hidden="1">#REF!</definedName>
    <definedName name="si_exec_summary_rows7_rows82" hidden="1">#REF!</definedName>
    <definedName name="si_exec_summary_rows7_rows84" hidden="1">#REF!</definedName>
    <definedName name="si_exec_summary_rows71_rows83" hidden="1">#REF!</definedName>
    <definedName name="SI_Executive_Summary_Home" hidden="1">#REF!</definedName>
    <definedName name="SI_Executive_Summary_Page" hidden="1">#REF!</definedName>
    <definedName name="SI_Executive_Summary_Page_NoData_Text" hidden="1">#REF!</definedName>
    <definedName name="SI_Executive_Summary_Range" hidden="1">#REF!</definedName>
    <definedName name="SI_Rx_Paid_Current" hidden="1">#REF!</definedName>
    <definedName name="Size">[2]Assumpt!$B$11</definedName>
    <definedName name="Size__sqm">#REF!</definedName>
    <definedName name="SKYFIN">#REF!</definedName>
    <definedName name="SKYHR">#REF!</definedName>
    <definedName name="SKYTRAN">#REF!</definedName>
    <definedName name="Slates_Graph">#REF!</definedName>
    <definedName name="SLSAFPLA">#REF!</definedName>
    <definedName name="slsafpytdla">#REF!</definedName>
    <definedName name="Small_Commercial">#REF!</definedName>
    <definedName name="SMLP_CUST">[10]CAPDATA!$B$1281:$Y$1281</definedName>
    <definedName name="SMLP_DISTR">[10]CAPDATA!$B$1267:$Y$1267</definedName>
    <definedName name="smoe">#REF!</definedName>
    <definedName name="sndionwe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ME">#REF!</definedName>
    <definedName name="South_Debt_Cost">#REF!</definedName>
    <definedName name="South_Debt_Ratio">#REF!</definedName>
    <definedName name="South_Eqty_Cost">#REF!</definedName>
    <definedName name="South_Eqty_Ratio">#REF!</definedName>
    <definedName name="SOx_Factor">#REF!</definedName>
    <definedName name="SP_1">#REF!</definedName>
    <definedName name="SP_2">#REF!</definedName>
    <definedName name="SP_4">#REF!</definedName>
    <definedName name="SP_5B">#REF!</definedName>
    <definedName name="SP_5C">#REF!</definedName>
    <definedName name="SP_5D">#REF!</definedName>
    <definedName name="Sp_DOB_Adj">'[38]Calc Shell'!$E$25</definedName>
    <definedName name="SP4_FORM">#REF!</definedName>
    <definedName name="SP5_A">#REF!</definedName>
    <definedName name="SP5A_CONTR">#REF!</definedName>
    <definedName name="SP5B_CONTR">#REF!</definedName>
    <definedName name="spbirth">[22]BenCalc!$E$8</definedName>
    <definedName name="ss" hidden="1">{"JE9DTHS",#N/A,FALSE,"JE9"}</definedName>
    <definedName name="ssd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SSN">#REF!</definedName>
    <definedName name="ST_CESE">[10]CAPDATA!$B$296:$Y$296</definedName>
    <definedName name="ST_CESG">[10]CAPDATA!$B$449:$Y$449</definedName>
    <definedName name="ST_CSVC">[10]CAPDATA!$B$143:$Y$143</definedName>
    <definedName name="ST_EGBU">[10]CAPDATA!$B$1214:$Y$1214</definedName>
    <definedName name="ST_EHBU">[10]CAPDATA!$B$1061:$Y$1061</definedName>
    <definedName name="ST_ETBU">[10]CAPDATA!$B$602:$Y$602</definedName>
    <definedName name="ST_GSBU">[10]CAPDATA!$B$755:$Y$755</definedName>
    <definedName name="ST_L401">[10]CAPDATA!$B$908:$Y$908</definedName>
    <definedName name="Start_Date">#REF!</definedName>
    <definedName name="Startup_leadtime_gt_72hr_col">38</definedName>
    <definedName name="Startup_leadtime_lt_72_gt_8hr_col">39</definedName>
    <definedName name="Startup_leadtime_lt_8hr_col">40</definedName>
    <definedName name="Status">#REF!</definedName>
    <definedName name="STEAM_HEAT">#REF!</definedName>
    <definedName name="Storage">#REF!</definedName>
    <definedName name="STORAGE_TRUEUP">#REF!</definedName>
    <definedName name="Storage_Withdrawl">#REF!</definedName>
    <definedName name="STREET_CUST">[10]CAPDATA!$B$1286:$Y$1286</definedName>
    <definedName name="STREET_DISTR">[10]CAPDATA!$B$1272:$Y$1272</definedName>
    <definedName name="Strike">#REF!</definedName>
    <definedName name="Strike10">#REF!</definedName>
    <definedName name="Strike20">#REF!</definedName>
    <definedName name="Strike5">#REF!</definedName>
    <definedName name="Strike7">#REF!</definedName>
    <definedName name="subledger">#REF!</definedName>
    <definedName name="Sum_Increv">#REF!</definedName>
    <definedName name="Sum_Increv1">#REF!</definedName>
    <definedName name="SumArea">#REF!</definedName>
    <definedName name="sumdepr">#REF!</definedName>
    <definedName name="Summary">#REF!</definedName>
    <definedName name="Summary_by_Product_Range" hidden="1">#REF!</definedName>
    <definedName name="SUMMARYC">#REF!</definedName>
    <definedName name="SummerCapacityCol">2</definedName>
    <definedName name="SummLookup">#REF!</definedName>
    <definedName name="Summlookup_offset">#REF!</definedName>
    <definedName name="SUPERVISION">#REF!</definedName>
    <definedName name="Supply_Availability">'[19]Monthly T-put'!$B$110:$CW$110</definedName>
    <definedName name="SWISS">#REF!</definedName>
    <definedName name="SY110Coded">#REF!</definedName>
    <definedName name="SYear01">[21]!SYear01</definedName>
    <definedName name="SYear02">[21]!SYear02</definedName>
    <definedName name="SYear03">[21]!SYear03</definedName>
    <definedName name="SYear04">[21]!SYear04</definedName>
    <definedName name="SYear05">[21]!SYear05</definedName>
    <definedName name="SYear06">[21]!SYear06</definedName>
    <definedName name="SYear07">[21]!SYear07</definedName>
    <definedName name="SYear08">[21]!SYear08</definedName>
    <definedName name="SYear09">[21]!SYear09</definedName>
    <definedName name="SYear10">[21]!SYear10</definedName>
    <definedName name="SYear11">[21]!SYear11</definedName>
    <definedName name="SYear12">[21]!SYear12</definedName>
    <definedName name="SYear13">[21]!SYear13</definedName>
    <definedName name="SYear14">[21]!SYear14</definedName>
    <definedName name="SYear15">[21]!SYear15</definedName>
    <definedName name="SYear16">[21]!SYear16</definedName>
    <definedName name="SYear17">[21]!SYear17</definedName>
    <definedName name="SYear18">[21]!SYear18</definedName>
    <definedName name="SYear19">[21]!SYear19</definedName>
    <definedName name="SYear20">[21]!SYear20</definedName>
    <definedName name="SYear21">[21]!SYear21</definedName>
    <definedName name="SYear22">[21]!SYear22</definedName>
    <definedName name="Symbols">#REF!</definedName>
    <definedName name="T">{"PI_Data",#N/A,TRUE,"P&amp;I Data"}</definedName>
    <definedName name="T_Year">[85]Intersection!$D$35</definedName>
    <definedName name="T2X" hidden="1">{"PI_Data",#N/A,TRUE,"P&amp;I Data"}</definedName>
    <definedName name="Table">[29]Data_Sheet!$AI$5:$AJ$10</definedName>
    <definedName name="table100jands">#REF!</definedName>
    <definedName name="table100popup">#REF!</definedName>
    <definedName name="Table12_2">#REF!</definedName>
    <definedName name="table25jands">#REF!</definedName>
    <definedName name="table50jands">#REF!</definedName>
    <definedName name="table50popup">#REF!</definedName>
    <definedName name="table75jands">#REF!</definedName>
    <definedName name="Tabs">OFFSET('[11]Print References'!$A$4,0,0,'[11]Print References'!$A$2,1)</definedName>
    <definedName name="TAC">[71]Detail!$B$115</definedName>
    <definedName name="Target_Return">[2]Assumpt!$B$71</definedName>
    <definedName name="TAX.MENU">#REF!</definedName>
    <definedName name="Tax_deductibility_of_key_money">[2]Assumpt!$B$63</definedName>
    <definedName name="Tax_Rate">[2]Assumpt!$B$12</definedName>
    <definedName name="taxcodes">'[86]CE w_tax'!$A$3:$D$1785</definedName>
    <definedName name="taxdepr">#REF!</definedName>
    <definedName name="tbl_acct_amt17">#REF!</definedName>
    <definedName name="tbl_acct_desc">#REF!</definedName>
    <definedName name="tbl_acct_lookup726">#REF!</definedName>
    <definedName name="tbl_acct_lookup729">#REF!</definedName>
    <definedName name="tbl_category_sequence">[87]Sheet13!$A$2:$B$43</definedName>
    <definedName name="tbl_cc_prefix">[88]Sheet1!$A$2:$B$10</definedName>
    <definedName name="tbl_proposed_be">'[89]prop 6 23 bud list'!$C$2:$D$174</definedName>
    <definedName name="TBL_Quarters">#REF!</definedName>
    <definedName name="tblReportExport">#REF!</definedName>
    <definedName name="tblshippingfcst2">#REF!</definedName>
    <definedName name="tblShippingForecast">#REF!</definedName>
    <definedName name="tblshippingforecast2">#REF!</definedName>
    <definedName name="tblshpfcst">#REF!</definedName>
    <definedName name="TCBA_CurrentAccountBalance">#REF!</definedName>
    <definedName name="TECH">#REF!</definedName>
    <definedName name="TechDes">47</definedName>
    <definedName name="temp">#REF!</definedName>
    <definedName name="TemSen">'[19]Summary Revenues'!$I$31</definedName>
    <definedName name="Teresa" hidden="1">{#N/A,#N/A,FALSE,"Perf Highlights";#N/A,#N/A,FALSE,"Consol Highlights";#N/A,#N/A,FALSE,"Variance Analysis (Q)";#N/A,#N/A,FALSE,"Consol Earnings";#N/A,#N/A,FALSE,"Consol Cash Flow (Q)";#N/A,#N/A,FALSE,"Consol Balance Sheet";#N/A,#N/A,FALSE,"CSSC and CSI Expenses (Q)";#N/A,#N/A,FALSE,"LSNA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Earnings";#N/A,#N/A,FALSE,"Inventory";#N/A,#N/A,FALSE,"Receivables";#N/A,#N/A,FALSE,"CF From Ops (Q)";#N/A,#N/A,FALSE,"Gross Margin % (Q)";#N/A,#N/A,FALSE,"Mgmt Earnings % (Q)";#N/A,#N/A,FALSE,"Operating Expense % (Q)";#N/A,#N/A,FALSE,"Avg Unit SP (Q)";#N/A,#N/A,FALSE,"Avg Mgmt Inv-ROI (Q)";#N/A,#N/A,FALSE,"Capital"}</definedName>
    <definedName name="TermAge">[60]calc!$E$17</definedName>
    <definedName name="TermData">#REF!</definedName>
    <definedName name="termmult">#REF!</definedName>
    <definedName name="TermOct2005">#REF!</definedName>
    <definedName name="test">#REF!</definedName>
    <definedName name="Test_Year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ext">"($ in '000s)"</definedName>
    <definedName name="Tgt_Alloc">[10]CESE!$C$57:$U$57</definedName>
    <definedName name="tgt_capital">[10]CESE!$C$60:$U$67</definedName>
    <definedName name="TGT_ROE">[10]CESE!$B$48</definedName>
    <definedName name="thismonth">#REF!</definedName>
    <definedName name="thismonthaging">#REF!</definedName>
    <definedName name="TimeToExpiry">#REF!</definedName>
    <definedName name="TIMING">#REF!</definedName>
    <definedName name="TINA">#REF!</definedName>
    <definedName name="TITLE">#REF!</definedName>
    <definedName name="TITLES">#REF!</definedName>
    <definedName name="TNpick">#REF!</definedName>
    <definedName name="toc_report_name" hidden="1">#REF!</definedName>
    <definedName name="ToolPW">'[10]TaxDep Chart'!$B$24</definedName>
    <definedName name="Top25_Services_by_Dollar_Dental_Range" hidden="1">#REF!</definedName>
    <definedName name="Total">#REF!</definedName>
    <definedName name="Total_2003">#REF!</definedName>
    <definedName name="Total_2004">#REF!</definedName>
    <definedName name="Total_Baseloaded">#REF!</definedName>
    <definedName name="Total_California">#REF!</definedName>
    <definedName name="Total_Supply">#REF!</definedName>
    <definedName name="Total_SW__L300">'[19]Monthly T-put'!$B$111:$CW$111</definedName>
    <definedName name="Total_to_Core_Customers">#REF!</definedName>
    <definedName name="total2">#REF!</definedName>
    <definedName name="totalchange">#REF!</definedName>
    <definedName name="TotalCurrentAccountBalance">#REF!</definedName>
    <definedName name="TotalLTD">'[90]FAS5 Total Total Summary'!$A$12:$K$82</definedName>
    <definedName name="Totals">#REF!</definedName>
    <definedName name="TotRev">[91]Revenue!$J$1:$J$65536</definedName>
    <definedName name="TP_Foot2" hidden="1">"MAERCKK"</definedName>
    <definedName name="TP_Footer_LTD" hidden="1">"David Lindberg"</definedName>
    <definedName name="TP_Footer_Path" hidden="1">"S:\23150\05RET\exec calcs\Chinn\"</definedName>
    <definedName name="TP_Footer_User" hidden="1">"CORBINP"</definedName>
    <definedName name="TP_Footer_Version" hidden="1">"v3.00"</definedName>
    <definedName name="tpage1">#REF!</definedName>
    <definedName name="TPRINT.MENU">#REF!</definedName>
    <definedName name="TRACRATE">#REF!</definedName>
    <definedName name="Trade_Shortfall">#REF!</definedName>
    <definedName name="tran_cm">#REF!</definedName>
    <definedName name="tran_pm">#REF!</definedName>
    <definedName name="TRANRATE">#REF!</definedName>
    <definedName name="Transaction">[2]Assumpt!$B$80</definedName>
    <definedName name="TRANSELF">#REF!</definedName>
    <definedName name="Transfers_In">#REF!</definedName>
    <definedName name="Transfers_Out">#REF!</definedName>
    <definedName name="transmission">#REF!</definedName>
    <definedName name="TRBA">[71]Detail!$B$121</definedName>
    <definedName name="TRCS_CESE">[10]CAPDATA!$B$189:$Y$189</definedName>
    <definedName name="TRCS_CESG">[10]CAPDATA!$B$342:$Y$342</definedName>
    <definedName name="TRCS_CSVC">[10]CAPDATA!$B$36:$Y$36</definedName>
    <definedName name="TRCS_EGBU">[10]CAPDATA!$B$1107:$Y$1107</definedName>
    <definedName name="TRCS_EHBU">[10]CAPDATA!$B$954:$Y$954</definedName>
    <definedName name="TRCS_ETBU">[10]CAPDATA!$B$495:$Y$495</definedName>
    <definedName name="TRCS_GSBU">[10]CAPDATA!$B$648:$Y$648</definedName>
    <definedName name="TRCS_L401">[10]CAPDATA!$B$801:$Y$801</definedName>
    <definedName name="tre">#REF!</definedName>
    <definedName name="Trend_Analysis_Dental_Range" hidden="1">#REF!</definedName>
    <definedName name="Trend_Analysis_Medical_Range" hidden="1">#REF!</definedName>
    <definedName name="Trend_Anthem20152016">#REF!</definedName>
    <definedName name="Trend_Dental20152016">#REF!</definedName>
    <definedName name="Trend_ESI20152016">#REF!</definedName>
    <definedName name="Trend_HRA20152016">#REF!</definedName>
    <definedName name="Trend_Kaiser20152016">#REF!</definedName>
    <definedName name="Trend_KaiserRx20152016">#REF!</definedName>
    <definedName name="Trend_Vision20152016">#REF!</definedName>
    <definedName name="Trend_VO20152016">#REF!</definedName>
    <definedName name="TRLRATE">#REF!</definedName>
    <definedName name="TROPCESE_TOTREV">[10]CAPDATA!$B$181:$Y$181</definedName>
    <definedName name="TROPCESG_TOTREV">[10]CAPDATA!$B$334:$Y$334</definedName>
    <definedName name="TROPCSVC_TOTREV">[10]CAPDATA!$B$28:$Y$28</definedName>
    <definedName name="TROPEGBU_TOTREV">[10]CAPDATA!$B$1099:$Y$1099</definedName>
    <definedName name="TROPEHBU_TOTREV">[10]CAPDATA!$B$946:$Y$946</definedName>
    <definedName name="TROPETBU_TOTREV">[10]CAPDATA!$B$487:$Y$487</definedName>
    <definedName name="TROPGSBU_TOTREV">[10]CAPDATA!$B$640:$Y$640</definedName>
    <definedName name="TROPL401_TOTREV">[10]CAPDATA!$B$793:$Y$793</definedName>
    <definedName name="TSUNET">[9]CONTROL!$A$49</definedName>
    <definedName name="TT" hidden="1">{"PI_Data",#N/A,TRUE,"P&amp;I Data"}</definedName>
    <definedName name="ttttttttttttttttttttttaaaaaaaaaaaa" hidden="1">{"PI_Data",#N/A,TRUE,"P&amp;I Data"}</definedName>
    <definedName name="TXpick">#REF!</definedName>
    <definedName name="TY">[92]Intersection!$D$34</definedName>
    <definedName name="U" hidden="1">{"PI_Data",#N/A,TRUE,"P&amp;I Data"}</definedName>
    <definedName name="UCS_Total">#REF!</definedName>
    <definedName name="UCS_YTD">#REF!</definedName>
    <definedName name="UEG">#REF!</definedName>
    <definedName name="UEG_Increase_in_RPR">#REF!</definedName>
    <definedName name="UEG_SmrFirmDmdRate">[1]D3_BCAP98pgeDataSet!$K$566</definedName>
    <definedName name="UEG_WtrFirmDmdRate">[1]D3_BCAP98pgeDataSet!$K$579</definedName>
    <definedName name="Unhide_PG">[2]!Unhide_PG</definedName>
    <definedName name="UnionHMO">'[90]FAS5 Union.UTIL HMO Summary'!$A$12:$K$82</definedName>
    <definedName name="UnionPPO">'[90]FAS5 Union.UTIL PPO Summary'!$A$12:$K$82</definedName>
    <definedName name="UnionWaived">'[90]FAS5 Union.UTIL Waived Summary'!$A$12:$K$82</definedName>
    <definedName name="Unit">#REF!</definedName>
    <definedName name="Unit_Sales">#REF!</definedName>
    <definedName name="Unit_Sales_PG_1">[2]Assumpt!$F$19</definedName>
    <definedName name="Unit_Sales_PG_10">[2]Assumpt!$F$28</definedName>
    <definedName name="Unit_Sales_PG_11">[2]Assumpt!$F$29</definedName>
    <definedName name="Unit_Sales_PG_12">[2]Assumpt!$F$30</definedName>
    <definedName name="Unit_Sales_PG_2">[2]Assumpt!$F$20</definedName>
    <definedName name="Unit_Sales_PG_3">[2]Assumpt!$F$21</definedName>
    <definedName name="Unit_Sales_PG_4">[2]Assumpt!$F$22</definedName>
    <definedName name="Unit_Sales_PG_5">[2]Assumpt!$F$23</definedName>
    <definedName name="Unit_Sales_PG_6">[2]Assumpt!$F$24</definedName>
    <definedName name="Unit_Sales_PG_7">[2]Assumpt!$F$25</definedName>
    <definedName name="Unit_Sales_PG_8">[2]Assumpt!$F$26</definedName>
    <definedName name="Unit_Sales_PG_9">[2]Assumpt!$F$27</definedName>
    <definedName name="UnitCondition">!$B$1</definedName>
    <definedName name="UnitSummary">#REF!</definedName>
    <definedName name="UnitSumMonthly">#REF!</definedName>
    <definedName name="unprotected">#REF!</definedName>
    <definedName name="Untitled">'[93]Payroll Sept GL Activities'!$A$1:$I$388</definedName>
    <definedName name="UOPS_ACCPAY">[10]CAPDATA!$B$1489:$Y$1489</definedName>
    <definedName name="UOPS_ACCTAX">[10]CAPDATA!$B$1490:$Y$1490</definedName>
    <definedName name="UOPS_AFUDC">[10]CAPDATA!$B$1517:$Y$1517</definedName>
    <definedName name="UOPS_ALLOC">[10]UOPS!$C$49:$U$49</definedName>
    <definedName name="UOPS_ARCUSBAL">[10]CAPDATA!$B$1491:$Y$1491</definedName>
    <definedName name="UOPS_BALACPAY">[10]CAPDATA!$B$1492:$Y$1492</definedName>
    <definedName name="UOPS_BALACREC">[10]CAPDATA!$B$1493:$Y$1493</definedName>
    <definedName name="UOPS_CADCON">[10]CAPDATA!$B$1531:$Y$1531</definedName>
    <definedName name="UOPS_CHBALAC">[10]CAPDATA!$B$1470:$Y$1470</definedName>
    <definedName name="UOPS_CHGACPAY">[10]CAPDATA!$B$1471:$Y$1471</definedName>
    <definedName name="UOPS_CHGACREC">[10]CAPDATA!$B$1472:$Y$1472</definedName>
    <definedName name="UOPS_CHGBOND">[10]CAPDATA!$B$1473:$Y$1473</definedName>
    <definedName name="UOPS_CHGFUEL">[10]CAPDATA!$B$1474:$Y$1474</definedName>
    <definedName name="UOPS_CHGMS">[10]CAPDATA!$B$1475:$Y$1475</definedName>
    <definedName name="UOPS_CHGPFD">[10]CAPDATA!$B$1476:$Y$1476</definedName>
    <definedName name="UOPS_CHGSTOCK">[10]CAPDATA!$B$1477:$Y$1477</definedName>
    <definedName name="UOPS_CHGSTPOS">[10]CAPDATA!$B$1478:$Y$1478</definedName>
    <definedName name="UOPS_CIAC">[10]CAPDATA!$B$1479:$Y$1479</definedName>
    <definedName name="UOPS_CWIP">[10]CAPDATA!$B$1529:$Y$1529</definedName>
    <definedName name="UOPS_DEFTAX">[10]CAPDATA!$B$1480:$Y$1480</definedName>
    <definedName name="UOPS_DEFTXBAL">[10]CAPDATA!$B$1481:$Y$1481</definedName>
    <definedName name="UOPS_DELTA_BILLREV">[10]CAPDATA!$B$1396:$Y$1396</definedName>
    <definedName name="UOPS_DELTA_DFTX">[10]CAPDATA!$D$1387</definedName>
    <definedName name="UOPS_DELTA_ITC">[10]CAPDATA!$C$1387</definedName>
    <definedName name="UOPS_DFITCBAL">[10]CAPDATA!$B$1494:$Y$1494</definedName>
    <definedName name="UOPS_DFTXBAL">[10]CAPDATA!$B$1495:$Y$1495</definedName>
    <definedName name="UOPS_DIVDISB">[10]CAPDATA!$B$1482:$Y$1482</definedName>
    <definedName name="UOPS_DIVPAY">[10]CAPDATA!$B$1496:$Y$1496</definedName>
    <definedName name="UOPS_EQUITY">[10]CAPDATA!$B$1497:$Y$1497</definedName>
    <definedName name="UOPS_EXPDEF">[10]CAPDATA!$B$1483:$Y$1483</definedName>
    <definedName name="UOPS_INTPAY">[10]CAPDATA!$B$1498:$Y$1498</definedName>
    <definedName name="UOPS_MATSUP">[10]CAPDATA!$B$1530:$Y$1530</definedName>
    <definedName name="UOPS_MORTBOND">[10]CAPDATA!$B$1499:$Y$1499</definedName>
    <definedName name="UOPS_NETCASH">[10]CAPDATA!$B$1484:$Y$1484</definedName>
    <definedName name="UOPS_NETFA">[10]CAPDATA!$B$1485:$Y$1485</definedName>
    <definedName name="UOPS_NETIA">[10]CAPDATA!$B$1486:$Y$1486</definedName>
    <definedName name="UOPS_ODEFCHG">[10]CAPDATA!$B$1525:$Y$1525</definedName>
    <definedName name="UOPS_OFDTAXBK">[10]CAPDATA!$B$1518:$Y$1518</definedName>
    <definedName name="UOPS_OSTTAXBK">[10]CAPDATA!$B$1519:$Y$1519</definedName>
    <definedName name="UOPS_OTHADRB">[10]CAPDATA!$B$1535:$Y$1535</definedName>
    <definedName name="UOPS_OTHCURLB">[10]CAPDATA!$B$1500:$Y$1500</definedName>
    <definedName name="UOPS_OTHDFCRD">[10]CAPDATA!$B$1501:$Y$1501</definedName>
    <definedName name="UOPS_OTHINC">[10]CAPDATA!$B$1553:$Y$1553</definedName>
    <definedName name="UOPS_OTHINV">[10]CAPDATA!$B$1502:$Y$1502</definedName>
    <definedName name="UOPS_OTHNCLB">[10]CAPDATA!$B$1503:$Y$1503</definedName>
    <definedName name="UOPS_OTHNET">[10]CAPDATA!$B$1487:$Y$1487</definedName>
    <definedName name="UOPS_OTHWCAP">[10]CAPDATA!$B$1488:$Y$1488</definedName>
    <definedName name="UOPS_OTNETFA">[10]CAPDATA!$B$1527:$Y$1527</definedName>
    <definedName name="UOPS_PFDOUT">[10]CAPDATA!$B$1504:$Y$1504</definedName>
    <definedName name="UOPS_PRYADVGP">[10]CAPDATA!$B$1505:$Y$1505</definedName>
    <definedName name="UOPS_STBOR">[10]CAPDATA!$B$1506:$Y$1506</definedName>
    <definedName name="UOPS_STINV">[10]CAPDATA!$B$1507:$Y$1507</definedName>
    <definedName name="UOPS_SUBINV">[10]CAPDATA!$B$1508:$Y$1508</definedName>
    <definedName name="UOPS_TASSETS">[10]CAPDATA!$B$1509:$Y$1509</definedName>
    <definedName name="UOPS_TDEFCHG">[10]CAPDATA!$B$1510:$Y$1510</definedName>
    <definedName name="UOPS_TINTEXP">[10]CAPDATA!$B$1516:$Y$1516</definedName>
    <definedName name="UOPS_TOINCDED">[10]CAPDATA!$B$1520:$Y$1520</definedName>
    <definedName name="UOPS_TOTCURAS">[10]CAPDATA!$B$1511:$Y$1511</definedName>
    <definedName name="UOPS_TOTLTAS">[10]CAPDATA!$B$1512:$Y$1512</definedName>
    <definedName name="UOPS_UNACLIAB">[10]CAPDATA!$B$1513:$Y$1513</definedName>
    <definedName name="UOPS_UTASAM">[10]CAPDATA!$B$1515:$Y$1515</definedName>
    <definedName name="UOPS_UTASDRES">[10]CAPDATA!$B$1514:$Y$1514</definedName>
    <definedName name="UOPS_UTASSETS">[10]CAPDATA!$B$1526:$Y$1526</definedName>
    <definedName name="UOPS_WCASHRB">[10]CAPDATA!$B$1534:$Y$1534</definedName>
    <definedName name="UP_MW">43</definedName>
    <definedName name="UP_Percent">42</definedName>
    <definedName name="UPDATE">#REF!</definedName>
    <definedName name="UpgradedCalendarDailyRate">#REF!</definedName>
    <definedName name="UseHalfRange">#REF!</definedName>
    <definedName name="UTIL_AROE">[10]CAPDATA!$C$12:$Y$12</definedName>
    <definedName name="UTIL_DBTRATIO">[10]CAPDATA!$C$9:$Y$9</definedName>
    <definedName name="UTIL_EMBCSTD">[10]CAPDATA!$C$13:$Y$13</definedName>
    <definedName name="UTIL_EMBCSTP">[10]CAPDATA!$C$14:$Y$14</definedName>
    <definedName name="UTIL_EQYRATIO">[10]CAPDATA!$C$7:$Y$7</definedName>
    <definedName name="UTIL_FDTXRATE">[10]CAPDATA!$C$18:$Y$18</definedName>
    <definedName name="UTIL_PFDRATIO">[10]CAPDATA!$C$10:$Y$10</definedName>
    <definedName name="Util_Proc_Dental_Range" hidden="1">#REF!</definedName>
    <definedName name="UTIL_STTXRATE">[10]CAPDATA!$C$19:$Y$19</definedName>
    <definedName name="Utilities">[2]Assumpt!$B$35</definedName>
    <definedName name="UtilSERPActualMatchPY">#REF!</definedName>
    <definedName name="UtilSERPActualPY">#REF!</definedName>
    <definedName name="UtilSERPCY">#REF!</definedName>
    <definedName name="UtilSERPMatchCY">#REF!</definedName>
    <definedName name="UtilSERPMatchPY">#REF!</definedName>
    <definedName name="UtilSERPPY">#REF!</definedName>
    <definedName name="uu" hidden="1">{"PI_Data",#N/A,TRUE,"P&amp;I Data"}</definedName>
    <definedName name="uuu">#REF!</definedName>
    <definedName name="uuuu">#REF!</definedName>
    <definedName name="uyt">#REF!</definedName>
    <definedName name="ValBasis">#REF!</definedName>
    <definedName name="ValData">[94]Actives!$A$12:$M$1188</definedName>
    <definedName name="valdate">#REF!</definedName>
    <definedName name="valdate575">#REF!</definedName>
    <definedName name="valoutlife">#REF!</definedName>
    <definedName name="valoutmedical">#REF!</definedName>
    <definedName name="valoutpension">#REF!</definedName>
    <definedName name="VARIANCE">#REF!</definedName>
    <definedName name="VARIANCES">#REF!</definedName>
    <definedName name="VarOMCostCol">17</definedName>
    <definedName name="VAT_Rate">[2]Assumpt!$B$14</definedName>
    <definedName name="vbn">#REF!</definedName>
    <definedName name="Verision" hidden="1">{"Page1",#N/A,FALSE,"Allocation";"Page2",#N/A,FALSE,"Allocation";"Page3",#N/A,FALSE,"Allocation";"Page4",#N/A,FALSE,"Allocation";"Page5",#N/A,FALSE,"Allocation"}</definedName>
    <definedName name="Version">#REF!</definedName>
    <definedName name="Version1">#REF!</definedName>
    <definedName name="vfff">#REF!</definedName>
    <definedName name="view">[11]KeyCostFactors!$B$7</definedName>
    <definedName name="VM">'[39]#REF'!$A$1</definedName>
    <definedName name="VOAnthemAct_2014">#REF!</definedName>
    <definedName name="VOAnthemAct_2015">#REF!</definedName>
    <definedName name="VOAnthemAct_2021">#REF!</definedName>
    <definedName name="VOKaiserActRet_2014">#REF!</definedName>
    <definedName name="VoKaiserActRet_2015">#REF!</definedName>
    <definedName name="VOKaiserActRet_2021">#REF!</definedName>
    <definedName name="volvarafp">#REF!</definedName>
    <definedName name="VSPFee_2014">#REF!</definedName>
    <definedName name="VSPFee_2015">#REF!</definedName>
    <definedName name="VSPFee_2021">#REF!</definedName>
    <definedName name="Vsvc90">#REF!</definedName>
    <definedName name="W">#REF!</definedName>
    <definedName name="WACOGs">[1]D3_BCAP98pgeDataSet!$A$107</definedName>
    <definedName name="Wage_Increase_Assumption">'[54]Presentation - No Data Entry'!$C$10</definedName>
    <definedName name="WARRATE">#REF!</definedName>
    <definedName name="wer">[0]!wer</definedName>
    <definedName name="wert">[0]!wert</definedName>
    <definedName name="werty">[0]!werty</definedName>
    <definedName name="Western_Owes_PG_E_for_1996_Net_True_up">#REF!</definedName>
    <definedName name="WFC">[95]A_GEN!$C$39</definedName>
    <definedName name="Wheeler_Ridge">'[19]Monthly T-put'!$B$233:$CW$233</definedName>
    <definedName name="whocares" hidden="1">{"Page1",#N/A,FALSE,"Allocation";"Page2",#N/A,FALSE,"Allocation";"Page3",#N/A,FALSE,"Allocation";"Page4",#N/A,FALSE,"Allocation";"Page5",#N/A,FALSE,"Allocation"}</definedName>
    <definedName name="WHOLESALE">#REF!</definedName>
    <definedName name="WinterCapacityCol">3</definedName>
    <definedName name="WOMEN_DS">#REF!</definedName>
    <definedName name="WOMEN_ME">#REF!</definedName>
    <definedName name="WOMEN_NSU_ALL">#REF!</definedName>
    <definedName name="workcap">#REF!</definedName>
    <definedName name="workpapers">[1]REV_EST!$B$74:$AN$425</definedName>
    <definedName name="Write_down_off_on_goods_in_inventory">[2]Assumpt!$B$37</definedName>
    <definedName name="wrm.NORM_LATE.Age66" hidden="1">{"OUTPUT",#N/A,FALSE,"OUTPUT - Norm&amp;Late";"OUT_Data",#N/A,FALSE,"OUTPUT - Data";"Calcs1",#N/A,FALSE,"Calc Shell";"Calcs2",#N/A,FALSE,"Calc Shell";"JS_Factors",#N/A,FALSE,"J&amp;S"}</definedName>
    <definedName name="wrn" hidden="1">{#N/A,#N/A,FALSE,"CTC Summary - EOY";#N/A,#N/A,FALSE,"CTC Summary - Wtavg"}</definedName>
    <definedName name="wrn.Accelerated." hidden="1">{#N/A,#N/A,FALSE,"CTC Summary - EOY";#N/A,#N/A,FALSE,"CTC Summary - Wtavg"}</definedName>
    <definedName name="wrn.accellerated1" hidden="1">{#N/A,#N/A,FALSE,"CTC Summary - EOY";#N/A,#N/A,FALSE,"CTC Summary - Wtavg"}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All._.Sheets._.Engrs._.PM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Classifications";#N/A,#N/A,TRUE,"GSM Common";#N/A,#N/A,TRUE,"Burney";#N/A,#N/A,TRUE,"Central Coast";#N/A,#N/A,TRUE,"De Anza";#N/A,#N/A,TRUE,"Diablo";#N/A,#N/A,TRUE,"East Bay";#N/A,#N/A,TRUE,"Fresno";#N/A,#N/A,TRUE,"Hinkley";#N/A,#N/A,TRUE,"Kern";#N/A,#N/A,TRUE,"Kettleman";#N/A,#N/A,TRUE,"Los Medanos";#N/A,#N/A,TRUE,"McDonald Island";#N/A,#N/A,TRUE,"Meridian-Orland";#N/A,#N/A,TRUE,"Milpitas-Hollister";#N/A,#N/A,TRUE,"Mission";#N/A,#N/A,TRUE,"North Bay";#N/A,#N/A,TRUE,"North Coast";#N/A,#N/A,TRUE,"North Valley";#N/A,#N/A,TRUE,"Peninsula";#N/A,#N/A,TRUE,"Rio Vista";#N/A,#N/A,TRUE,"Sacramento";#N/A,#N/A,TRUE,"San Francisco";#N/A,#N/A,TRUE,"San Jose";#N/A,#N/A,TRUE,"Sierra";#N/A,#N/A,TRUE,"Stockton";#N/A,#N/A,TRUE,"Topock";#N/A,#N/A,TRUE,"Tracy";#N/A,#N/A,TRUE,"Willows";#N/A,#N/A,TRUE,"Yosemite";#N/A,#N/A,TRUE,"Non-GSM"}</definedName>
    <definedName name="wrn.Approval." hidden="1">{#N/A,#N/A,FALSE,"Approval Form"}</definedName>
    <definedName name="wrn.Approval2." hidden="1">{#N/A,#N/A,FALSE,"Approval2"}</definedName>
    <definedName name="wrn.Calculations." hidden="1">{"Calcs1",#N/A,FALSE,"Calc Shell";"Calcs2",#N/A,FALSE,"Calc Shell"}</definedName>
    <definedName name="wrn.Calculations.age66" hidden="1">{"Calcs1",#N/A,FALSE,"Calc Shell";"Calcs2",#N/A,FALSE,"Calc Shell"}</definedName>
    <definedName name="wrn.Calculations.Age67" hidden="1">{"Calcs1",#N/A,FALSE,"Calc Shell";"Calcs2",#N/A,FALSE,"Calc Shell"}</definedName>
    <definedName name="wrn.Calculations.age67." hidden="1">{"Calcs1",#N/A,FALSE,"Calc Shell";"Calcs2",#N/A,FALSE,"Calc Shell"}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Cosmos._.Report." hidden="1">{#N/A,#N/A,FALSE,"Cosmos Report"}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Div._.Estimators.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wrn.Div._.TandR._.Supersiorsnew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Div._.TandR._.Supervisors." hidden="1">{#N/A,#N/A,TRUE,"Title Page";#N/A,#N/A,TRUE,"Table of Contents";#N/A,#N/A,TRUE,"Guidelines 1";#N/A,#N/A,TRUE,"Guidelines 2";#N/A,#N/A,TRUE,"Central Coast";#N/A,#N/A,TRUE,"De Anza";#N/A,#N/A,TRUE,"Diablo";#N/A,#N/A,TRUE,"East Bay";#N/A,#N/A,TRUE,"Fresno";#N/A,#N/A,TRUE,"Kern";#N/A,#N/A,TRUE,"Mission";#N/A,#N/A,TRUE,"North Bay";#N/A,#N/A,TRUE,"North Coast";#N/A,#N/A,TRUE,"North Valley";#N/A,#N/A,TRUE,"Peninsula";#N/A,#N/A,TRUE,"Sacramento";#N/A,#N/A,TRUE,"San Francisco";#N/A,#N/A,TRUE,"San Jose";#N/A,#N/A,TRUE,"Sierra";#N/A,#N/A,TRUE,"Stockton";#N/A,#N/A,TRUE,"Yosemite"}</definedName>
    <definedName name="wrn.EARLY." hidden="1">{"OUT_Early",#N/A,FALSE,"OUTPUT - Early";"OUT_Data",#N/A,FALSE,"OUTPUT - Data";"Calcs1",#N/A,FALSE,"Calc Shell";"Calcs2",#N/A,FALSE,"Calc Shell";"JS_Factors",#N/A,FALSE,"J&amp;S"}</definedName>
    <definedName name="wrn.EARLY.Age66" hidden="1">{"OUT_Early",#N/A,FALSE,"OUTPUT - Early";"OUT_Data",#N/A,FALSE,"OUTPUT - Data";"Calcs1",#N/A,FALSE,"Calc Shell";"Calcs2",#N/A,FALSE,"Calc Shell";"JS_Factors",#N/A,FALSE,"J&amp;S"}</definedName>
    <definedName name="wrn.EARLY.Age67" hidden="1">{"OUT_Early",#N/A,FALSE,"OUTPUT - Early";"OUT_Data",#N/A,FALSE,"OUTPUT - Data";"Calcs1",#N/A,FALSE,"Calc Shell";"Calcs2",#N/A,FALSE,"Calc Shell";"JS_Factors",#N/A,FALSE,"J&amp;S"}</definedName>
    <definedName name="wrn.EARLY.Age67." hidden="1">{"OUT_Early",#N/A,FALSE,"OUTPUT - Early";"OUT_Data",#N/A,FALSE,"OUTPUT - Data";"Calcs1",#N/A,FALSE,"Calc Shell";"Calcs2",#N/A,FALSE,"Calc Shell";"JS_Factors",#N/A,FALSE,"J&amp;S"}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GS._.Estimators." hidden="1">{#N/A,#N/A,TRUE,"Guidelines 1";#N/A,#N/A,TRUE,"Table of Contents";#N/A,#N/A,TRUE,"Title Page";#N/A,#N/A,TRUE,"Guidelines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Accounts";#N/A,#N/A,TRUE,"Counties";#N/A,#N/A,TRUE,"Cost Elements";#N/A,#N/A,TRUE,"Asset Classifications"}</definedName>
    <definedName name="wrn.GS._.Foremen." hidden="1">{#N/A,#N/A,TRUE,"Title Page";#N/A,#N/A,TRUE,"Table of Contents";#N/A,#N/A,TRUE,"Guidelines 1";#N/A,#N/A,TRUE,"Guidelines 2";#N/A,#N/A,TRUE,"SAP Help";#N/A,#N/A,TRUE,"PCC Activity Types (GSM)";#N/A,#N/A,TRUE,"PCC Activity Types (non-GSM)";#N/A,#N/A,TRUE,"Cost Elements";#N/A,#N/A,TRUE,"GSM Common";#N/A,#N/A,TRUE,"Burney";#N/A,#N/A,TRUE,"Hinkley";#N/A,#N/A,TRUE,"Kettleman";#N/A,#N/A,TRUE,"Los Medanos";#N/A,#N/A,TRUE,"McDonald Island";#N/A,#N/A,TRUE,"Meridian-Orland";#N/A,#N/A,TRUE,"Milpitas-Hollister";#N/A,#N/A,TRUE,"Rio Vista";#N/A,#N/A,TRUE,"Topock";#N/A,#N/A,TRUE,"Tracy";#N/A,#N/A,TRUE,"Willows";#N/A,#N/A,TRUE,"Non-GSM"}</definedName>
    <definedName name="wrn.JE9DOLLARS." hidden="1">{"JE9DOLLARS",#N/A,FALSE,"JE9"}</definedName>
    <definedName name="wrn.JE9DTHS." hidden="1">{"JE9DTHS",#N/A,FALSE,"JE9"}</definedName>
    <definedName name="wrn.JE9MCF." hidden="1">{"JE9MCF",#N/A,FALSE,"JE9"}</definedName>
    <definedName name="wrn.Medical._.Ratio." hidden="1">{#N/A,#N/A,FALSE,"Medical Ratio"}</definedName>
    <definedName name="wrn.Monthly._.Report._.less._.TOC." hidden="1">{#N/A,#N/A,FALSE,"Perf Highlights";#N/A,#N/A,FALSE,"Consol Highlights";#N/A,#N/A,FALSE,"Consol Earnings";#N/A,#N/A,FALSE,"Consol Balance Sheet";#N/A,#N/A,FALSE,"LSNA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NORM_LATE." hidden="1">{"OUTPUT",#N/A,FALSE,"OUTPUT - Norm&amp;Late";"OUT_Data",#N/A,FALSE,"OUTPUT - Data";"Calcs1",#N/A,FALSE,"Calc Shell";"Calcs2",#N/A,FALSE,"Calc Shell";"JS_Factors",#N/A,FALSE,"J&amp;S"}</definedName>
    <definedName name="wrn.NORM_Late.age67" hidden="1">{"OUTPUT",#N/A,FALSE,"OUTPUT - Norm&amp;Late";"OUT_Data",#N/A,FALSE,"OUTPUT - Data";"Calcs1",#N/A,FALSE,"Calc Shell";"Calcs2",#N/A,FALSE,"Calc Shell";"JS_Factors",#N/A,FALSE,"J&amp;S"}</definedName>
    <definedName name="wrn.PI_Report." hidden="1">{"PI_Data",#N/A,TRUE,"P&amp;I Data"}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Qutrly._.Report._.less._.TOC." hidden="1">{#N/A,#N/A,FALSE,"Perf Highlights";#N/A,#N/A,FALSE,"Consol Highlights";#N/A,#N/A,FALSE,"Variance Analysis (Q)";#N/A,#N/A,FALSE,"Consol Earnings";#N/A,#N/A,FALSE,"Consol Cash Flow (Q)";#N/A,#N/A,FALSE,"Consol Balance Sheet";#N/A,#N/A,FALSE,"CSSC and CSI Expenses (Q)";#N/A,#N/A,FALSE,"LSNA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Earnings";#N/A,#N/A,FALSE,"Inventory";#N/A,#N/A,FALSE,"Receivables";#N/A,#N/A,FALSE,"CF From Ops (Q)";#N/A,#N/A,FALSE,"Gross Margin % (Q)";#N/A,#N/A,FALSE,"Mgmt Earnings % (Q)";#N/A,#N/A,FALSE,"Operating Expense % (Q)";#N/A,#N/A,FALSE,"Avg Unit SP (Q)";#N/A,#N/A,FALSE,"Avg Mgmt Inv-ROI (Q)";#N/A,#N/A,FALSE,"Capital"}</definedName>
    <definedName name="wrn.Qutrly1" hidden="1">{#N/A,#N/A,FALSE,"Perf Highlights";#N/A,#N/A,FALSE,"Consol Highlights";#N/A,#N/A,FALSE,"Variance Analysis (Q)";#N/A,#N/A,FALSE,"Consol Earnings";#N/A,#N/A,FALSE,"Consol Cash Flow (Q)";#N/A,#N/A,FALSE,"Consol Balance Sheet";#N/A,#N/A,FALSE,"CSSC and CSI Expenses (Q)";#N/A,#N/A,FALSE,"LSNA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Earnings";#N/A,#N/A,FALSE,"Inventory";#N/A,#N/A,FALSE,"Receivables";#N/A,#N/A,FALSE,"CF From Ops (Q)";#N/A,#N/A,FALSE,"Gross Margin % (Q)";#N/A,#N/A,FALSE,"Mgmt Earnings % (Q)";#N/A,#N/A,FALSE,"Operating Expense % (Q)";#N/A,#N/A,FALSE,"Avg Unit SP (Q)";#N/A,#N/A,FALSE,"Avg Mgmt Inv-ROI (Q)";#N/A,#N/A,FALSE,"Capital"}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newal." hidden="1">{#N/A,#N/A,FALSE,"Approval Form";#N/A,#N/A,FALSE,"Renewal";#N/A,#N/A,FALSE,"Cosmos Report"}</definedName>
    <definedName name="wrn.Renewal._.Justification." hidden="1">{#N/A,#N/A,FALSE,"Renewal"}</definedName>
    <definedName name="wrn.report" hidden="1">#REF!</definedName>
    <definedName name="wrn.report." hidden="1">{"Page1",#N/A,FALSE,"Allocation";"Page2",#N/A,FALSE,"Allocation";"Page3",#N/A,FALSE,"Allocation";"Page4",#N/A,FALSE,"Allocation";"Page5",#N/A,FALSE,"Allocation"}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MR_QTR." hidden="1">{"OUTPUT",#N/A,FALSE,"Dollar Sales (1)";"OUTPUT",#N/A,FALSE,"Unit Sales (1)";"OUTPUT",#N/A,FALSE,"Management Earnings (1)"}</definedName>
    <definedName name="wrn.sum1." hidden="1">{"Summary","1",FALSE,"Summary"}</definedName>
    <definedName name="wrn.SUMMARY." hidden="1">{"SUMMARY",#N/A,FALSE,"Summary"}</definedName>
    <definedName name="wrn.TOTAL." hidden="1">{"SUMMARY",#N/A,TRUE,"Summary";"FULLSEAS",#N/A,TRUE,"Full &amp; Seas Emp";"TEMPS",#N/A,TRUE,"Temps";"CONTRACTORS",#N/A,TRUE,"Contractors";"CAPEXA",#N/A,TRUE,"Capital Expenditures";"CAPEXB",#N/A,TRUE,"Capital Expenditures"}</definedName>
    <definedName name="wrn.TV." hidden="1">{"OUT_TV",#N/A,FALSE,"OUTPUT - TV";"OUT_Data",#N/A,FALSE,"OUTPUT - Data";"Calcs1",#N/A,FALSE,"Calc Shell";"Calcs2",#N/A,FALSE,"Calc Shell";"JS_Factors",#N/A,FALSE,"J&amp;S"}</definedName>
    <definedName name="wrn.TV.Age66" hidden="1">{"OUT_TV",#N/A,FALSE,"OUTPUT - TV";"OUT_Data",#N/A,FALSE,"OUTPUT - Data";"Calcs1",#N/A,FALSE,"Calc Shell";"Calcs2",#N/A,FALSE,"Calc Shell";"JS_Factors",#N/A,FALSE,"J&amp;S"}</definedName>
    <definedName name="wrn.tv.age67" hidden="1">{"OUT_TV",#N/A,FALSE,"OUTPUT - TV";"OUT_Data",#N/A,FALSE,"OUTPUT - Data";"Calcs1",#N/A,FALSE,"Calc Shell";"Calcs2",#N/A,FALSE,"Calc Shell";"JS_Factors",#N/A,FALSE,"J&amp;S"}</definedName>
    <definedName name="wrn.TV.Age67." hidden="1">{"OUT_TV",#N/A,FALSE,"OUTPUT - TV";"OUT_Data",#N/A,FALSE,"OUTPUT - Data";"Calcs1",#N/A,FALSE,"Calc Shell";"Calcs2",#N/A,FALSE,"Calc Shell";"JS_Factors",#N/A,FALSE,"J&amp;S"}</definedName>
    <definedName name="wrn2.report." hidden="1">{"Page1",#N/A,FALSE,"Allocation";"Page2",#N/A,FALSE,"Allocation";"Page3",#N/A,FALSE,"Allocation";"Page4",#N/A,FALSE,"Allocation";"Page5",#N/A,FALSE,"Allocation"}</definedName>
    <definedName name="wrnje9m" hidden="1">{"JE9MCF",#N/A,FALSE,"JE9"}</definedName>
    <definedName name="wrnjed" hidden="1">{"JE9DTHS",#N/A,FALSE,"JE9"}</definedName>
    <definedName name="wsss" hidden="1">{"Page1",#N/A,FALSE,"Allocation";"Page2",#N/A,FALSE,"Allocation";"Page3",#N/A,FALSE,"Allocation";"Page4",#N/A,FALSE,"Allocation";"Page5",#N/A,FALSE,"Allocation"}</definedName>
    <definedName name="www.NORM_LATE.Age67" hidden="1">{"OUTPUT",#N/A,FALSE,"OUTPUT - Norm&amp;Late";"OUT_Data",#N/A,FALSE,"OUTPUT - Data";"Calcs1",#N/A,FALSE,"Calc Shell";"Calcs2",#N/A,FALSE,"Calc Shell";"JS_Factors",#N/A,FALSE,"J&amp;S"}</definedName>
    <definedName name="wwwww">[0]!wwwww</definedName>
    <definedName name="wwwwwwwwwwwww">[0]!wwwwwwwwwwwww</definedName>
    <definedName name="x" hidden="1">{#N/A,#N/A,FALSE,"Perf Highlights";#N/A,#N/A,FALSE,"Consol Highlights";#N/A,#N/A,FALSE,"Variance Analysis (Q)";#N/A,#N/A,FALSE,"Consol Earnings";#N/A,#N/A,FALSE,"Consol Cash Flow (Q)";#N/A,#N/A,FALSE,"Consol Balance Sheet";#N/A,#N/A,FALSE,"CSSC and CSI Expenses (Q)";#N/A,#N/A,FALSE,"LSNA Company Results";#N/A,#N/A,FALSE,"LSI Company Results";#N/A,#N/A,FALSE,"Corporate Results";#N/A,#N/A,FALSE,"Corp Expenses";#N/A,#N/A,FALSE,"Unit Sales";#N/A,#N/A,FALSE,"Dollar Sales";#N/A,#N/A,FALSE,"Management Earnings";#N/A,#N/A,FALSE,"Inventory";#N/A,#N/A,FALSE,"Receivables";#N/A,#N/A,FALSE,"CF From Ops (Q)";#N/A,#N/A,FALSE,"Gross Margin % (Q)";#N/A,#N/A,FALSE,"Mgmt Earnings % (Q)";#N/A,#N/A,FALSE,"Operating Expense % (Q)";#N/A,#N/A,FALSE,"Avg Unit SP (Q)";#N/A,#N/A,FALSE,"Avg Mgmt Inv-ROI (Q)";#N/A,#N/A,FALSE,"Capital"}</definedName>
    <definedName name="Xmax_col">31</definedName>
    <definedName name="XSummary">#REF!</definedName>
    <definedName name="XX">#REF!</definedName>
    <definedName name="xxx" hidden="1">{#N/A,#N/A,TRUE,"Title Page";#N/A,#N/A,TRUE,"Table of Contents";#N/A,#N/A,TRUE,"Guidelines 1";#N/A,#N/A,TRUE,"Guidelines 2";#N/A,#N/A,TRUE,"SAP Help";#N/A,#N/A,TRUE,"PCC Activity Types (GSM)";#N/A,#N/A,TRUE,"PCC Activity Types (non-GSM)";#N/A,#N/A,TRUE,"Bus Areas, MWC's, &amp; Plan Orders";#N/A,#N/A,TRUE,"Receiver Cost Centers";#N/A,#N/A,TRUE,"Responsible Cost Centers";#N/A,#N/A,TRUE,"FERC Regulatory Accounts";#N/A,#N/A,TRUE,"Counties"}</definedName>
    <definedName name="xxxp">#REF!</definedName>
    <definedName name="xxxx" hidden="1">{"Page1",#N/A,FALSE,"Allocation";"Page2",#N/A,FALSE,"Allocation";"Page3",#N/A,FALSE,"Allocation";"Page4",#N/A,FALSE,"Allocation";"Page5",#N/A,FALSE,"Allocation"}</definedName>
    <definedName name="xxxxx" hidden="1">{"Page1",#N/A,FALSE,"Allocation";"Page2",#N/A,FALSE,"Allocation";"Page3",#N/A,FALSE,"Allocation";"Page4",#N/A,FALSE,"Allocation";"Page5",#N/A,FALSE,"Allocation"}</definedName>
    <definedName name="xzy">#REF!</definedName>
    <definedName name="xzzss">#REF!</definedName>
    <definedName name="Y">#REF!</definedName>
    <definedName name="ye_RU">#REF!</definedName>
    <definedName name="YE_STot">'[7]Fact Sheet'!$H$18</definedName>
    <definedName name="Year">#REF!</definedName>
    <definedName name="Year_End">#REF!</definedName>
    <definedName name="Year01">[21]!Year01</definedName>
    <definedName name="Year02">[21]!Year02</definedName>
    <definedName name="Year03">[21]!Year03</definedName>
    <definedName name="Year04">[21]!Year04</definedName>
    <definedName name="Year05">[21]!Year05</definedName>
    <definedName name="Year06">[21]!Year06</definedName>
    <definedName name="Year07">[21]!Year07</definedName>
    <definedName name="Year08">[21]!Year08</definedName>
    <definedName name="Year09">[21]!Year09</definedName>
    <definedName name="YEAR1">#REF!</definedName>
    <definedName name="Year10">[21]!Year10</definedName>
    <definedName name="Year11">[21]!Year11</definedName>
    <definedName name="Year12">[21]!Year12</definedName>
    <definedName name="Year13">[21]!Year13</definedName>
    <definedName name="Year14">[21]!Year14</definedName>
    <definedName name="Year15">[21]!Year15</definedName>
    <definedName name="Year16">[21]!Year16</definedName>
    <definedName name="Year17">[21]!Year17</definedName>
    <definedName name="Year18">[21]!Year18</definedName>
    <definedName name="Year19">[21]!Year19</definedName>
    <definedName name="YEAR2">#REF!</definedName>
    <definedName name="Year20">[21]!Year20</definedName>
    <definedName name="Year21">[21]!Year21</definedName>
    <definedName name="Year22">[21]!Year22</definedName>
    <definedName name="YEAR3">#REF!</definedName>
    <definedName name="YEAR4">#REF!</definedName>
    <definedName name="YEAR5">#REF!</definedName>
    <definedName name="YearLag">[21]!YearLag</definedName>
    <definedName name="yhet">#REF!</definedName>
    <definedName name="yhjk">'[39]#REF'!$A$1</definedName>
    <definedName name="yhuj">#REF!</definedName>
    <definedName name="YOUTH_DS">#REF!</definedName>
    <definedName name="YOUTH_ME">#REF!</definedName>
    <definedName name="YOUTH_NSU_ALL">#REF!</definedName>
    <definedName name="YR">#REF!</definedName>
    <definedName name="YSAfee_2014">#REF!</definedName>
    <definedName name="YSAfee_2015">#REF!</definedName>
    <definedName name="yt">#REF!</definedName>
    <definedName name="YTD">#REF!</definedName>
    <definedName name="ytd_actv">#REF!</definedName>
    <definedName name="YTDACTV">#REF!</definedName>
    <definedName name="ytdexp">#REF!</definedName>
    <definedName name="ythjhty">#REF!</definedName>
    <definedName name="yui">#REF!</definedName>
    <definedName name="yyyy">#REF!</definedName>
    <definedName name="z" hidden="1">{"Calcs1",#N/A,FALSE,"Calc Shell";"Calcs2",#N/A,FALSE,"Calc Shell"}</definedName>
    <definedName name="zx">#REF!</definedName>
    <definedName name="zxc">#REF!</definedName>
    <definedName name="zzzzzzzzzzzzzzzzzzzzzzzzzzzzz" hidden="1">{"PI_Data",#N/A,TRUE,"P&amp;I Data"}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F40" i="2"/>
  <c r="G40" i="2" s="1"/>
  <c r="G42" i="2" s="1"/>
  <c r="A40" i="2"/>
  <c r="H40" i="2" s="1"/>
  <c r="H37" i="2"/>
  <c r="G37" i="2"/>
  <c r="H34" i="2"/>
  <c r="H33" i="2"/>
  <c r="G33" i="2"/>
  <c r="H31" i="2"/>
  <c r="H24" i="2"/>
  <c r="H22" i="2"/>
  <c r="H19" i="2"/>
  <c r="E19" i="2"/>
  <c r="G19" i="2" s="1"/>
  <c r="H18" i="2"/>
  <c r="E18" i="2"/>
  <c r="D18" i="2"/>
  <c r="C18" i="2"/>
  <c r="G18" i="2" s="1"/>
  <c r="H17" i="2"/>
  <c r="F17" i="2"/>
  <c r="E17" i="2"/>
  <c r="D17" i="2"/>
  <c r="C17" i="2"/>
  <c r="G17" i="2" s="1"/>
  <c r="H16" i="2"/>
  <c r="F16" i="2"/>
  <c r="E16" i="2"/>
  <c r="F22" i="2" s="1"/>
  <c r="G22" i="2" s="1"/>
  <c r="G24" i="2" s="1"/>
  <c r="D16" i="2"/>
  <c r="C16" i="2"/>
  <c r="G16" i="2" s="1"/>
  <c r="H13" i="2"/>
  <c r="H11" i="2"/>
  <c r="G11" i="2"/>
  <c r="H9" i="2"/>
</calcChain>
</file>

<file path=xl/sharedStrings.xml><?xml version="1.0" encoding="utf-8"?>
<sst xmlns="http://schemas.openxmlformats.org/spreadsheetml/2006/main" count="59" uniqueCount="34">
  <si>
    <t xml:space="preserve">Pacific Gas and Electric Company </t>
  </si>
  <si>
    <t>Prior Year: 2020</t>
  </si>
  <si>
    <t>WP_16-Unfunded Reserves</t>
  </si>
  <si>
    <t>Support for Schedule 16 - Unfunded Reserves</t>
  </si>
  <si>
    <t>Tab 16-1</t>
  </si>
  <si>
    <t>Incremental Unfunded Reserves for Injuries and Damages and Severances</t>
  </si>
  <si>
    <t>Injuries and Damages</t>
  </si>
  <si>
    <t>Line Item</t>
  </si>
  <si>
    <t>Reference</t>
  </si>
  <si>
    <t>Composite income Tax Rate</t>
  </si>
  <si>
    <t>Model 22-TaxRates, Ln 103</t>
  </si>
  <si>
    <t>Unfunded Reserves BOY adjusted with deferred tax</t>
  </si>
  <si>
    <t>Line 102 * (1-Line 100)</t>
  </si>
  <si>
    <t>Unfunded Reserves BOY</t>
  </si>
  <si>
    <t>Description</t>
  </si>
  <si>
    <t>Liabilities BOY</t>
  </si>
  <si>
    <t>Reduction to liabilities exist as of 12/31/2019 due to payment or reversal of over-accrual</t>
  </si>
  <si>
    <t>Incremental Accruals</t>
  </si>
  <si>
    <t>Reduction to Incremental Accruals due to Payment</t>
  </si>
  <si>
    <t>Liabilities as of EOY</t>
  </si>
  <si>
    <t>Total Injuries and Damages</t>
  </si>
  <si>
    <t>Litigation/Settlements</t>
  </si>
  <si>
    <t>Third Party Claims</t>
  </si>
  <si>
    <t>Wildfire Claims Net of Insurance Recoveries</t>
  </si>
  <si>
    <t xml:space="preserve">  Incremental acccrual</t>
  </si>
  <si>
    <t>Unfunded Reserves EOY</t>
  </si>
  <si>
    <t xml:space="preserve">  Unfunded Reserves EOY before deferred tax adjustment</t>
  </si>
  <si>
    <t xml:space="preserve">  Unfunded Reserves EOY after deferred tax adjustment</t>
  </si>
  <si>
    <t>Line 104 * (1-Line 100)</t>
  </si>
  <si>
    <t>Severance</t>
  </si>
  <si>
    <t>Unfunded Reserves BOY after deferred tax adjustment</t>
  </si>
  <si>
    <t>Line 202 * (1-Line 100)</t>
  </si>
  <si>
    <t>Unfunded Reserves BOY before deferred tax adjustment</t>
  </si>
  <si>
    <t>Line 204 * (1-Line 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</si>
</sst>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0" fontId="2" fillId="2" borderId="0" xfId="0" applyNumberFormat="1" applyFont="1" applyFill="1"/>
    <xf numFmtId="0" fontId="2" fillId="0" borderId="0" xfId="0" applyFont="1" applyAlignment="1">
      <alignment horizontal="right"/>
    </xf>
    <xf numFmtId="10" fontId="2" fillId="0" borderId="0" xfId="0" applyNumberFormat="1" applyFont="1"/>
    <xf numFmtId="44" fontId="2" fillId="0" borderId="0" xfId="2" applyFont="1" applyBorder="1"/>
    <xf numFmtId="5" fontId="2" fillId="2" borderId="0" xfId="0" applyNumberFormat="1" applyFont="1" applyFill="1" applyAlignment="1">
      <alignment vertical="top"/>
    </xf>
    <xf numFmtId="164" fontId="2" fillId="0" borderId="0" xfId="2" applyNumberFormat="1" applyFont="1" applyFill="1" applyAlignment="1">
      <alignment vertical="top"/>
    </xf>
    <xf numFmtId="164" fontId="2" fillId="0" borderId="0" xfId="2" applyNumberFormat="1" applyFont="1"/>
    <xf numFmtId="0" fontId="2" fillId="0" borderId="0" xfId="0" applyFont="1" applyAlignment="1">
      <alignment horizontal="left" wrapText="1"/>
    </xf>
    <xf numFmtId="164" fontId="2" fillId="2" borderId="0" xfId="2" applyNumberFormat="1" applyFont="1" applyFill="1" applyAlignment="1">
      <alignment vertical="top"/>
    </xf>
    <xf numFmtId="164" fontId="2" fillId="0" borderId="0" xfId="2" applyNumberFormat="1" applyFont="1" applyAlignment="1">
      <alignment horizontal="center" wrapText="1"/>
    </xf>
    <xf numFmtId="164" fontId="2" fillId="0" borderId="0" xfId="2" applyNumberFormat="1" applyFont="1" applyBorder="1"/>
    <xf numFmtId="5" fontId="2" fillId="0" borderId="0" xfId="0" applyNumberFormat="1" applyFont="1" applyAlignment="1">
      <alignment vertical="top"/>
    </xf>
    <xf numFmtId="5" fontId="2" fillId="0" borderId="0" xfId="0" applyNumberFormat="1" applyFont="1"/>
    <xf numFmtId="165" fontId="2" fillId="0" borderId="0" xfId="4" applyNumberFormat="1" applyFont="1"/>
    <xf numFmtId="5" fontId="2" fillId="0" borderId="0" xfId="4" applyNumberFormat="1" applyFont="1"/>
    <xf numFmtId="0" fontId="0" fillId="0" borderId="0" xfId="0" applyAlignment="1">
      <alignment horizontal="center"/>
    </xf>
    <xf numFmtId="5" fontId="4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sharedStrings" Target="sharedStrings.xml"/><Relationship Id="rId105" Type="http://schemas.openxmlformats.org/officeDocument/2006/relationships/customXml" Target="../customXml/item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customXml" Target="../customXml/item2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Temp\revest.ga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Opportunity%20Analysis\10%20Year%20Business%20Plan\SamJr5-10YearPlan%20(August%2010,%202004)%20Most%20Likely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Users/CLY1/AppData/Local/Microsoft/Windows/Temporary%20Internet%20Files/Content.Outlook/MH3ADTYD/PGandE%20Budget%20Workbook_201407%20-%20Paid%20Cx%20Paid%20Basis%20-%20New%20Trend%20(thru%20July)%20-%20Med%201%20mo%20lag%20(benefit%20rush_no%20demo).xlsb?3D53CD07" TargetMode="External"/><Relationship Id="rId1" Type="http://schemas.openxmlformats.org/officeDocument/2006/relationships/externalLinkPath" Target="file:///\\3D53CD07\PGandE%20Budget%20Workbook_201407%20-%20Paid%20Cx%20Paid%20Basis%20-%20New%20Trend%20(thru%20July)%20-%20Med%201%20mo%20lag%20(benefit%20rush_no%20demo)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MMC\2005\New%20Plan%20Calculations\Individual%20Calcs\SERP%20Illustration%20for%20Meehan(v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appent2\hypapps\EVERYONE\JSS\EVA99\AMER99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corpact\energy\Terri\rrbra\1999\rrbra1199_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lbPlanning\2000-Directional\2000dir-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00270\2000mlob\othsys\team\p8001w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2004\2004_Special_Projects\Fringes_Analysis\Vacation%20Analysis\081804%20CAN%20VAC%20ACCRL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mkt_ctr\net\2000\2000_12\DECDailyN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My%20Documents\EXCEL\Budget\2000\Forecast\2000(S#1)_JUNEforecast_June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appent2\hypapps\Mimi\June_EVA\FINA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bpf2/Local%20Settings/Temporary%20Internet%20Files/OLK3C0/SAMDATA_GRCM4yr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SamData\SuperNova02\SAMDATA_GASBARB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frtpnas01\Sfo01\Documents%20and%20Settings\carlos.de.la.parra\Local%20Settings\Temporary%20Internet%20Files\OLK1\Oatley%203%2010%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WINDOWS/TEMP/g258-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Users\SRWP\AppData\Local\Microsoft\Windows\Temporary%20Internet%20Files\Content.MSO\FAS%205\06A%20-%20Q1%202016%20Severance%20Estimate%20-%20Energy%20Policy%20and%20Procuremen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Reconciliations\FY_2014\04%20-%20April%202014\PGE1\1650080%20Prepaid%20Assets%2004_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sm\da\data\99BudJ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GRC-Models/1-2007%20GRC/GRC-2007_Comp/Jan%20Update/RO3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/Users/CLY1/AppData/Local/Microsoft/Windows/Temporary%20Internet%20Files/Content.Outlook/MH3ADTYD/SMRT%20(Incurred%20Claims%20Basis)/SMRT%20v2.7.8_PGE%20Anthem%20ESI%20Active_COBRA%20(data%20thru%20Dec%202014)%20-%20Incurred%20basis.xlsm?2E405F40" TargetMode="External"/><Relationship Id="rId1" Type="http://schemas.openxmlformats.org/officeDocument/2006/relationships/externalLinkPath" Target="file:///\\2E405F40\SMRT%20v2.7.8_PGE%20Anthem%20ESI%20Active_COBRA%20(data%20thru%20Dec%202014)%20-%20Incurred%20basis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CostAcctg_ClientServices/EPS_BUExp/2007/ECS%20graph%20mockup/BU%20expense%20graph%20mock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Documents%20and%20Settings\narnett\My%20Documents\Warnaco\Flash%20Reports\WAC%20Flash%20Reports%20(Brian)%20as%20of%206-08-01%20ver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Reporting\LSA\ALT\2002\June%202002\ALT_06_3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CSS\2004\3q\DckrMen\Bottoms\Final\Classics043Q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SAMDATA_PoR1130u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Annual%20Business%20Plan\2004\Administration%20Non-Labor%20modu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Common\2004%20AFP\Budget%20Module%20Master%20Files\WH%20NonLabor%20modu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cee/dr/Shared%20Documents/2007%20Budget/Budget%20Forecast%202006-08/DR_ACTMA%20Docs/DR%20ACTMA%20thru%2009%20Sept%2020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SAP\SAPGUI\SAPFILE.XXL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ut113\Project%20Control\Models\Standalones\Alpha%20Standalone_v2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MMC\2002\JM%20Ben%20Calcs\CALC2002-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My%20Documents\Levi%20Strauss%20Regular%20Work\Logistics_Related_Work\2003-2005%20SBP\Files_Created_By_JP\Final%20Files\MB_Files_0424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OprAcctg\Calvin%20W.%20Lee\1JE%20Postings\2008\09%20-%20Sep08\Severance%20Analysis\07-08%20HR%20Utility%20Subledger%20Vlookup%20(from%20HR%20Masterfile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DATA\CGT-Post%202002\2002%20REV%20REQ%20(ESTIMATED-02-15-00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Detail%20Record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gp\shorterm\trdpln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Documents%20and%20Settings\9Muras1\Local%20Settings\Temporary%20Internet%20Files\OLK86\Allocation%20Model_JP_v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frtpnas01\Sfo01\JMMC\2005\New%20Plan%20Calculations\Individual%20Calcs\SERP%20Illustrations%20-%20projected%20variables,%206.50%25%20interest%20(Target%20Incentive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Documents%20and%20Settings\Pelle2\Local%20Settings\Temporary%20Internet%20Files\OLK2D\LSA%20Logistics%2060000%20400008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evis%20Brand\Performance%20Measures\Inventory%20Health\DSI\2003\JulAct_AugFcst\Levis%20JulAct_AugFcst_InventoryFcs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ongoing\ratemod\RateMo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EWORKING\EHB\CORE\SFR\PGEBAA\YEAR\2015\FINANCIAL\12-2015\Budget%20Update%20December%20-%206%20year%20v4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Users\cly1\AppData\Local\Microsoft\Windows\INetCache\Content.Outlook\G1E3JJAE\2018%20&amp;%206%20year%20projection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Documents%20and%20Settings\Pelle2\Local%20Settings\Temporary%20Internet%20Files\OLK2D\08Jul%20CostAnal%20Re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O1/AppData/Local/Microsoft/Windows/Temporary%20Internet%20Files/Content.Outlook/UWLTW7HY/2015/PGandE%20Budget%20Workbook_2015Q1_sent%20052915.xlsb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SAMDAT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Armando\memoacct\2000\0200\0200GmaR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flatfil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Documents%20and%20Settings\Morga8\Local%20Settings\Temporary%20Internet%20Files\OLK4\2004%20Procurement%20Budget%2010-13-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Documents%20and%20Settings\judar\Local%20Settings\Temp\C.NOTEDATA\fastoo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60\CorpAct\OprAcctg\PFortune\Upload_clos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WINNT\Temporary%20Internet%20Files\OLK8E\2005\0305\CP_03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Temp/xSAPtemp7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Clients\Warnaco\POR\Plan%20of%20Reorg%20v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act\energy\Electric\Generation\UGBA\2007_Entries\0307_UGB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el\2006\Plan%20Freeze\Shorfall%20Analysis%20-%20Frozen%20Benefit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JMMC/2005/New%20Plan%20Calculations/Individual%20Calcs/SERP%20Illustrations%20-%20projected%20variables,%206.50%25%20interest%20(Target%20Incentive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MR%20Invoices\2002\04-2002\AF-0\SANJ042002AF-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NT\Temporary%20Internet%20Files\OLK37\GAII_Ch12_Tables_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windows\TEMP\windows\TEMP\windows\TEMP\BAS\Stanley_Cup_Model_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BUREP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SAM\01PLNRC1\XL\BUREP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Documents%20and%20Settings/s0c1/Local%20Settings/Temporary%20Internet%20Files/OLK329/BUVAL_GRCM4yr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AM\06PLNRC1\XL\FINREP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OprAcctg\FinAcct\2002\Dec02\GL\incstmt\Dec02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Annual%20Business%20Plan\2004\TS%20NonLabor%20modul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R\rd_model\current\00_06_01\RM_CEMA_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5\RevDesign\Documents%20and%20Settings\rzm1.PGE\Local%20Settings\Temporary%20Internet%20Files\OLK84\RRQ_Input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HRBP/OrgRestruct2017/Gas%20Final%20Docs/2017%20IT%20HC%20Summary%20-%20S1%20Improvement%20(11.11.16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Armando\memoacct\2000\0600\0600GmaR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Levi\MENSBASI\FCSTDATA\PRODCODE\AUG%2000\RTSPR2001AUG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BAS\Stanley_Cup_Model_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C99\4-98updt\RE\GFS_FRM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252\bsid\GL%20Team\mxl\JEUpload\DATA\EXCEL\SAPUPLOD\ME-04-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appent2\hypapps\EVERYONE\MN\EVA\MARCH_~1\LEV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WINDOWS\TEMP\2001%20REV%20REQ%20(ESTIMATED-01-27-0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Annual%20Business%20Plan\2004\PSH%20NonLabor%20modu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Opportunity%20Analysis\GA%20II%202004%20Proposed%20Decision%20(11-18-2003)\Decision\RO_Outpu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LS7\PLN_PERF\LSAPLANPERF\ALT\FY%202002\Qbr1%20(Mar18)\charts\YTG_Fcst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Documents%20and%20Settings\JBRADFORD.ALVAREZ_MARSAL\My%20Documents\alvarez\clients\levi%20strauss\Blonde\europe\P&amp;L_2004_Fcst4_restated_v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WINDOWS/TEMP/Sapdown/996O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WINDOWS\TEMP\Util%20SP%20Ratios_PoR1130u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regrel/GRC-Models/1-2007%20GRC/GRC-2007_Comp/Jan%20Update/RO_Outpu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CNTRLORG/2015AcctProj/2015%20JE%20Automation/Workstreams/Paperless%20JEs/3.%20%20UAT/Test%20Scenarios/One%20PGE%20Template_final%20hugh%20grace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WINDOWS\TEMP\0511nact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WINDOWS\TEMP\0311BECC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WINDOWS\TEMP\0622DI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oad2\Logistic\WINDOWS\TEMP\LSAPLANPERF\Trend99\99%20Oct\1stunits_FC1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frtpnas01\sfo01\Pacific%20Gas%20and%20Electric%20%20-%20114776\14\RET\Valuation%20-%20LTD\03.01%20MOY%20Valuation\Work\14.%20Liabilities\Plan_807_DetailedSummary.ValWelf2014JuneLTD%20(DR%20and%20Claims)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2003_URG_Revenues\2002_Recorded_JE\0502%20GmaRe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1\CorpAct\gsm\Opportunity%20Analysis\Gas%20Accord%20III\RO%20from%20Rev%20Req\2005%20Proposed%20RO\RO_Output-2005%20Proposed%20(Final%20on%203-9-04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EVERYONE\CashFlow\Oct%20Fcst\Sept%20Actual\payroll%20liability%20gl%20balanc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el\2005\Val\Jan%202005%20Active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wpfs01\data1\2005\2005%20IPS\2005%20IPS%20FinanceReporting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regrel/FERC-TO/TO20_RY_2022/Shared/010_Supporting%20Workpapers%20From%20SME/RY2022_16_Unfunded%20Reser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ci"/>
      <sheetName val="REV_EST"/>
      <sheetName val="Rev_by_Comp_by_Month"/>
      <sheetName val="Budget_Format"/>
      <sheetName val="Rev_by_Class_by_Month"/>
      <sheetName val="2000CofC"/>
      <sheetName val="Nc_bbt_stor_RRQ"/>
      <sheetName val="RATES"/>
      <sheetName val="Rates3_Jun2000CEMA"/>
      <sheetName val="Rates4_Jun2000Budget"/>
      <sheetName val="Rates5_Mar2000TUGRC"/>
      <sheetName val="Rates6_Jun2000BudgetnoCEMA"/>
      <sheetName val="Rates15_MonthlyPricing"/>
      <sheetName val="GA_BackboneT_Rates"/>
      <sheetName val="CurrentRunDataSet"/>
      <sheetName val="Backbone_Transm_Revenues"/>
      <sheetName val="D1_BUDGET_98_Done_10_97"/>
      <sheetName val="D2_GRC1999_Appl"/>
      <sheetName val="D3_BCAP98pgeDataSet"/>
      <sheetName val="D4_98BCAP_Settlement"/>
      <sheetName val="D5_2000BCAPfeb01"/>
      <sheetName val="D6_July99_F1"/>
      <sheetName val="D7_July99_F2"/>
      <sheetName val="D8_Aug99_F3"/>
      <sheetName val="D9_98BCAP_Budget"/>
      <sheetName val="D10_2000BCAP"/>
      <sheetName val="Backbone Transm TP"/>
      <sheetName val="RE_RD_Check"/>
      <sheetName val="Unbilled"/>
      <sheetName val="PrelimB"/>
      <sheetName val="Backbone_Transm_TP"/>
    </sheetNames>
    <sheetDataSet>
      <sheetData sheetId="0" refreshError="1"/>
      <sheetData sheetId="1" refreshError="1">
        <row r="1">
          <cell r="B1" t="str">
            <v>PACIFIC GAS AND ELECTRIC COMPANY</v>
          </cell>
          <cell r="AS1" t="str">
            <v>Transp. Check</v>
          </cell>
        </row>
        <row r="2">
          <cell r="B2" t="str">
            <v>RATES DEPT.  -  GAS RATES SECTION</v>
          </cell>
          <cell r="L2" t="str">
            <v>CARE SHORTFALL ($ 000)</v>
          </cell>
          <cell r="U2" t="str">
            <v>BROKERAGE FEE REV$</v>
          </cell>
        </row>
        <row r="3">
          <cell r="B3" t="str">
            <v>GAS REVENUES ESTIMATE (R@PR)</v>
          </cell>
          <cell r="L3" t="str">
            <v>Tier 1</v>
          </cell>
          <cell r="N3">
            <v>738.41052536868301</v>
          </cell>
          <cell r="U3" t="str">
            <v>Core Sub:</v>
          </cell>
        </row>
        <row r="4">
          <cell r="B4" t="str">
            <v>FILING:  Unbilled Revenue Report</v>
          </cell>
          <cell r="L4" t="str">
            <v>Tier 2</v>
          </cell>
          <cell r="N4">
            <v>558.62710774225798</v>
          </cell>
          <cell r="U4" t="str">
            <v>Wholesale:</v>
          </cell>
          <cell r="AS4">
            <v>6</v>
          </cell>
        </row>
        <row r="5">
          <cell r="B5" t="str">
            <v>PERIOD:  December 2001  TO  December 2001</v>
          </cell>
          <cell r="L5" t="str">
            <v>Total</v>
          </cell>
          <cell r="N5">
            <v>1297.0376331109401</v>
          </cell>
        </row>
        <row r="6">
          <cell r="B6" t="str">
            <v>RUN:  August</v>
          </cell>
        </row>
        <row r="7">
          <cell r="C7" t="str">
            <v>VOLUMES  (Mth)</v>
          </cell>
          <cell r="F7" t="str">
            <v/>
          </cell>
        </row>
        <row r="8">
          <cell r="A8" t="str">
            <v>L</v>
          </cell>
          <cell r="C8" t="str">
            <v>THROUGHPUT</v>
          </cell>
          <cell r="E8" t="str">
            <v>PROC</v>
          </cell>
          <cell r="F8" t="str">
            <v>CUSTOMERS</v>
          </cell>
          <cell r="H8" t="str">
            <v>AVG. USE</v>
          </cell>
        </row>
        <row r="9">
          <cell r="A9" t="str">
            <v>I</v>
          </cell>
          <cell r="B9" t="str">
            <v>GAS</v>
          </cell>
          <cell r="H9" t="str">
            <v>(Therms</v>
          </cell>
          <cell r="P9" t="str">
            <v>Enhanced</v>
          </cell>
          <cell r="AE9" t="str">
            <v>Intrastate/</v>
          </cell>
        </row>
        <row r="10">
          <cell r="A10" t="str">
            <v>N</v>
          </cell>
          <cell r="B10" t="str">
            <v>RATE</v>
          </cell>
          <cell r="E10" t="str">
            <v>CORE/</v>
          </cell>
          <cell r="F10" t="str">
            <v>MONTHS</v>
          </cell>
          <cell r="H10" t="str">
            <v>Per</v>
          </cell>
          <cell r="P10" t="str">
            <v>Oil</v>
          </cell>
          <cell r="AA10" t="str">
            <v>Total</v>
          </cell>
          <cell r="AD10" t="str">
            <v>Core</v>
          </cell>
          <cell r="AE10" t="str">
            <v>Interstate</v>
          </cell>
          <cell r="AF10" t="str">
            <v>Canadian</v>
          </cell>
          <cell r="AP10" t="str">
            <v>Total</v>
          </cell>
          <cell r="AU10" t="str">
            <v>Ratemod</v>
          </cell>
          <cell r="AV10" t="str">
            <v>Difference</v>
          </cell>
          <cell r="AW10" t="str">
            <v>Throughput</v>
          </cell>
          <cell r="AX10" t="str">
            <v>Difference</v>
          </cell>
        </row>
        <row r="11">
          <cell r="A11" t="str">
            <v>E</v>
          </cell>
          <cell r="B11" t="str">
            <v>SCHEDULE/CLASS</v>
          </cell>
          <cell r="C11" t="str">
            <v>UNADJ.</v>
          </cell>
          <cell r="D11" t="str">
            <v>ADJ.</v>
          </cell>
          <cell r="E11" t="str">
            <v>C-SUB</v>
          </cell>
          <cell r="F11" t="str">
            <v>BILLED</v>
          </cell>
          <cell r="H11" t="str">
            <v>Month)</v>
          </cell>
          <cell r="I11" t="str">
            <v>CFCA (1)</v>
          </cell>
          <cell r="K11" t="str">
            <v>Local</v>
          </cell>
          <cell r="O11" t="str">
            <v>CPUC</v>
          </cell>
          <cell r="P11" t="str">
            <v>Recovery</v>
          </cell>
          <cell r="Q11" t="str">
            <v>CEE</v>
          </cell>
          <cell r="AA11" t="str">
            <v>Transportation</v>
          </cell>
          <cell r="AB11" t="str">
            <v>Procurement</v>
          </cell>
          <cell r="AD11" t="str">
            <v>Brokerage</v>
          </cell>
          <cell r="AE11" t="str">
            <v>Capacity</v>
          </cell>
          <cell r="AF11" t="str">
            <v>Capacity</v>
          </cell>
          <cell r="AG11" t="str">
            <v>OTHER</v>
          </cell>
          <cell r="AH11" t="str">
            <v>PGT Mitigated</v>
          </cell>
          <cell r="AP11" t="str">
            <v>Procurement</v>
          </cell>
          <cell r="AQ11" t="str">
            <v>TOTAL</v>
          </cell>
          <cell r="AR11" t="str">
            <v>Transportation</v>
          </cell>
          <cell r="AS11" t="str">
            <v>Procurement</v>
          </cell>
          <cell r="AU11" t="str">
            <v>Revenues</v>
          </cell>
        </row>
        <row r="12">
          <cell r="E12" t="str">
            <v>SALES</v>
          </cell>
          <cell r="H12" t="str">
            <v>FOR ULT.</v>
          </cell>
          <cell r="I12" t="str">
            <v>Base</v>
          </cell>
          <cell r="J12" t="str">
            <v>Non-Base</v>
          </cell>
          <cell r="K12" t="str">
            <v>Transmission</v>
          </cell>
          <cell r="L12" t="str">
            <v>CARE</v>
          </cell>
          <cell r="N12" t="str">
            <v>CTTS</v>
          </cell>
          <cell r="O12" t="str">
            <v>FEE</v>
          </cell>
          <cell r="P12" t="str">
            <v>Account</v>
          </cell>
          <cell r="Q12" t="str">
            <v>Incentive</v>
          </cell>
          <cell r="R12" t="str">
            <v>ITCS</v>
          </cell>
          <cell r="U12" t="str">
            <v>NGVBA</v>
          </cell>
          <cell r="AA12" t="str">
            <v>Revenues</v>
          </cell>
          <cell r="AB12" t="str">
            <v>Charge</v>
          </cell>
          <cell r="AC12" t="str">
            <v>Shrinkage</v>
          </cell>
          <cell r="AD12" t="str">
            <v>Fee</v>
          </cell>
          <cell r="AE12" t="str">
            <v>Charge</v>
          </cell>
          <cell r="AF12" t="str">
            <v>Charge</v>
          </cell>
          <cell r="AG12" t="str">
            <v>PROC. CHRG</v>
          </cell>
          <cell r="AH12" t="str">
            <v>Rate Credit</v>
          </cell>
          <cell r="AP12" t="str">
            <v>Revenues</v>
          </cell>
          <cell r="AQ12" t="str">
            <v>REVENUES</v>
          </cell>
        </row>
        <row r="13">
          <cell r="A13" t="str">
            <v>#</v>
          </cell>
          <cell r="H13" t="str">
            <v>CUSTOMER</v>
          </cell>
        </row>
        <row r="14">
          <cell r="C14" t="str">
            <v>(A)</v>
          </cell>
          <cell r="D14" t="str">
            <v>(B)</v>
          </cell>
          <cell r="E14" t="str">
            <v>(C)</v>
          </cell>
          <cell r="F14" t="str">
            <v>(D)</v>
          </cell>
          <cell r="G14" t="str">
            <v>(E)</v>
          </cell>
          <cell r="H14" t="str">
            <v>(F)</v>
          </cell>
        </row>
        <row r="16">
          <cell r="B16" t="str">
            <v>CORE</v>
          </cell>
        </row>
        <row r="18">
          <cell r="A18">
            <v>1</v>
          </cell>
          <cell r="B18" t="str">
            <v>RESIDENTIAL (G-1)</v>
          </cell>
        </row>
        <row r="19">
          <cell r="A19" t="str">
            <v>2</v>
          </cell>
          <cell r="B19" t="str">
            <v>G-NR1</v>
          </cell>
        </row>
        <row r="20">
          <cell r="A20" t="str">
            <v>3</v>
          </cell>
          <cell r="B20" t="str">
            <v>G-NR2</v>
          </cell>
        </row>
        <row r="24">
          <cell r="A24">
            <v>5</v>
          </cell>
          <cell r="B24" t="str">
            <v>CORE SUBTOTAL (excl. NGV)</v>
          </cell>
          <cell r="I24">
            <v>133516.802100954</v>
          </cell>
          <cell r="J24">
            <v>-214.42380437504201</v>
          </cell>
          <cell r="K24">
            <v>11138.526398223799</v>
          </cell>
          <cell r="L24">
            <v>4552.52255489655</v>
          </cell>
          <cell r="N24">
            <v>0</v>
          </cell>
          <cell r="O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F24">
            <v>0</v>
          </cell>
          <cell r="AJ24">
            <v>0</v>
          </cell>
          <cell r="AK24">
            <v>0</v>
          </cell>
        </row>
        <row r="25">
          <cell r="A25">
            <v>6</v>
          </cell>
          <cell r="B25" t="str">
            <v>G-NGV1</v>
          </cell>
        </row>
        <row r="26">
          <cell r="A26">
            <v>7</v>
          </cell>
          <cell r="B26" t="str">
            <v>G-NGV2</v>
          </cell>
        </row>
        <row r="27">
          <cell r="A27">
            <v>8</v>
          </cell>
          <cell r="B27" t="str">
            <v>Total CORE NGV</v>
          </cell>
        </row>
        <row r="28">
          <cell r="A28">
            <v>9</v>
          </cell>
          <cell r="B28" t="str">
            <v>CORE TOTAL</v>
          </cell>
        </row>
        <row r="33">
          <cell r="A33" t="str">
            <v/>
          </cell>
        </row>
        <row r="34">
          <cell r="A34" t="str">
            <v/>
          </cell>
          <cell r="B34" t="str">
            <v>NONCORE</v>
          </cell>
        </row>
        <row r="35">
          <cell r="A35">
            <v>10</v>
          </cell>
          <cell r="B35" t="str">
            <v>G-FT/G-IT</v>
          </cell>
        </row>
        <row r="36">
          <cell r="A36">
            <v>11</v>
          </cell>
          <cell r="B36" t="str">
            <v>COG</v>
          </cell>
        </row>
        <row r="37">
          <cell r="A37">
            <v>12</v>
          </cell>
          <cell r="B37" t="str">
            <v>EG</v>
          </cell>
        </row>
        <row r="38">
          <cell r="A38">
            <v>13</v>
          </cell>
          <cell r="B38" t="str">
            <v>WHOLESALE</v>
          </cell>
        </row>
        <row r="42">
          <cell r="A42">
            <v>14</v>
          </cell>
          <cell r="B42" t="str">
            <v>G-CSP</v>
          </cell>
        </row>
        <row r="43">
          <cell r="A43">
            <v>15</v>
          </cell>
          <cell r="B43" t="str">
            <v>NC TOTAL</v>
          </cell>
          <cell r="I43">
            <v>3478.7936295139598</v>
          </cell>
          <cell r="J43">
            <v>0</v>
          </cell>
          <cell r="K43">
            <v>5657.47685526238</v>
          </cell>
          <cell r="L43">
            <v>2743.4915787186401</v>
          </cell>
          <cell r="N43">
            <v>814.39705380548901</v>
          </cell>
          <cell r="O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F43">
            <v>0</v>
          </cell>
          <cell r="AG43">
            <v>0</v>
          </cell>
          <cell r="AJ43">
            <v>0</v>
          </cell>
          <cell r="AK43">
            <v>0</v>
          </cell>
        </row>
        <row r="44">
          <cell r="A44">
            <v>16</v>
          </cell>
          <cell r="B44" t="str">
            <v>CORE &amp; NC excl. NGV4</v>
          </cell>
        </row>
        <row r="45">
          <cell r="A45">
            <v>17</v>
          </cell>
          <cell r="B45" t="str">
            <v>G-NGV4 Summer</v>
          </cell>
        </row>
        <row r="46">
          <cell r="A46">
            <v>18</v>
          </cell>
          <cell r="B46" t="str">
            <v>G-NGV4 Winter</v>
          </cell>
        </row>
        <row r="47">
          <cell r="A47">
            <v>17</v>
          </cell>
          <cell r="B47" t="str">
            <v>Total G-NGV4</v>
          </cell>
        </row>
        <row r="48">
          <cell r="A48">
            <v>18</v>
          </cell>
          <cell r="B48" t="str">
            <v>Core &amp; NC incl. NGV</v>
          </cell>
        </row>
        <row r="50">
          <cell r="B50" t="str">
            <v>Footnotes:</v>
          </cell>
        </row>
        <row r="60">
          <cell r="B60" t="str">
            <v>PACIFIC GAS AND ELECTRIC COMPANY</v>
          </cell>
        </row>
        <row r="61">
          <cell r="B61" t="str">
            <v>RATES DEPT.  -  GAS RATES SECTION</v>
          </cell>
        </row>
        <row r="62">
          <cell r="B62" t="str">
            <v>GAS REVENUES ESTIMATE</v>
          </cell>
        </row>
        <row r="63">
          <cell r="B63" t="str">
            <v>FILING:  Unbilled Revenue Report</v>
          </cell>
        </row>
        <row r="64">
          <cell r="B64" t="str">
            <v>PERIOD:  December 2001  TO  December 2001</v>
          </cell>
        </row>
        <row r="65">
          <cell r="B65" t="str">
            <v>RUN:  August</v>
          </cell>
        </row>
        <row r="67">
          <cell r="A67" t="str">
            <v>L</v>
          </cell>
        </row>
        <row r="68">
          <cell r="A68" t="str">
            <v>I</v>
          </cell>
          <cell r="B68" t="str">
            <v>GAS</v>
          </cell>
        </row>
        <row r="69">
          <cell r="A69" t="str">
            <v>N</v>
          </cell>
          <cell r="B69" t="str">
            <v>RATE</v>
          </cell>
        </row>
        <row r="70">
          <cell r="A70" t="str">
            <v>E</v>
          </cell>
          <cell r="B70" t="str">
            <v>SCHEDULE/CLASS</v>
          </cell>
        </row>
        <row r="74">
          <cell r="B74" t="str">
            <v>CORE</v>
          </cell>
        </row>
        <row r="76">
          <cell r="B76" t="str">
            <v>G-1 (RESIDENTIAL)</v>
          </cell>
        </row>
        <row r="78">
          <cell r="B78" t="str">
            <v>Bundled Residential</v>
          </cell>
        </row>
        <row r="80">
          <cell r="B80" t="str">
            <v>Non G-10 SINGLE FAMILY NON-CARE</v>
          </cell>
        </row>
        <row r="81">
          <cell r="B81" t="str">
            <v>Tier I</v>
          </cell>
          <cell r="C81">
            <v>179361.790991494</v>
          </cell>
          <cell r="D81">
            <v>179361.790991494</v>
          </cell>
          <cell r="E81">
            <v>179361.790991494</v>
          </cell>
          <cell r="H81" t="e">
            <v>#DIV/0!</v>
          </cell>
          <cell r="I81">
            <v>49118.331736354601</v>
          </cell>
          <cell r="J81">
            <v>0</v>
          </cell>
          <cell r="K81">
            <v>4901.9577477975299</v>
          </cell>
          <cell r="L81">
            <v>1813.20525809794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55833.494742250099</v>
          </cell>
        </row>
        <row r="82">
          <cell r="B82" t="str">
            <v>Tier II</v>
          </cell>
          <cell r="C82">
            <v>82858.503270419897</v>
          </cell>
          <cell r="D82">
            <v>82858.503270419897</v>
          </cell>
          <cell r="E82">
            <v>82858.503270419897</v>
          </cell>
          <cell r="H82" t="e">
            <v>#DIV/0!</v>
          </cell>
          <cell r="I82">
            <v>38403.307728154803</v>
          </cell>
          <cell r="J82">
            <v>0</v>
          </cell>
          <cell r="K82">
            <v>2264.5228943805801</v>
          </cell>
          <cell r="L82">
            <v>837.63366198308904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41505.464284518501</v>
          </cell>
        </row>
        <row r="83">
          <cell r="B83" t="str">
            <v>Subtotal G-10 Adj. Vol.</v>
          </cell>
          <cell r="C83">
            <v>262220.29426191398</v>
          </cell>
          <cell r="D83">
            <v>262220.29426191398</v>
          </cell>
          <cell r="E83">
            <v>262220.29426191398</v>
          </cell>
          <cell r="H83" t="e">
            <v>#DIV/0!</v>
          </cell>
          <cell r="I83">
            <v>87521.639464509397</v>
          </cell>
          <cell r="J83">
            <v>0</v>
          </cell>
          <cell r="K83">
            <v>7166.4806421781104</v>
          </cell>
          <cell r="L83">
            <v>2650.8389200810302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97338.959026768498</v>
          </cell>
        </row>
        <row r="85">
          <cell r="B85" t="str">
            <v>G-10 SINGLE FAMILY NON-CARE</v>
          </cell>
        </row>
        <row r="86">
          <cell r="B86" t="str">
            <v>Tier I</v>
          </cell>
          <cell r="C86">
            <v>1335.1197187499999</v>
          </cell>
          <cell r="D86">
            <v>1001.3397890625</v>
          </cell>
          <cell r="E86">
            <v>1335.1197187499999</v>
          </cell>
          <cell r="H86" t="e">
            <v>#DIV/0!</v>
          </cell>
          <cell r="I86">
            <v>365.62331860535897</v>
          </cell>
          <cell r="J86">
            <v>-103.902285131393</v>
          </cell>
          <cell r="K86">
            <v>36.488821913437498</v>
          </cell>
          <cell r="L86">
            <v>13.4970000067771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311.70685539418002</v>
          </cell>
        </row>
        <row r="87">
          <cell r="B87" t="str">
            <v>Tier II</v>
          </cell>
          <cell r="C87">
            <v>687.03035527343695</v>
          </cell>
          <cell r="D87">
            <v>515.272766455078</v>
          </cell>
          <cell r="E87">
            <v>687.03035527343695</v>
          </cell>
          <cell r="H87" t="e">
            <v>#DIV/0!</v>
          </cell>
          <cell r="I87">
            <v>318.42523230284303</v>
          </cell>
          <cell r="J87">
            <v>-86.036775791488495</v>
          </cell>
          <cell r="K87">
            <v>18.776539609623001</v>
          </cell>
          <cell r="L87">
            <v>6.9453312534873604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258.11032737446499</v>
          </cell>
        </row>
        <row r="88">
          <cell r="B88" t="str">
            <v>Subtotal G-10 Adj. Vol.</v>
          </cell>
          <cell r="C88">
            <v>2022.1500740234401</v>
          </cell>
          <cell r="D88">
            <v>1516.6125555175799</v>
          </cell>
          <cell r="E88">
            <v>2022.1500740234401</v>
          </cell>
          <cell r="H88" t="e">
            <v>#DIV/0!</v>
          </cell>
          <cell r="I88">
            <v>684.04855090820297</v>
          </cell>
          <cell r="J88">
            <v>-189.93906092288199</v>
          </cell>
          <cell r="K88">
            <v>55.265361523060498</v>
          </cell>
          <cell r="L88">
            <v>20.4423312602644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569.81718276864603</v>
          </cell>
        </row>
        <row r="90">
          <cell r="B90" t="str">
            <v>TOTAL SINGLE FAMILY NON-CARE</v>
          </cell>
        </row>
        <row r="91">
          <cell r="B91" t="str">
            <v>Tier I</v>
          </cell>
          <cell r="C91">
            <v>180696.910710244</v>
          </cell>
          <cell r="D91">
            <v>180363.130780557</v>
          </cell>
          <cell r="E91">
            <v>180696.910710244</v>
          </cell>
          <cell r="H91" t="e">
            <v>#DIV/0!</v>
          </cell>
          <cell r="I91">
            <v>49483.955054959901</v>
          </cell>
          <cell r="J91">
            <v>-103.902285131393</v>
          </cell>
          <cell r="K91">
            <v>4938.4465697109699</v>
          </cell>
          <cell r="L91">
            <v>1826.7022581047199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56145.201597644198</v>
          </cell>
        </row>
        <row r="92">
          <cell r="B92" t="str">
            <v>Tier II</v>
          </cell>
          <cell r="C92">
            <v>83545.533625693395</v>
          </cell>
          <cell r="D92">
            <v>83373.776036875002</v>
          </cell>
          <cell r="E92">
            <v>83545.533625693395</v>
          </cell>
          <cell r="H92" t="e">
            <v>#DIV/0!</v>
          </cell>
          <cell r="I92">
            <v>38721.732960457703</v>
          </cell>
          <cell r="J92">
            <v>-86.036775791488495</v>
          </cell>
          <cell r="K92">
            <v>2283.2994339902002</v>
          </cell>
          <cell r="L92">
            <v>844.57899323657603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41763.574611892996</v>
          </cell>
        </row>
        <row r="93">
          <cell r="B93" t="str">
            <v>Subtotal G-10 Adj. Vol.</v>
          </cell>
          <cell r="C93">
            <v>264242.44433593802</v>
          </cell>
          <cell r="D93">
            <v>263736.90681743203</v>
          </cell>
          <cell r="E93">
            <v>264242.44433593802</v>
          </cell>
          <cell r="H93" t="e">
            <v>#DIV/0!</v>
          </cell>
          <cell r="I93">
            <v>88205.688015417603</v>
          </cell>
          <cell r="J93">
            <v>-189.93906092288199</v>
          </cell>
          <cell r="K93">
            <v>7221.7460037011697</v>
          </cell>
          <cell r="L93">
            <v>2671.28125134129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97908.776209537202</v>
          </cell>
        </row>
        <row r="95">
          <cell r="B95" t="str">
            <v>SINGLE FAMILY CARE</v>
          </cell>
        </row>
        <row r="96">
          <cell r="B96" t="str">
            <v>Tier I</v>
          </cell>
          <cell r="C96">
            <v>8912.6194975097696</v>
          </cell>
          <cell r="D96">
            <v>8912.6194975097696</v>
          </cell>
          <cell r="E96">
            <v>8912.6194975097696</v>
          </cell>
          <cell r="H96" t="e">
            <v>#DIV/0!</v>
          </cell>
          <cell r="I96">
            <v>1702.31555513386</v>
          </cell>
          <cell r="J96">
            <v>0</v>
          </cell>
          <cell r="K96">
            <v>243.58189086694199</v>
          </cell>
          <cell r="L96">
            <v>90.0995047327404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2035.99695073355</v>
          </cell>
        </row>
        <row r="97">
          <cell r="B97" t="str">
            <v>Tier II</v>
          </cell>
          <cell r="C97">
            <v>4994.8775728027304</v>
          </cell>
          <cell r="D97">
            <v>4994.8775728027304</v>
          </cell>
          <cell r="E97">
            <v>4994.8775728027304</v>
          </cell>
          <cell r="H97" t="e">
            <v>#DIV/0!</v>
          </cell>
          <cell r="I97">
            <v>1756.40168135827</v>
          </cell>
          <cell r="J97">
            <v>0</v>
          </cell>
          <cell r="K97">
            <v>136.51000406469899</v>
          </cell>
          <cell r="L97">
            <v>50.494245337853997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1943.40593076082</v>
          </cell>
        </row>
        <row r="98">
          <cell r="B98" t="str">
            <v>Subtotal G-10 Adj. Vol.</v>
          </cell>
          <cell r="C98">
            <v>13907.4970703125</v>
          </cell>
          <cell r="D98">
            <v>13907.4970703125</v>
          </cell>
          <cell r="E98">
            <v>13907.4970703125</v>
          </cell>
          <cell r="H98" t="e">
            <v>#DIV/0!</v>
          </cell>
          <cell r="I98">
            <v>3458.7172364921398</v>
          </cell>
          <cell r="J98">
            <v>0</v>
          </cell>
          <cell r="K98">
            <v>380.09189493164098</v>
          </cell>
          <cell r="L98">
            <v>140.59375007059401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3979.4028814943699</v>
          </cell>
        </row>
        <row r="100">
          <cell r="B100" t="str">
            <v>MULTI - FAMILY NONCARE</v>
          </cell>
        </row>
        <row r="101">
          <cell r="B101" t="str">
            <v>Tier I</v>
          </cell>
          <cell r="C101">
            <v>17608.4198392578</v>
          </cell>
          <cell r="D101">
            <v>17608.4198392578</v>
          </cell>
          <cell r="E101">
            <v>17608.4198392578</v>
          </cell>
          <cell r="H101" t="e">
            <v>#DIV/0!</v>
          </cell>
          <cell r="I101">
            <v>4822.0761079414597</v>
          </cell>
          <cell r="J101">
            <v>0</v>
          </cell>
          <cell r="K101">
            <v>481.23811420691601</v>
          </cell>
          <cell r="L101">
            <v>178.00713999813101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5481.3213621465002</v>
          </cell>
        </row>
        <row r="102">
          <cell r="B102" t="str">
            <v>Tier II</v>
          </cell>
          <cell r="C102">
            <v>11432.382270312501</v>
          </cell>
          <cell r="D102">
            <v>11432.382270312501</v>
          </cell>
          <cell r="E102">
            <v>11432.382270312501</v>
          </cell>
          <cell r="H102" t="e">
            <v>#DIV/0!</v>
          </cell>
          <cell r="I102">
            <v>5298.6872446855796</v>
          </cell>
          <cell r="J102">
            <v>0</v>
          </cell>
          <cell r="K102">
            <v>312.447007447641</v>
          </cell>
          <cell r="L102">
            <v>115.572305174514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5726.7065573077298</v>
          </cell>
        </row>
        <row r="103">
          <cell r="B103" t="str">
            <v>Subtotal G-10 Adj. Vol.</v>
          </cell>
          <cell r="C103">
            <v>29040.802109570301</v>
          </cell>
          <cell r="D103">
            <v>29040.802109570301</v>
          </cell>
          <cell r="E103">
            <v>29040.802109570301</v>
          </cell>
          <cell r="H103" t="e">
            <v>#DIV/0!</v>
          </cell>
          <cell r="I103">
            <v>10120.763352627</v>
          </cell>
          <cell r="J103">
            <v>0</v>
          </cell>
          <cell r="K103">
            <v>793.68512165455695</v>
          </cell>
          <cell r="L103">
            <v>293.579445172644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11208.0279194542</v>
          </cell>
        </row>
        <row r="105">
          <cell r="B105" t="str">
            <v>MULTI - FAMILY CARE</v>
          </cell>
        </row>
        <row r="106">
          <cell r="B106" t="str">
            <v>Tier I</v>
          </cell>
          <cell r="C106">
            <v>60.575084375000003</v>
          </cell>
          <cell r="D106">
            <v>60.575084375000003</v>
          </cell>
          <cell r="E106">
            <v>60.575084375000003</v>
          </cell>
          <cell r="H106" t="e">
            <v>#DIV/0!</v>
          </cell>
          <cell r="I106">
            <v>11.569876669134199</v>
          </cell>
          <cell r="J106">
            <v>0</v>
          </cell>
          <cell r="K106">
            <v>1.65551705596875</v>
          </cell>
          <cell r="L106">
            <v>0.61236599440337303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13.8377597195063</v>
          </cell>
        </row>
        <row r="107">
          <cell r="B107" t="str">
            <v>Tier II</v>
          </cell>
          <cell r="C107">
            <v>21.259524804687501</v>
          </cell>
          <cell r="D107">
            <v>21.259524804687501</v>
          </cell>
          <cell r="E107">
            <v>21.259524804687501</v>
          </cell>
          <cell r="H107" t="e">
            <v>#DIV/0!</v>
          </cell>
          <cell r="I107">
            <v>7.4757117802346</v>
          </cell>
          <cell r="J107">
            <v>0</v>
          </cell>
          <cell r="K107">
            <v>0.581022812912109</v>
          </cell>
          <cell r="L107">
            <v>0.21491691149733799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8.2716515046440406</v>
          </cell>
        </row>
        <row r="108">
          <cell r="B108" t="str">
            <v>Subtotal G-10 Adj. Vol.</v>
          </cell>
          <cell r="C108">
            <v>81.834609179687504</v>
          </cell>
          <cell r="D108">
            <v>81.834609179687504</v>
          </cell>
          <cell r="E108">
            <v>81.834609179687504</v>
          </cell>
          <cell r="H108" t="e">
            <v>#DIV/0!</v>
          </cell>
          <cell r="I108">
            <v>19.0455884493688</v>
          </cell>
          <cell r="J108">
            <v>0</v>
          </cell>
          <cell r="K108">
            <v>2.2365398688808602</v>
          </cell>
          <cell r="L108">
            <v>0.82728290590071096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22.109411224150399</v>
          </cell>
        </row>
        <row r="110">
          <cell r="B110" t="str">
            <v>Subtotal:  Bundled Residential</v>
          </cell>
        </row>
        <row r="111">
          <cell r="B111" t="str">
            <v>Tier I</v>
          </cell>
          <cell r="C111">
            <v>207278.525131387</v>
          </cell>
          <cell r="D111">
            <v>206944.745201699</v>
          </cell>
          <cell r="E111">
            <v>207278.525131387</v>
          </cell>
          <cell r="H111" t="e">
            <v>#DIV/0!</v>
          </cell>
          <cell r="I111">
            <v>56019.916594704402</v>
          </cell>
          <cell r="J111">
            <v>-103.902285131393</v>
          </cell>
          <cell r="K111">
            <v>5664.9220918408</v>
          </cell>
          <cell r="L111">
            <v>2095.4212688299899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63676.3576702438</v>
          </cell>
        </row>
        <row r="112">
          <cell r="B112" t="str">
            <v>Tier II</v>
          </cell>
          <cell r="C112">
            <v>99994.052993613295</v>
          </cell>
          <cell r="D112">
            <v>99822.295404794902</v>
          </cell>
          <cell r="E112">
            <v>99994.052993613295</v>
          </cell>
          <cell r="H112" t="e">
            <v>#DIV/0!</v>
          </cell>
          <cell r="I112">
            <v>45784.297598281701</v>
          </cell>
          <cell r="J112">
            <v>-86.036775791488495</v>
          </cell>
          <cell r="K112">
            <v>2732.8374683154502</v>
          </cell>
          <cell r="L112">
            <v>1010.86046066044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49441.958751466198</v>
          </cell>
        </row>
        <row r="113">
          <cell r="B113" t="str">
            <v>Subtotal G-10 Adj. Vol.</v>
          </cell>
          <cell r="C113">
            <v>307272.578125</v>
          </cell>
          <cell r="D113">
            <v>306767.040606494</v>
          </cell>
          <cell r="E113">
            <v>307272.578125</v>
          </cell>
          <cell r="H113" t="e">
            <v>#DIV/0!</v>
          </cell>
          <cell r="I113">
            <v>101804.21419298599</v>
          </cell>
          <cell r="J113">
            <v>-189.93906092288199</v>
          </cell>
          <cell r="K113">
            <v>8397.7595601562498</v>
          </cell>
          <cell r="L113">
            <v>3106.2817294904298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113118.31642171</v>
          </cell>
        </row>
        <row r="115">
          <cell r="B115" t="str">
            <v>Transport-Only Residential</v>
          </cell>
        </row>
        <row r="117">
          <cell r="B117" t="str">
            <v>Non G-10 SINGLE FAMILY NON-CARE</v>
          </cell>
        </row>
        <row r="118">
          <cell r="B118" t="str">
            <v>Tier I</v>
          </cell>
          <cell r="C118">
            <v>0</v>
          </cell>
          <cell r="D118">
            <v>0</v>
          </cell>
          <cell r="E118">
            <v>0</v>
          </cell>
          <cell r="H118">
            <v>0</v>
          </cell>
        </row>
        <row r="119">
          <cell r="B119" t="str">
            <v>Tier II</v>
          </cell>
          <cell r="C119">
            <v>0</v>
          </cell>
          <cell r="D119">
            <v>0</v>
          </cell>
          <cell r="E119">
            <v>0</v>
          </cell>
          <cell r="H119">
            <v>0</v>
          </cell>
        </row>
        <row r="120">
          <cell r="B120" t="str">
            <v>Subtotal G-10 Adj. Vol.</v>
          </cell>
          <cell r="C120">
            <v>0</v>
          </cell>
          <cell r="D120">
            <v>0</v>
          </cell>
          <cell r="E120">
            <v>0</v>
          </cell>
          <cell r="H120">
            <v>0</v>
          </cell>
        </row>
        <row r="122">
          <cell r="B122" t="str">
            <v>G-10 SINGLE FAMILY NON-CARE</v>
          </cell>
        </row>
        <row r="123">
          <cell r="B123" t="str">
            <v>Tier I</v>
          </cell>
          <cell r="C123">
            <v>0</v>
          </cell>
          <cell r="D123">
            <v>0</v>
          </cell>
          <cell r="E123">
            <v>0</v>
          </cell>
          <cell r="H123">
            <v>0</v>
          </cell>
        </row>
        <row r="124">
          <cell r="B124" t="str">
            <v>Tier II</v>
          </cell>
          <cell r="C124">
            <v>0</v>
          </cell>
          <cell r="D124">
            <v>0</v>
          </cell>
          <cell r="E124">
            <v>0</v>
          </cell>
          <cell r="H124">
            <v>0</v>
          </cell>
        </row>
        <row r="125">
          <cell r="B125" t="str">
            <v>Subtotal G-10 Adj. Vol.</v>
          </cell>
          <cell r="C125">
            <v>0</v>
          </cell>
          <cell r="D125">
            <v>0</v>
          </cell>
          <cell r="E125">
            <v>0</v>
          </cell>
          <cell r="H125">
            <v>0</v>
          </cell>
        </row>
        <row r="127">
          <cell r="B127" t="str">
            <v>SINGLE FAMILY CARE</v>
          </cell>
        </row>
        <row r="128">
          <cell r="B128" t="str">
            <v>Tier I</v>
          </cell>
          <cell r="C128">
            <v>0</v>
          </cell>
          <cell r="D128">
            <v>0</v>
          </cell>
          <cell r="E128">
            <v>0</v>
          </cell>
          <cell r="H128">
            <v>0</v>
          </cell>
        </row>
        <row r="129">
          <cell r="B129" t="str">
            <v>Tier II</v>
          </cell>
          <cell r="C129">
            <v>0</v>
          </cell>
          <cell r="D129">
            <v>0</v>
          </cell>
          <cell r="E129">
            <v>0</v>
          </cell>
          <cell r="H129">
            <v>0</v>
          </cell>
        </row>
        <row r="130">
          <cell r="B130" t="str">
            <v>Subtotal G-10 Adj. Vol.</v>
          </cell>
          <cell r="C130">
            <v>0</v>
          </cell>
          <cell r="D130">
            <v>0</v>
          </cell>
          <cell r="E130">
            <v>0</v>
          </cell>
          <cell r="H130">
            <v>0</v>
          </cell>
        </row>
        <row r="132">
          <cell r="B132" t="str">
            <v>MULTI - FAMILY NONCARE</v>
          </cell>
        </row>
        <row r="133">
          <cell r="B133" t="str">
            <v>Tier I</v>
          </cell>
          <cell r="C133">
            <v>3994.0910293304401</v>
          </cell>
          <cell r="D133">
            <v>3994.0910293304401</v>
          </cell>
          <cell r="E133">
            <v>0</v>
          </cell>
          <cell r="H133" t="e">
            <v>#DIV/0!</v>
          </cell>
          <cell r="I133">
            <v>1093.7841726455199</v>
          </cell>
          <cell r="J133">
            <v>0</v>
          </cell>
          <cell r="K133">
            <v>109.158507831601</v>
          </cell>
          <cell r="L133">
            <v>40.377088206301501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G133">
            <v>0</v>
          </cell>
          <cell r="AH133">
            <v>0</v>
          </cell>
          <cell r="AQ133">
            <v>1243.3197686834301</v>
          </cell>
        </row>
        <row r="134">
          <cell r="B134" t="str">
            <v>Tier II</v>
          </cell>
          <cell r="C134">
            <v>273.60588522338901</v>
          </cell>
          <cell r="D134">
            <v>273.60588522338901</v>
          </cell>
          <cell r="E134">
            <v>0</v>
          </cell>
          <cell r="H134" t="e">
            <v>#DIV/0!</v>
          </cell>
          <cell r="I134">
            <v>126.811016271629</v>
          </cell>
          <cell r="J134">
            <v>0</v>
          </cell>
          <cell r="K134">
            <v>7.4776488431552099</v>
          </cell>
          <cell r="L134">
            <v>2.7659382022847701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G134">
            <v>0</v>
          </cell>
          <cell r="AH134">
            <v>0</v>
          </cell>
          <cell r="AQ134">
            <v>137.054603317068</v>
          </cell>
        </row>
        <row r="135">
          <cell r="B135" t="str">
            <v>Subtotal G-10 Adj. Vol.</v>
          </cell>
          <cell r="C135">
            <v>4267.6969145538296</v>
          </cell>
          <cell r="D135">
            <v>4267.6969145538296</v>
          </cell>
          <cell r="E135">
            <v>0</v>
          </cell>
          <cell r="H135" t="e">
            <v>#DIV/0!</v>
          </cell>
          <cell r="I135">
            <v>1220.5951889171499</v>
          </cell>
          <cell r="J135">
            <v>0</v>
          </cell>
          <cell r="K135">
            <v>116.63615667475599</v>
          </cell>
          <cell r="L135">
            <v>43.143026408586302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1380.37437200049</v>
          </cell>
        </row>
        <row r="137">
          <cell r="B137" t="str">
            <v>MULTI - FAMILY CARE</v>
          </cell>
        </row>
        <row r="138">
          <cell r="B138" t="str">
            <v>Tier I</v>
          </cell>
          <cell r="C138">
            <v>0.72563183288574196</v>
          </cell>
          <cell r="D138">
            <v>0.72563183288574196</v>
          </cell>
          <cell r="E138">
            <v>0</v>
          </cell>
          <cell r="H138" t="e">
            <v>#DIV/0!</v>
          </cell>
          <cell r="I138">
            <v>0.138596105978364</v>
          </cell>
          <cell r="J138">
            <v>0</v>
          </cell>
          <cell r="K138">
            <v>1.9831517992767299E-2</v>
          </cell>
          <cell r="L138">
            <v>7.3355615349206E-3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AG138">
            <v>0</v>
          </cell>
          <cell r="AH138">
            <v>0</v>
          </cell>
          <cell r="AQ138">
            <v>0.16576318550605201</v>
          </cell>
        </row>
        <row r="139">
          <cell r="B139" t="str">
            <v>Tier II</v>
          </cell>
          <cell r="C139">
            <v>0</v>
          </cell>
          <cell r="D139">
            <v>0</v>
          </cell>
          <cell r="E139">
            <v>0</v>
          </cell>
          <cell r="H139" t="e">
            <v>#DIV/0!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G139">
            <v>0</v>
          </cell>
          <cell r="AH139">
            <v>0</v>
          </cell>
          <cell r="AQ139">
            <v>0</v>
          </cell>
        </row>
        <row r="140">
          <cell r="B140" t="str">
            <v>Subtotal G-10 Adj. Vol.</v>
          </cell>
          <cell r="C140">
            <v>0.72563183288574196</v>
          </cell>
          <cell r="D140">
            <v>0.72563183288574196</v>
          </cell>
          <cell r="E140">
            <v>0</v>
          </cell>
          <cell r="H140" t="e">
            <v>#DIV/0!</v>
          </cell>
          <cell r="I140">
            <v>0.138596105978364</v>
          </cell>
          <cell r="J140">
            <v>0</v>
          </cell>
          <cell r="K140">
            <v>1.9831517992767299E-2</v>
          </cell>
          <cell r="L140">
            <v>7.3355615349206E-3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0.16576318550605201</v>
          </cell>
        </row>
        <row r="142">
          <cell r="B142" t="str">
            <v>Subtotal:  Transport-Only Residential</v>
          </cell>
        </row>
        <row r="143">
          <cell r="B143" t="str">
            <v>Tier I</v>
          </cell>
          <cell r="C143">
            <v>3994.8166611633301</v>
          </cell>
          <cell r="D143">
            <v>3994.8166611633301</v>
          </cell>
          <cell r="E143">
            <v>0</v>
          </cell>
          <cell r="H143" t="e">
            <v>#DIV/0!</v>
          </cell>
          <cell r="I143">
            <v>1093.9227687514999</v>
          </cell>
          <cell r="J143">
            <v>0</v>
          </cell>
          <cell r="K143">
            <v>109.178339349594</v>
          </cell>
          <cell r="L143">
            <v>40.384423767836402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G143">
            <v>0</v>
          </cell>
          <cell r="AH143">
            <v>0</v>
          </cell>
          <cell r="AQ143">
            <v>1243.4855318689299</v>
          </cell>
        </row>
        <row r="144">
          <cell r="B144" t="str">
            <v>Tier II</v>
          </cell>
          <cell r="C144">
            <v>273.60588522338901</v>
          </cell>
          <cell r="D144">
            <v>273.60588522338901</v>
          </cell>
          <cell r="E144">
            <v>0</v>
          </cell>
          <cell r="H144" t="e">
            <v>#DIV/0!</v>
          </cell>
          <cell r="I144">
            <v>126.811016271629</v>
          </cell>
          <cell r="J144">
            <v>0</v>
          </cell>
          <cell r="K144">
            <v>7.4776488431552099</v>
          </cell>
          <cell r="L144">
            <v>2.7659382022847701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AG144">
            <v>0</v>
          </cell>
          <cell r="AH144">
            <v>0</v>
          </cell>
          <cell r="AQ144">
            <v>137.054603317068</v>
          </cell>
        </row>
        <row r="145">
          <cell r="B145" t="str">
            <v>Subtotal G-10 Adj. Vol.</v>
          </cell>
          <cell r="C145">
            <v>4268.4225463867197</v>
          </cell>
          <cell r="D145">
            <v>4268.4225463867197</v>
          </cell>
          <cell r="E145">
            <v>0</v>
          </cell>
          <cell r="H145" t="e">
            <v>#DIV/0!</v>
          </cell>
          <cell r="I145">
            <v>1220.7337850231299</v>
          </cell>
          <cell r="J145">
            <v>0</v>
          </cell>
          <cell r="K145">
            <v>116.65598819274901</v>
          </cell>
          <cell r="L145">
            <v>43.150361970121203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Q145">
            <v>1380.540135186</v>
          </cell>
        </row>
        <row r="148">
          <cell r="B148" t="str">
            <v>TOTAL RESIDENTIAL</v>
          </cell>
        </row>
        <row r="149">
          <cell r="B149" t="str">
            <v>Tier I</v>
          </cell>
          <cell r="C149">
            <v>211273.34179255</v>
          </cell>
          <cell r="D149">
            <v>210939.56186286299</v>
          </cell>
          <cell r="E149">
            <v>207278.525131387</v>
          </cell>
          <cell r="H149" t="e">
            <v>#DIV/0!</v>
          </cell>
          <cell r="I149">
            <v>57113.839363455903</v>
          </cell>
          <cell r="J149">
            <v>-103.902285131393</v>
          </cell>
          <cell r="K149">
            <v>5774.1004311903898</v>
          </cell>
          <cell r="L149">
            <v>2135.8056925978299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Q149">
            <v>64919.843202112701</v>
          </cell>
        </row>
        <row r="150">
          <cell r="B150" t="str">
            <v>Tier II</v>
          </cell>
          <cell r="C150">
            <v>100267.658878837</v>
          </cell>
          <cell r="D150">
            <v>100095.901290018</v>
          </cell>
          <cell r="E150">
            <v>99994.052993613295</v>
          </cell>
          <cell r="H150" t="e">
            <v>#DIV/0!</v>
          </cell>
          <cell r="I150">
            <v>45911.108614553399</v>
          </cell>
          <cell r="J150">
            <v>-86.036775791488495</v>
          </cell>
          <cell r="K150">
            <v>2740.3151171586101</v>
          </cell>
          <cell r="L150">
            <v>1013.62639886273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Q150">
            <v>49579.013354783201</v>
          </cell>
        </row>
        <row r="151">
          <cell r="B151" t="str">
            <v>TOTAL RESIDENTIAL</v>
          </cell>
          <cell r="C151">
            <v>311541.00067138701</v>
          </cell>
          <cell r="D151">
            <v>311035.46315288101</v>
          </cell>
          <cell r="E151">
            <v>307272.578125</v>
          </cell>
          <cell r="H151" t="e">
            <v>#DIV/0!</v>
          </cell>
          <cell r="I151">
            <v>103024.947978009</v>
          </cell>
          <cell r="J151">
            <v>-189.93906092288199</v>
          </cell>
          <cell r="K151">
            <v>8514.4155483489994</v>
          </cell>
          <cell r="L151">
            <v>3149.4320914605501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Q151">
            <v>114498.856556896</v>
          </cell>
        </row>
        <row r="152">
          <cell r="B152" t="str">
            <v>GS Discount</v>
          </cell>
          <cell r="G152">
            <v>3656.3038873256</v>
          </cell>
          <cell r="J152">
            <v>-13.9402959050774</v>
          </cell>
          <cell r="AQ152">
            <v>-13.9402959050774</v>
          </cell>
        </row>
        <row r="153">
          <cell r="B153" t="str">
            <v>GT Discount</v>
          </cell>
          <cell r="G153">
            <v>1307.3093520269999</v>
          </cell>
          <cell r="J153">
            <v>-10.5444475470826</v>
          </cell>
          <cell r="AQ153">
            <v>-10.5444475470826</v>
          </cell>
        </row>
        <row r="154">
          <cell r="B154" t="str">
            <v>RES. NET OF GS/GT Discount</v>
          </cell>
          <cell r="C154">
            <v>311541.00067138701</v>
          </cell>
          <cell r="D154">
            <v>311035.46315288101</v>
          </cell>
          <cell r="E154">
            <v>307272.578125</v>
          </cell>
          <cell r="I154">
            <v>103024.947978009</v>
          </cell>
          <cell r="J154">
            <v>-214.42380437504201</v>
          </cell>
          <cell r="K154">
            <v>8514.4155483489994</v>
          </cell>
          <cell r="L154">
            <v>3149.4320914605501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Q154">
            <v>114474.371813444</v>
          </cell>
        </row>
        <row r="156">
          <cell r="B156" t="str">
            <v>G-10 Employee Discount</v>
          </cell>
        </row>
        <row r="157">
          <cell r="B157" t="str">
            <v>Tier I</v>
          </cell>
          <cell r="C157">
            <v>333.77992968750198</v>
          </cell>
          <cell r="E157">
            <v>333.77992968750198</v>
          </cell>
        </row>
        <row r="158">
          <cell r="B158" t="str">
            <v>Tier II</v>
          </cell>
          <cell r="C158">
            <v>171.75758881836401</v>
          </cell>
          <cell r="E158">
            <v>171.75758881836401</v>
          </cell>
        </row>
        <row r="159">
          <cell r="B159" t="str">
            <v>RESIDENTIAL AGGREGATED BY SF AND MF (CARE/Non-CARE)</v>
          </cell>
        </row>
        <row r="161">
          <cell r="B161" t="str">
            <v>SF CARE</v>
          </cell>
        </row>
        <row r="162">
          <cell r="B162" t="str">
            <v>Tier I</v>
          </cell>
          <cell r="C162">
            <v>8912.6194975097696</v>
          </cell>
          <cell r="D162">
            <v>8912.6194975097696</v>
          </cell>
          <cell r="E162">
            <v>8912.6194975097696</v>
          </cell>
          <cell r="H162" t="e">
            <v>#DIV/0!</v>
          </cell>
          <cell r="I162">
            <v>1702.31555513386</v>
          </cell>
          <cell r="J162">
            <v>0</v>
          </cell>
          <cell r="K162">
            <v>243.58189086694199</v>
          </cell>
          <cell r="L162">
            <v>90.0995047327404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Q162">
            <v>2035.99695073355</v>
          </cell>
        </row>
        <row r="163">
          <cell r="B163" t="str">
            <v>Tier II</v>
          </cell>
          <cell r="C163">
            <v>4994.8775728027304</v>
          </cell>
          <cell r="D163">
            <v>4994.8775728027304</v>
          </cell>
          <cell r="E163">
            <v>4994.8775728027304</v>
          </cell>
          <cell r="H163" t="e">
            <v>#DIV/0!</v>
          </cell>
          <cell r="I163">
            <v>1756.40168135827</v>
          </cell>
          <cell r="J163">
            <v>0</v>
          </cell>
          <cell r="K163">
            <v>136.51000406469899</v>
          </cell>
          <cell r="L163">
            <v>50.494245337853997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Q163">
            <v>1943.40593076082</v>
          </cell>
        </row>
        <row r="164">
          <cell r="B164" t="str">
            <v>Subtotal</v>
          </cell>
          <cell r="C164">
            <v>13907.4970703125</v>
          </cell>
          <cell r="D164">
            <v>13907.4970703125</v>
          </cell>
          <cell r="E164">
            <v>13907.4970703125</v>
          </cell>
          <cell r="H164" t="e">
            <v>#DIV/0!</v>
          </cell>
          <cell r="I164">
            <v>3458.7172364921398</v>
          </cell>
          <cell r="J164">
            <v>0</v>
          </cell>
          <cell r="K164">
            <v>380.09189493164098</v>
          </cell>
          <cell r="L164">
            <v>140.59375007059401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Q164">
            <v>3979.4028814943699</v>
          </cell>
        </row>
        <row r="166">
          <cell r="B166" t="str">
            <v>SF Non-CARE</v>
          </cell>
        </row>
        <row r="167">
          <cell r="B167" t="str">
            <v>Tier I</v>
          </cell>
          <cell r="C167">
            <v>180696.910710244</v>
          </cell>
          <cell r="D167">
            <v>180363.130780557</v>
          </cell>
          <cell r="E167">
            <v>180696.910710244</v>
          </cell>
          <cell r="H167" t="e">
            <v>#DIV/0!</v>
          </cell>
          <cell r="I167">
            <v>49483.955054959901</v>
          </cell>
          <cell r="J167">
            <v>-103.902285131393</v>
          </cell>
          <cell r="K167">
            <v>4938.4465697109699</v>
          </cell>
          <cell r="L167">
            <v>1826.7022581047199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Q167">
            <v>56145.201597644198</v>
          </cell>
        </row>
        <row r="168">
          <cell r="B168" t="str">
            <v>Tier II</v>
          </cell>
          <cell r="C168">
            <v>83545.533625693395</v>
          </cell>
          <cell r="D168">
            <v>83373.776036875002</v>
          </cell>
          <cell r="E168">
            <v>83545.533625693395</v>
          </cell>
          <cell r="H168" t="e">
            <v>#DIV/0!</v>
          </cell>
          <cell r="I168">
            <v>38721.732960457703</v>
          </cell>
          <cell r="J168">
            <v>-86.036775791488495</v>
          </cell>
          <cell r="K168">
            <v>2283.2994339902002</v>
          </cell>
          <cell r="L168">
            <v>844.57899323657603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Q168">
            <v>41763.574611892996</v>
          </cell>
        </row>
        <row r="169">
          <cell r="B169" t="str">
            <v>Subtotal</v>
          </cell>
          <cell r="C169">
            <v>264242.44433593802</v>
          </cell>
          <cell r="D169">
            <v>263736.90681743203</v>
          </cell>
          <cell r="E169">
            <v>264242.44433593802</v>
          </cell>
          <cell r="H169" t="e">
            <v>#DIV/0!</v>
          </cell>
          <cell r="I169">
            <v>88205.688015417603</v>
          </cell>
          <cell r="J169">
            <v>-189.93906092288199</v>
          </cell>
          <cell r="K169">
            <v>7221.7460037011697</v>
          </cell>
          <cell r="L169">
            <v>2671.28125134129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Q169">
            <v>97908.776209537202</v>
          </cell>
        </row>
        <row r="171">
          <cell r="B171" t="str">
            <v>TOTAL SF</v>
          </cell>
        </row>
        <row r="172">
          <cell r="B172" t="str">
            <v>Tier I</v>
          </cell>
          <cell r="C172">
            <v>189609.530207754</v>
          </cell>
          <cell r="D172">
            <v>189275.750278066</v>
          </cell>
          <cell r="E172">
            <v>189609.530207754</v>
          </cell>
          <cell r="H172" t="e">
            <v>#DIV/0!</v>
          </cell>
          <cell r="I172">
            <v>51186.270610093801</v>
          </cell>
          <cell r="J172">
            <v>-103.902285131393</v>
          </cell>
          <cell r="K172">
            <v>5182.0284605779098</v>
          </cell>
          <cell r="L172">
            <v>1916.80176283746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Q172">
            <v>58181.198548377797</v>
          </cell>
        </row>
        <row r="173">
          <cell r="B173" t="str">
            <v>Tier II</v>
          </cell>
          <cell r="C173">
            <v>88540.411198496105</v>
          </cell>
          <cell r="D173">
            <v>88368.653609677698</v>
          </cell>
          <cell r="E173">
            <v>88540.411198496105</v>
          </cell>
          <cell r="H173" t="e">
            <v>#DIV/0!</v>
          </cell>
          <cell r="I173">
            <v>40478.134641815901</v>
          </cell>
          <cell r="J173">
            <v>-86.036775791488495</v>
          </cell>
          <cell r="K173">
            <v>2419.8094380549001</v>
          </cell>
          <cell r="L173">
            <v>895.07323857442998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43706.980542653801</v>
          </cell>
        </row>
        <row r="174">
          <cell r="B174" t="str">
            <v>Subtotal</v>
          </cell>
          <cell r="C174">
            <v>278149.94140625</v>
          </cell>
          <cell r="D174">
            <v>277644.403887744</v>
          </cell>
          <cell r="E174">
            <v>278149.94140625</v>
          </cell>
          <cell r="F174">
            <v>3604578.5</v>
          </cell>
          <cell r="H174" t="e">
            <v>#DIV/0!</v>
          </cell>
          <cell r="I174">
            <v>91664.405251909702</v>
          </cell>
          <cell r="J174">
            <v>-189.93906092288199</v>
          </cell>
          <cell r="K174">
            <v>7601.8378986328098</v>
          </cell>
          <cell r="L174">
            <v>2811.87500141189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Q174">
            <v>101888.179091032</v>
          </cell>
        </row>
        <row r="176">
          <cell r="B176" t="str">
            <v>MF CARE</v>
          </cell>
        </row>
        <row r="177">
          <cell r="B177" t="str">
            <v>Tier I</v>
          </cell>
          <cell r="C177">
            <v>61.300716207885699</v>
          </cell>
          <cell r="D177">
            <v>61.300716207885699</v>
          </cell>
          <cell r="E177">
            <v>60.575084375000003</v>
          </cell>
          <cell r="H177" t="e">
            <v>#DIV/0!</v>
          </cell>
          <cell r="I177">
            <v>11.7084727751126</v>
          </cell>
          <cell r="J177">
            <v>0</v>
          </cell>
          <cell r="K177">
            <v>1.6753485739615199</v>
          </cell>
          <cell r="L177">
            <v>0.61970155593829401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Q177">
            <v>14.003522905012399</v>
          </cell>
        </row>
        <row r="178">
          <cell r="B178" t="str">
            <v>Tier II</v>
          </cell>
          <cell r="C178">
            <v>21.259524804687501</v>
          </cell>
          <cell r="D178">
            <v>21.259524804687501</v>
          </cell>
          <cell r="E178">
            <v>21.259524804687501</v>
          </cell>
          <cell r="H178" t="e">
            <v>#DIV/0!</v>
          </cell>
          <cell r="I178">
            <v>7.4757117802346</v>
          </cell>
          <cell r="J178">
            <v>0</v>
          </cell>
          <cell r="K178">
            <v>0.581022812912109</v>
          </cell>
          <cell r="L178">
            <v>0.21491691149733799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Q178">
            <v>8.2716515046440406</v>
          </cell>
        </row>
        <row r="179">
          <cell r="B179" t="str">
            <v>Subtotal</v>
          </cell>
          <cell r="C179">
            <v>82.560241012573201</v>
          </cell>
          <cell r="D179">
            <v>82.560241012573201</v>
          </cell>
          <cell r="E179">
            <v>81.834609179687504</v>
          </cell>
          <cell r="H179" t="e">
            <v>#DIV/0!</v>
          </cell>
          <cell r="I179">
            <v>19.184184555347201</v>
          </cell>
          <cell r="J179">
            <v>0</v>
          </cell>
          <cell r="K179">
            <v>2.2563713868736301</v>
          </cell>
          <cell r="L179">
            <v>0.83461846743563095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Q179">
            <v>22.275174409656401</v>
          </cell>
        </row>
        <row r="181">
          <cell r="B181" t="str">
            <v>MF Non-CARE</v>
          </cell>
        </row>
        <row r="182">
          <cell r="B182" t="str">
            <v>Tier I</v>
          </cell>
          <cell r="C182">
            <v>21602.510868588299</v>
          </cell>
          <cell r="D182">
            <v>21602.510868588299</v>
          </cell>
          <cell r="E182">
            <v>17608.4198392578</v>
          </cell>
          <cell r="H182" t="e">
            <v>#DIV/0!</v>
          </cell>
          <cell r="I182">
            <v>5915.8602805869796</v>
          </cell>
          <cell r="J182">
            <v>0</v>
          </cell>
          <cell r="K182">
            <v>590.39662203851697</v>
          </cell>
          <cell r="L182">
            <v>218.38422820443199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Q182">
            <v>6724.6411308299303</v>
          </cell>
        </row>
        <row r="183">
          <cell r="B183" t="str">
            <v>Tier II</v>
          </cell>
          <cell r="C183">
            <v>11705.988155535901</v>
          </cell>
          <cell r="D183">
            <v>11705.988155535901</v>
          </cell>
          <cell r="E183">
            <v>11432.382270312501</v>
          </cell>
          <cell r="H183" t="e">
            <v>#DIV/0!</v>
          </cell>
          <cell r="I183">
            <v>5425.4982609572098</v>
          </cell>
          <cell r="J183">
            <v>0</v>
          </cell>
          <cell r="K183">
            <v>319.92465629079601</v>
          </cell>
          <cell r="L183">
            <v>118.338243376798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Q183">
            <v>5863.7611606248001</v>
          </cell>
        </row>
        <row r="184">
          <cell r="B184" t="str">
            <v>Subtotal</v>
          </cell>
          <cell r="C184">
            <v>33308.499024124103</v>
          </cell>
          <cell r="D184">
            <v>33308.499024124103</v>
          </cell>
          <cell r="E184">
            <v>29040.802109570301</v>
          </cell>
          <cell r="H184" t="e">
            <v>#DIV/0!</v>
          </cell>
          <cell r="I184">
            <v>11341.358541544199</v>
          </cell>
          <cell r="J184">
            <v>0</v>
          </cell>
          <cell r="K184">
            <v>910.32127832931303</v>
          </cell>
          <cell r="L184">
            <v>336.72247158123002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Q184">
            <v>12588.4022914547</v>
          </cell>
        </row>
        <row r="186">
          <cell r="B186" t="str">
            <v>TOTAL MF</v>
          </cell>
        </row>
        <row r="187">
          <cell r="B187" t="str">
            <v>Tier I</v>
          </cell>
          <cell r="C187">
            <v>21663.811584796102</v>
          </cell>
          <cell r="D187">
            <v>21663.811584796102</v>
          </cell>
          <cell r="E187">
            <v>17668.994923632799</v>
          </cell>
          <cell r="H187" t="e">
            <v>#DIV/0!</v>
          </cell>
          <cell r="I187">
            <v>5927.5687533620903</v>
          </cell>
          <cell r="J187">
            <v>0</v>
          </cell>
          <cell r="K187">
            <v>592.07197061247803</v>
          </cell>
          <cell r="L187">
            <v>219.00392976037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Q187">
            <v>6738.6446537349402</v>
          </cell>
        </row>
        <row r="188">
          <cell r="B188" t="str">
            <v>Tier II</v>
          </cell>
          <cell r="C188">
            <v>11727.247680340601</v>
          </cell>
          <cell r="D188">
            <v>11727.247680340601</v>
          </cell>
          <cell r="E188">
            <v>11453.641795117201</v>
          </cell>
          <cell r="H188" t="e">
            <v>#DIV/0!</v>
          </cell>
          <cell r="I188">
            <v>5432.9739727374399</v>
          </cell>
          <cell r="J188">
            <v>0</v>
          </cell>
          <cell r="K188">
            <v>320.50567910370802</v>
          </cell>
          <cell r="L188">
            <v>118.553160288296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Q188">
            <v>5872.0328121294397</v>
          </cell>
        </row>
        <row r="189">
          <cell r="B189" t="str">
            <v>Subtotal</v>
          </cell>
          <cell r="C189">
            <v>33391.059265136697</v>
          </cell>
          <cell r="D189">
            <v>33391.059265136697</v>
          </cell>
          <cell r="E189">
            <v>29122.63671875</v>
          </cell>
          <cell r="F189">
            <v>87105.5546875</v>
          </cell>
          <cell r="H189" t="e">
            <v>#DIV/0!</v>
          </cell>
          <cell r="I189">
            <v>11360.5427260995</v>
          </cell>
          <cell r="J189">
            <v>0</v>
          </cell>
          <cell r="K189">
            <v>912.57764971618599</v>
          </cell>
          <cell r="L189">
            <v>337.557090048666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Q189">
            <v>12610.677465864401</v>
          </cell>
        </row>
        <row r="191">
          <cell r="B191" t="str">
            <v>TOTAL RESIDENTIAL</v>
          </cell>
        </row>
        <row r="192">
          <cell r="B192" t="str">
            <v>Tier I</v>
          </cell>
          <cell r="C192">
            <v>211273.34179255</v>
          </cell>
          <cell r="D192">
            <v>210939.56186286299</v>
          </cell>
          <cell r="E192">
            <v>207278.525131387</v>
          </cell>
          <cell r="H192" t="e">
            <v>#DIV/0!</v>
          </cell>
          <cell r="I192">
            <v>57113.839363455903</v>
          </cell>
          <cell r="J192">
            <v>-103.902285131393</v>
          </cell>
          <cell r="K192">
            <v>5774.1004311903898</v>
          </cell>
          <cell r="L192">
            <v>2135.8056925978299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Q192">
            <v>64919.843202112701</v>
          </cell>
        </row>
        <row r="193">
          <cell r="B193" t="str">
            <v>Tier II</v>
          </cell>
          <cell r="C193">
            <v>100267.658878837</v>
          </cell>
          <cell r="D193">
            <v>100095.901290018</v>
          </cell>
          <cell r="E193">
            <v>99994.052993613295</v>
          </cell>
          <cell r="H193" t="e">
            <v>#DIV/0!</v>
          </cell>
          <cell r="I193">
            <v>45911.108614553399</v>
          </cell>
          <cell r="J193">
            <v>-86.036775791488495</v>
          </cell>
          <cell r="K193">
            <v>2740.3151171586101</v>
          </cell>
          <cell r="L193">
            <v>1013.62639886273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Q193">
            <v>49579.013354783201</v>
          </cell>
        </row>
        <row r="194">
          <cell r="B194" t="str">
            <v>Total G-10 Adj. Vol.</v>
          </cell>
          <cell r="C194">
            <v>311541.00067138701</v>
          </cell>
          <cell r="D194">
            <v>311035.46315288101</v>
          </cell>
          <cell r="E194">
            <v>278149.94140625</v>
          </cell>
          <cell r="F194">
            <v>3691684.0546875</v>
          </cell>
          <cell r="H194" t="e">
            <v>#DIV/0!</v>
          </cell>
          <cell r="I194">
            <v>103024.947978009</v>
          </cell>
          <cell r="J194">
            <v>-189.93906092288199</v>
          </cell>
          <cell r="K194">
            <v>8514.4155483489994</v>
          </cell>
          <cell r="L194">
            <v>3149.4320914605501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Q194">
            <v>114498.856556896</v>
          </cell>
        </row>
        <row r="195">
          <cell r="B195" t="str">
            <v>GS Discount</v>
          </cell>
          <cell r="G195">
            <v>3656.3038873256</v>
          </cell>
          <cell r="J195">
            <v>-13.9402959050774</v>
          </cell>
          <cell r="AQ195">
            <v>-13.9402959050774</v>
          </cell>
        </row>
        <row r="196">
          <cell r="B196" t="str">
            <v>GT Discount</v>
          </cell>
          <cell r="G196">
            <v>1307.3093520269999</v>
          </cell>
          <cell r="J196">
            <v>-10.5444475470826</v>
          </cell>
          <cell r="AQ196">
            <v>-10.5444475470826</v>
          </cell>
        </row>
        <row r="197">
          <cell r="B197" t="str">
            <v>RES. TOTAL NET OF GS/GT</v>
          </cell>
          <cell r="C197">
            <v>311541.00067138701</v>
          </cell>
          <cell r="D197">
            <v>311035.46315288101</v>
          </cell>
          <cell r="E197">
            <v>278149.94140625</v>
          </cell>
          <cell r="I197">
            <v>103024.947978009</v>
          </cell>
          <cell r="J197">
            <v>-214.42380437504201</v>
          </cell>
          <cell r="K197">
            <v>8514.4155483489994</v>
          </cell>
          <cell r="L197">
            <v>3149.4320914605501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Q197">
            <v>114474.371813444</v>
          </cell>
        </row>
        <row r="198">
          <cell r="C198">
            <v>311541.00067138701</v>
          </cell>
        </row>
        <row r="199">
          <cell r="B199" t="str">
            <v>G-NR1</v>
          </cell>
        </row>
        <row r="201">
          <cell r="B201" t="str">
            <v>Bundled Small Commercial</v>
          </cell>
        </row>
        <row r="202">
          <cell r="B202" t="str">
            <v>CUST. CHARGE</v>
          </cell>
          <cell r="F202">
            <v>164877.047719264</v>
          </cell>
          <cell r="G202">
            <v>164877.047719264</v>
          </cell>
          <cell r="I202">
            <v>2212.6832398224101</v>
          </cell>
          <cell r="AQ202">
            <v>2212.6832398224101</v>
          </cell>
        </row>
        <row r="203">
          <cell r="B203" t="str">
            <v>SUMMER (Tier A)</v>
          </cell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Q203">
            <v>0</v>
          </cell>
        </row>
        <row r="204">
          <cell r="B204" t="str">
            <v>SUMMER (Tier B)</v>
          </cell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Q204">
            <v>0</v>
          </cell>
        </row>
        <row r="205">
          <cell r="B205" t="str">
            <v>WINTER (Tier A)</v>
          </cell>
          <cell r="C205">
            <v>60795.890192575898</v>
          </cell>
          <cell r="D205">
            <v>60795.890192575898</v>
          </cell>
          <cell r="E205">
            <v>60795.890192575898</v>
          </cell>
          <cell r="H205">
            <v>368.73470888496797</v>
          </cell>
          <cell r="I205">
            <v>20287.389693259502</v>
          </cell>
          <cell r="J205">
            <v>0</v>
          </cell>
          <cell r="K205">
            <v>1661.5516789630999</v>
          </cell>
          <cell r="L205">
            <v>867.14825814919004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Q205">
            <v>22816.0896303718</v>
          </cell>
        </row>
        <row r="206">
          <cell r="B206" t="str">
            <v>WINTER (Tier B)</v>
          </cell>
          <cell r="C206">
            <v>13008.8168386742</v>
          </cell>
          <cell r="D206">
            <v>13008.8168386742</v>
          </cell>
          <cell r="E206">
            <v>13008.8168386742</v>
          </cell>
          <cell r="H206">
            <v>78.900107799262898</v>
          </cell>
          <cell r="I206">
            <v>1468.1325164346099</v>
          </cell>
          <cell r="J206">
            <v>0</v>
          </cell>
          <cell r="K206">
            <v>355.530964200965</v>
          </cell>
          <cell r="L206">
            <v>185.548280097652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Q206">
            <v>2009.21176073322</v>
          </cell>
        </row>
        <row r="207">
          <cell r="B207" t="str">
            <v>SUBTOTAL</v>
          </cell>
          <cell r="C207">
            <v>73804.70703125</v>
          </cell>
          <cell r="D207">
            <v>73804.70703125</v>
          </cell>
          <cell r="E207">
            <v>73804.70703125</v>
          </cell>
          <cell r="H207">
            <v>447.634816684231</v>
          </cell>
          <cell r="I207">
            <v>23968.205449516499</v>
          </cell>
          <cell r="J207">
            <v>0</v>
          </cell>
          <cell r="K207">
            <v>2017.0826431640601</v>
          </cell>
          <cell r="L207">
            <v>1052.69653824684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Q207">
            <v>27037.9846309274</v>
          </cell>
        </row>
        <row r="208">
          <cell r="B208" t="str">
            <v>G-CT Small Commercial</v>
          </cell>
        </row>
        <row r="209">
          <cell r="B209" t="str">
            <v>CUST. CHARGE</v>
          </cell>
          <cell r="F209">
            <v>41704.249155735801</v>
          </cell>
          <cell r="G209">
            <v>41704.249155735801</v>
          </cell>
          <cell r="I209">
            <v>559.67943636033795</v>
          </cell>
          <cell r="AQ209">
            <v>559.67943636033795</v>
          </cell>
        </row>
        <row r="210">
          <cell r="B210" t="str">
            <v>SUMMER (Tier A)</v>
          </cell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G210">
            <v>0</v>
          </cell>
          <cell r="AH210">
            <v>0</v>
          </cell>
          <cell r="AQ210">
            <v>0</v>
          </cell>
        </row>
        <row r="211">
          <cell r="B211" t="str">
            <v>SUMMER (Tier B)</v>
          </cell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AG211">
            <v>0</v>
          </cell>
          <cell r="AH211">
            <v>0</v>
          </cell>
          <cell r="AQ211">
            <v>0</v>
          </cell>
        </row>
        <row r="212">
          <cell r="B212" t="str">
            <v>WINTER (Tier A)</v>
          </cell>
          <cell r="C212">
            <v>15377.804171706401</v>
          </cell>
          <cell r="D212">
            <v>15377.804171706401</v>
          </cell>
          <cell r="E212">
            <v>0</v>
          </cell>
          <cell r="H212">
            <v>368.73470888496797</v>
          </cell>
          <cell r="I212">
            <v>5131.5229511375101</v>
          </cell>
          <cell r="J212">
            <v>0</v>
          </cell>
          <cell r="K212">
            <v>420.27538801273602</v>
          </cell>
          <cell r="L212">
            <v>219.33778844943899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AG212">
            <v>0</v>
          </cell>
          <cell r="AH212">
            <v>0</v>
          </cell>
          <cell r="AQ212">
            <v>5771.1361275996896</v>
          </cell>
        </row>
        <row r="213">
          <cell r="B213" t="str">
            <v>WINTER (Tier B)</v>
          </cell>
          <cell r="C213">
            <v>3290.4697540748698</v>
          </cell>
          <cell r="D213">
            <v>3290.4697540748698</v>
          </cell>
          <cell r="E213">
            <v>0</v>
          </cell>
          <cell r="H213">
            <v>78.900107799262798</v>
          </cell>
          <cell r="I213">
            <v>371.35165328334801</v>
          </cell>
          <cell r="J213">
            <v>0</v>
          </cell>
          <cell r="K213">
            <v>89.928538378866094</v>
          </cell>
          <cell r="L213">
            <v>46.932861854649701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G213">
            <v>0</v>
          </cell>
          <cell r="AH213">
            <v>0</v>
          </cell>
          <cell r="AQ213">
            <v>508.213053516863</v>
          </cell>
        </row>
        <row r="214">
          <cell r="B214" t="str">
            <v>SUBTOTAL</v>
          </cell>
          <cell r="C214">
            <v>18668.273925781301</v>
          </cell>
          <cell r="D214">
            <v>18668.273925781301</v>
          </cell>
          <cell r="E214">
            <v>0</v>
          </cell>
          <cell r="H214">
            <v>447.634816684231</v>
          </cell>
          <cell r="I214">
            <v>6062.5540407811995</v>
          </cell>
          <cell r="J214">
            <v>0</v>
          </cell>
          <cell r="K214">
            <v>510.20392639160201</v>
          </cell>
          <cell r="L214">
            <v>266.27065030408897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Q214">
            <v>6839.0286174768898</v>
          </cell>
        </row>
        <row r="215">
          <cell r="B215" t="str">
            <v>TOTAL SMALL COMMERCIAL</v>
          </cell>
        </row>
        <row r="216">
          <cell r="B216" t="str">
            <v>CUST. CHARGE</v>
          </cell>
          <cell r="F216">
            <v>206581.296875</v>
          </cell>
          <cell r="G216">
            <v>206581.296875</v>
          </cell>
          <cell r="I216">
            <v>2772.36267618275</v>
          </cell>
          <cell r="AQ216">
            <v>2772.36267618275</v>
          </cell>
        </row>
        <row r="217">
          <cell r="B217" t="str">
            <v>SUMMER (Tier A)</v>
          </cell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Q217">
            <v>0</v>
          </cell>
        </row>
        <row r="218">
          <cell r="B218" t="str">
            <v>SUMMER (Tier B)</v>
          </cell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Q218">
            <v>0</v>
          </cell>
        </row>
        <row r="219">
          <cell r="B219" t="str">
            <v>WINTER (Tier A)</v>
          </cell>
          <cell r="C219">
            <v>76173.694364282201</v>
          </cell>
          <cell r="D219">
            <v>76173.694364282201</v>
          </cell>
          <cell r="E219">
            <v>60795.890192575898</v>
          </cell>
          <cell r="H219">
            <v>368.73470888496797</v>
          </cell>
          <cell r="I219">
            <v>25418.912644397002</v>
          </cell>
          <cell r="J219">
            <v>0</v>
          </cell>
          <cell r="K219">
            <v>2081.8270669758299</v>
          </cell>
          <cell r="L219">
            <v>1086.4860465986301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Q219">
            <v>28587.225757971501</v>
          </cell>
        </row>
        <row r="220">
          <cell r="B220" t="str">
            <v>WINTER (Tier B)</v>
          </cell>
          <cell r="C220">
            <v>16299.286592749</v>
          </cell>
          <cell r="D220">
            <v>16299.286592749</v>
          </cell>
          <cell r="E220">
            <v>13008.8168386742</v>
          </cell>
          <cell r="H220">
            <v>78.900107799262898</v>
          </cell>
          <cell r="I220">
            <v>1839.48416971795</v>
          </cell>
          <cell r="J220">
            <v>0</v>
          </cell>
          <cell r="K220">
            <v>445.459502579831</v>
          </cell>
          <cell r="L220">
            <v>232.48114195230099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Q220">
            <v>2517.4248142500901</v>
          </cell>
        </row>
        <row r="221">
          <cell r="B221" t="str">
            <v>TOTAL</v>
          </cell>
          <cell r="C221">
            <v>92472.980957031294</v>
          </cell>
          <cell r="D221">
            <v>92472.980957031294</v>
          </cell>
          <cell r="E221">
            <v>73804.70703125</v>
          </cell>
          <cell r="H221">
            <v>447.634816684231</v>
          </cell>
          <cell r="I221">
            <v>30030.7594902977</v>
          </cell>
          <cell r="J221">
            <v>0</v>
          </cell>
          <cell r="K221">
            <v>2527.2865695556602</v>
          </cell>
          <cell r="L221">
            <v>1318.9671885509299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Q221">
            <v>33877.013248404299</v>
          </cell>
        </row>
        <row r="225">
          <cell r="B225" t="str">
            <v>G-NR2</v>
          </cell>
        </row>
        <row r="227">
          <cell r="B227" t="str">
            <v>Bundled Large Commercial</v>
          </cell>
        </row>
        <row r="228">
          <cell r="B228" t="str">
            <v>CUST. CHARGE</v>
          </cell>
          <cell r="F228">
            <v>87.793403708761403</v>
          </cell>
          <cell r="G228">
            <v>87.793403708761403</v>
          </cell>
          <cell r="I228">
            <v>13.2322218069845</v>
          </cell>
          <cell r="AQ228">
            <v>13.2322218069845</v>
          </cell>
        </row>
        <row r="229">
          <cell r="B229" t="str">
            <v>SUMMER (Tier A)</v>
          </cell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</row>
        <row r="230">
          <cell r="B230" t="str">
            <v>SUMMER (Tier B)</v>
          </cell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Q230">
            <v>0</v>
          </cell>
        </row>
        <row r="231">
          <cell r="B231" t="str">
            <v>WINTER (Tier A)</v>
          </cell>
          <cell r="C231">
            <v>271.56169206072599</v>
          </cell>
          <cell r="D231">
            <v>271.56169206072599</v>
          </cell>
          <cell r="E231">
            <v>271.56169206072599</v>
          </cell>
          <cell r="H231">
            <v>3093.1901553969001</v>
          </cell>
          <cell r="I231">
            <v>88.044383621549599</v>
          </cell>
          <cell r="J231">
            <v>0</v>
          </cell>
          <cell r="K231">
            <v>7.4217810440196503</v>
          </cell>
          <cell r="L231">
            <v>6.4482227479005898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Q231">
            <v>101.91438741347</v>
          </cell>
        </row>
        <row r="232">
          <cell r="B232" t="str">
            <v>WINTER (Tier B)</v>
          </cell>
          <cell r="C232">
            <v>2453.1181785447402</v>
          </cell>
          <cell r="D232">
            <v>2453.1181785447402</v>
          </cell>
          <cell r="E232">
            <v>2453.1181785447402</v>
          </cell>
          <cell r="H232">
            <v>27941.941819256899</v>
          </cell>
          <cell r="I232">
            <v>253.59117869918401</v>
          </cell>
          <cell r="J232">
            <v>0</v>
          </cell>
          <cell r="K232">
            <v>67.043719819627796</v>
          </cell>
          <cell r="L232">
            <v>58.249204157423698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Q232">
            <v>378.88410267623601</v>
          </cell>
        </row>
        <row r="233">
          <cell r="B233" t="str">
            <v>SUBTOTAL</v>
          </cell>
          <cell r="C233">
            <v>2724.6798706054701</v>
          </cell>
          <cell r="D233">
            <v>2724.6798706054701</v>
          </cell>
          <cell r="E233">
            <v>2724.6798706054701</v>
          </cell>
          <cell r="H233">
            <v>31035.131974653799</v>
          </cell>
          <cell r="I233">
            <v>354.86778412771798</v>
          </cell>
          <cell r="J233">
            <v>0</v>
          </cell>
          <cell r="K233">
            <v>74.465500863647506</v>
          </cell>
          <cell r="L233">
            <v>64.697426905324306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Q233">
            <v>494.03071189668998</v>
          </cell>
        </row>
        <row r="235">
          <cell r="B235" t="str">
            <v>Core Interdepartmental</v>
          </cell>
        </row>
        <row r="236">
          <cell r="B236" t="str">
            <v>CUST. CHARGE</v>
          </cell>
          <cell r="F236">
            <v>2</v>
          </cell>
          <cell r="G236">
            <v>2</v>
          </cell>
          <cell r="I236">
            <v>0.30143999999999999</v>
          </cell>
          <cell r="AQ236">
            <v>0.30143999999999999</v>
          </cell>
        </row>
        <row r="237">
          <cell r="B237" t="str">
            <v>SUMMER (Tier A)</v>
          </cell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Q237">
            <v>0</v>
          </cell>
        </row>
        <row r="238">
          <cell r="B238" t="str">
            <v>SUMMER (Tier B)</v>
          </cell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Q238">
            <v>0</v>
          </cell>
        </row>
        <row r="239">
          <cell r="B239" t="str">
            <v>WINTER (Tier A)</v>
          </cell>
          <cell r="C239">
            <v>12.8490431707325</v>
          </cell>
          <cell r="D239">
            <v>12.8490431707325</v>
          </cell>
          <cell r="E239">
            <v>12.8490431707325</v>
          </cell>
          <cell r="H239">
            <v>6424.5215853662303</v>
          </cell>
          <cell r="I239">
            <v>4.1658529872499299</v>
          </cell>
          <cell r="J239">
            <v>0</v>
          </cell>
          <cell r="K239">
            <v>0.351164349856118</v>
          </cell>
          <cell r="L239">
            <v>0.30510007443813603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Q239">
            <v>4.8221174115441903</v>
          </cell>
        </row>
        <row r="240">
          <cell r="B240" t="str">
            <v>WINTER (Tier B)</v>
          </cell>
          <cell r="C240">
            <v>116.0702054102</v>
          </cell>
          <cell r="D240">
            <v>116.0702054102</v>
          </cell>
          <cell r="E240">
            <v>116.0702054102</v>
          </cell>
          <cell r="H240">
            <v>58035.1027051001</v>
          </cell>
          <cell r="I240">
            <v>11.998761600344199</v>
          </cell>
          <cell r="J240">
            <v>0</v>
          </cell>
          <cell r="K240">
            <v>3.1721987138607699</v>
          </cell>
          <cell r="L240">
            <v>2.75608291140041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Q240">
            <v>17.927043225605399</v>
          </cell>
        </row>
        <row r="241">
          <cell r="B241" t="str">
            <v>SUBTOTAL</v>
          </cell>
          <cell r="C241">
            <v>128.91924858093299</v>
          </cell>
          <cell r="D241">
            <v>128.91924858093299</v>
          </cell>
          <cell r="E241">
            <v>128.91924858093299</v>
          </cell>
          <cell r="H241">
            <v>64459.624290466301</v>
          </cell>
          <cell r="I241">
            <v>16.466054587594201</v>
          </cell>
          <cell r="J241">
            <v>0</v>
          </cell>
          <cell r="K241">
            <v>3.5233630637168898</v>
          </cell>
          <cell r="L241">
            <v>3.0611829858385402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Q241">
            <v>23.0506006371496</v>
          </cell>
        </row>
        <row r="243">
          <cell r="B243" t="str">
            <v>Total Bundled Large Commercial</v>
          </cell>
        </row>
        <row r="244">
          <cell r="B244" t="str">
            <v>CUST. CHARGE</v>
          </cell>
          <cell r="F244">
            <v>89.793403708761403</v>
          </cell>
          <cell r="G244">
            <v>89.793403708761403</v>
          </cell>
          <cell r="I244">
            <v>13.533661806984499</v>
          </cell>
          <cell r="AQ244">
            <v>13.533661806984499</v>
          </cell>
        </row>
        <row r="245">
          <cell r="B245" t="str">
            <v>SUMMER (Tier A)</v>
          </cell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Q245">
            <v>0</v>
          </cell>
        </row>
        <row r="246">
          <cell r="B246" t="str">
            <v>SUMMER (Tier B)</v>
          </cell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Q246">
            <v>0</v>
          </cell>
        </row>
        <row r="247">
          <cell r="B247" t="str">
            <v>WINTER (Tier A)</v>
          </cell>
          <cell r="C247">
            <v>284.410735231459</v>
          </cell>
          <cell r="D247">
            <v>284.410735231459</v>
          </cell>
          <cell r="E247">
            <v>284.410735231459</v>
          </cell>
          <cell r="H247">
            <v>3167.3900696973801</v>
          </cell>
          <cell r="I247">
            <v>92.210236608799605</v>
          </cell>
          <cell r="J247">
            <v>0</v>
          </cell>
          <cell r="K247">
            <v>7.7729453938757596</v>
          </cell>
          <cell r="L247">
            <v>6.7533228223387303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Q247">
            <v>106.73650482501399</v>
          </cell>
        </row>
        <row r="248">
          <cell r="B248" t="str">
            <v>WINTER (Tier B)</v>
          </cell>
          <cell r="C248">
            <v>2569.18838395494</v>
          </cell>
          <cell r="D248">
            <v>2569.18838395494</v>
          </cell>
          <cell r="E248">
            <v>2569.18838395494</v>
          </cell>
          <cell r="H248">
            <v>28612.217354939799</v>
          </cell>
          <cell r="I248">
            <v>265.589940299528</v>
          </cell>
          <cell r="J248">
            <v>0</v>
          </cell>
          <cell r="K248">
            <v>70.215918533488605</v>
          </cell>
          <cell r="L248">
            <v>61.005287068824103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Q248">
            <v>396.81114590184097</v>
          </cell>
        </row>
        <row r="249">
          <cell r="B249" t="str">
            <v>SUBTOTAL</v>
          </cell>
          <cell r="C249">
            <v>2853.5991191864</v>
          </cell>
          <cell r="D249">
            <v>2853.5991191864</v>
          </cell>
          <cell r="E249">
            <v>2853.5991191864</v>
          </cell>
          <cell r="H249">
            <v>31779.607424637201</v>
          </cell>
          <cell r="I249">
            <v>371.33383871531203</v>
          </cell>
          <cell r="J249">
            <v>0</v>
          </cell>
          <cell r="K249">
            <v>77.988863927364307</v>
          </cell>
          <cell r="L249">
            <v>67.758609891162905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Q249">
            <v>517.08131253383999</v>
          </cell>
        </row>
        <row r="251">
          <cell r="B251" t="str">
            <v>G-CT Large Commercial</v>
          </cell>
        </row>
        <row r="252">
          <cell r="B252" t="str">
            <v>CUST. CHARGE</v>
          </cell>
          <cell r="F252">
            <v>22.206596291238601</v>
          </cell>
          <cell r="G252">
            <v>22.206596291238601</v>
          </cell>
          <cell r="I252">
            <v>3.3469781930154801</v>
          </cell>
          <cell r="AQ252">
            <v>3.3469781930154801</v>
          </cell>
        </row>
        <row r="253">
          <cell r="B253" t="str">
            <v>SUMMER (Tier A)</v>
          </cell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AG253">
            <v>0</v>
          </cell>
          <cell r="AH253">
            <v>0</v>
          </cell>
          <cell r="AQ253">
            <v>0</v>
          </cell>
        </row>
        <row r="254">
          <cell r="B254" t="str">
            <v>SUMMER (Tier B)</v>
          </cell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G254">
            <v>0</v>
          </cell>
          <cell r="AH254">
            <v>0</v>
          </cell>
          <cell r="AQ254">
            <v>0</v>
          </cell>
        </row>
        <row r="255">
          <cell r="B255" t="str">
            <v>WINTER (Tier A)</v>
          </cell>
          <cell r="C255">
            <v>68.689225032932299</v>
          </cell>
          <cell r="D255">
            <v>68.689225032932299</v>
          </cell>
          <cell r="E255">
            <v>0</v>
          </cell>
          <cell r="H255">
            <v>3093.1901553968901</v>
          </cell>
          <cell r="I255">
            <v>22.270079529899501</v>
          </cell>
          <cell r="J255">
            <v>0</v>
          </cell>
          <cell r="K255">
            <v>1.8772765201500401</v>
          </cell>
          <cell r="L255">
            <v>1.63102321255964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AG255">
            <v>0</v>
          </cell>
          <cell r="AH255">
            <v>0</v>
          </cell>
          <cell r="AQ255">
            <v>25.7783792626091</v>
          </cell>
        </row>
        <row r="256">
          <cell r="B256" t="str">
            <v>WINTER (Tier B)</v>
          </cell>
          <cell r="C256">
            <v>620.495421573513</v>
          </cell>
          <cell r="D256">
            <v>620.495421573513</v>
          </cell>
          <cell r="E256">
            <v>0</v>
          </cell>
          <cell r="H256">
            <v>27941.941819256899</v>
          </cell>
          <cell r="I256">
            <v>64.1437362090806</v>
          </cell>
          <cell r="J256">
            <v>0</v>
          </cell>
          <cell r="K256">
            <v>16.9581398716041</v>
          </cell>
          <cell r="L256">
            <v>14.733641781344399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AG256">
            <v>0</v>
          </cell>
          <cell r="AH256">
            <v>0</v>
          </cell>
          <cell r="AQ256">
            <v>95.835517862029107</v>
          </cell>
        </row>
        <row r="257">
          <cell r="B257" t="str">
            <v>TOTAL</v>
          </cell>
          <cell r="C257">
            <v>689.18464660644497</v>
          </cell>
          <cell r="D257">
            <v>689.18464660644497</v>
          </cell>
          <cell r="E257">
            <v>0</v>
          </cell>
          <cell r="H257">
            <v>31035.131974653799</v>
          </cell>
          <cell r="I257">
            <v>89.760793931995593</v>
          </cell>
          <cell r="J257">
            <v>0</v>
          </cell>
          <cell r="K257">
            <v>18.835416391754201</v>
          </cell>
          <cell r="L257">
            <v>16.364664993904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Q257">
            <v>124.960875317654</v>
          </cell>
        </row>
        <row r="259">
          <cell r="B259" t="str">
            <v>Total Large Commercial</v>
          </cell>
        </row>
        <row r="260">
          <cell r="B260" t="str">
            <v>CUST. CHARGE</v>
          </cell>
          <cell r="F260">
            <v>112</v>
          </cell>
          <cell r="G260">
            <v>112</v>
          </cell>
          <cell r="I260">
            <v>16.88064</v>
          </cell>
          <cell r="AQ260">
            <v>16.88064</v>
          </cell>
        </row>
        <row r="261">
          <cell r="B261" t="str">
            <v>SUMMER (Tier A)</v>
          </cell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Q261">
            <v>0</v>
          </cell>
        </row>
        <row r="262">
          <cell r="B262" t="str">
            <v>SUMMER (Tier B)</v>
          </cell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Q262">
            <v>0</v>
          </cell>
        </row>
        <row r="263">
          <cell r="B263" t="str">
            <v>WINTER (Tier A)</v>
          </cell>
          <cell r="C263">
            <v>353.09996026439097</v>
          </cell>
          <cell r="D263">
            <v>353.09996026439097</v>
          </cell>
          <cell r="E263">
            <v>284.410735231459</v>
          </cell>
          <cell r="H263">
            <v>3152.6782166463499</v>
          </cell>
          <cell r="I263">
            <v>114.480316138699</v>
          </cell>
          <cell r="J263">
            <v>0</v>
          </cell>
          <cell r="K263">
            <v>9.6502219140257992</v>
          </cell>
          <cell r="L263">
            <v>8.3843460348983694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Q263">
            <v>132.51488408762299</v>
          </cell>
        </row>
        <row r="264">
          <cell r="B264" t="str">
            <v>WINTER (Tier B)</v>
          </cell>
          <cell r="C264">
            <v>3189.6838055284602</v>
          </cell>
          <cell r="D264">
            <v>3189.6838055284602</v>
          </cell>
          <cell r="E264">
            <v>2569.18838395494</v>
          </cell>
          <cell r="H264">
            <v>28479.3196922184</v>
          </cell>
          <cell r="I264">
            <v>329.73367650860899</v>
          </cell>
          <cell r="J264">
            <v>0</v>
          </cell>
          <cell r="K264">
            <v>87.174058405092694</v>
          </cell>
          <cell r="L264">
            <v>75.738928850168506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Q264">
            <v>492.64666376386998</v>
          </cell>
        </row>
        <row r="265">
          <cell r="B265" t="str">
            <v>SUBTOTAL</v>
          </cell>
          <cell r="C265">
            <v>3542.7837657928499</v>
          </cell>
          <cell r="D265">
            <v>3542.7837657928499</v>
          </cell>
          <cell r="E265">
            <v>2853.5991191864</v>
          </cell>
          <cell r="H265">
            <v>31631.997908864701</v>
          </cell>
          <cell r="I265">
            <v>461.094632647308</v>
          </cell>
          <cell r="J265">
            <v>0</v>
          </cell>
          <cell r="K265">
            <v>96.8242803191185</v>
          </cell>
          <cell r="L265">
            <v>84.123274885066905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Q265">
            <v>642.04218785149305</v>
          </cell>
        </row>
        <row r="267">
          <cell r="B267" t="str">
            <v>Total Commercial</v>
          </cell>
        </row>
        <row r="268">
          <cell r="B268" t="str">
            <v>CUST. CHARGE</v>
          </cell>
          <cell r="F268">
            <v>206693.296875</v>
          </cell>
          <cell r="G268">
            <v>206693.296875</v>
          </cell>
          <cell r="I268">
            <v>2789.2433161827498</v>
          </cell>
        </row>
        <row r="269">
          <cell r="B269" t="str">
            <v>SUMMER (Tier A)</v>
          </cell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B270" t="str">
            <v>SUMMER (Tier B)</v>
          </cell>
          <cell r="C270">
            <v>0</v>
          </cell>
          <cell r="D270">
            <v>0</v>
          </cell>
          <cell r="E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</row>
        <row r="271">
          <cell r="B271" t="str">
            <v>WINTER (Tier A)</v>
          </cell>
          <cell r="C271">
            <v>76526.794324546601</v>
          </cell>
          <cell r="D271">
            <v>76526.794324546601</v>
          </cell>
          <cell r="E271">
            <v>61080.3009278073</v>
          </cell>
          <cell r="H271">
            <v>370.24323227485701</v>
          </cell>
          <cell r="I271">
            <v>25533.392960535701</v>
          </cell>
          <cell r="J271">
            <v>0</v>
          </cell>
          <cell r="K271">
            <v>2091.4772888898601</v>
          </cell>
          <cell r="L271">
            <v>1094.8703926335299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</row>
        <row r="272">
          <cell r="B272" t="str">
            <v>WINTER (Tier B)</v>
          </cell>
          <cell r="C272">
            <v>19488.970398277499</v>
          </cell>
          <cell r="D272">
            <v>19488.970398277499</v>
          </cell>
          <cell r="E272">
            <v>15578.005222629101</v>
          </cell>
          <cell r="H272">
            <v>94.289319938922105</v>
          </cell>
          <cell r="I272">
            <v>2169.2178462265601</v>
          </cell>
          <cell r="J272">
            <v>0</v>
          </cell>
          <cell r="K272">
            <v>532.63356098492397</v>
          </cell>
          <cell r="L272">
            <v>308.22007080246999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</row>
        <row r="273">
          <cell r="B273" t="str">
            <v>SUBTOTAL</v>
          </cell>
          <cell r="C273">
            <v>96015.764722824097</v>
          </cell>
          <cell r="D273">
            <v>96015.764722824097</v>
          </cell>
          <cell r="E273">
            <v>76658.306150436401</v>
          </cell>
          <cell r="H273">
            <v>464.53255221377901</v>
          </cell>
          <cell r="I273">
            <v>30491.854122944998</v>
          </cell>
          <cell r="J273">
            <v>0</v>
          </cell>
          <cell r="K273">
            <v>2624.1108498747799</v>
          </cell>
          <cell r="L273">
            <v>1403.0904634359999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</row>
        <row r="275">
          <cell r="B275" t="str">
            <v>CORE TOTAL</v>
          </cell>
          <cell r="C275">
            <v>407556.76539421099</v>
          </cell>
          <cell r="D275">
            <v>407051.22787570499</v>
          </cell>
          <cell r="E275">
            <v>354808.24755668599</v>
          </cell>
          <cell r="F275">
            <v>206693.296875</v>
          </cell>
          <cell r="G275">
            <v>206693.296875</v>
          </cell>
          <cell r="H275">
            <v>1971.79478752369</v>
          </cell>
          <cell r="I275">
            <v>133516.802100954</v>
          </cell>
          <cell r="J275">
            <v>-214.42380437504201</v>
          </cell>
          <cell r="K275">
            <v>11138.526398223799</v>
          </cell>
          <cell r="L275">
            <v>4552.52255489655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</row>
        <row r="277">
          <cell r="C277" t="str">
            <v>VOLUMES  (Mth)</v>
          </cell>
          <cell r="I277" t="str">
            <v>REVENUES ($000)</v>
          </cell>
        </row>
        <row r="278">
          <cell r="C278" t="str">
            <v>THROUGHPUT</v>
          </cell>
          <cell r="E278" t="str">
            <v>PROC</v>
          </cell>
          <cell r="P278" t="str">
            <v>Enhanced</v>
          </cell>
          <cell r="Z278">
            <v>0</v>
          </cell>
          <cell r="AE278" t="str">
            <v>Other Core</v>
          </cell>
          <cell r="AF278" t="str">
            <v>Core</v>
          </cell>
        </row>
        <row r="279">
          <cell r="B279" t="str">
            <v>GAS</v>
          </cell>
          <cell r="E279" t="str">
            <v>CORE/</v>
          </cell>
          <cell r="P279" t="str">
            <v>Oil</v>
          </cell>
          <cell r="Z279">
            <v>0</v>
          </cell>
          <cell r="AA279" t="str">
            <v>Total</v>
          </cell>
          <cell r="AD279" t="str">
            <v>Noncore</v>
          </cell>
          <cell r="AE279" t="str">
            <v>Subscription</v>
          </cell>
          <cell r="AF279" t="str">
            <v>Subscription</v>
          </cell>
        </row>
        <row r="280">
          <cell r="B280" t="str">
            <v>RATE</v>
          </cell>
          <cell r="C280" t="str">
            <v>UNADJ.</v>
          </cell>
          <cell r="D280" t="str">
            <v>ADJ.</v>
          </cell>
          <cell r="E280" t="str">
            <v>C-SUB</v>
          </cell>
          <cell r="I280" t="str">
            <v>NFCA</v>
          </cell>
          <cell r="K280" t="str">
            <v>Local</v>
          </cell>
          <cell r="M280" t="str">
            <v>Cogen</v>
          </cell>
          <cell r="O280" t="str">
            <v>CPUC</v>
          </cell>
          <cell r="P280" t="str">
            <v>Recovery</v>
          </cell>
          <cell r="Q280" t="str">
            <v>CEE</v>
          </cell>
          <cell r="S280" t="str">
            <v>Distrbtn &amp; Base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Backbone</v>
          </cell>
          <cell r="AA280" t="str">
            <v>Transportation</v>
          </cell>
          <cell r="AB280" t="str">
            <v>Procurement</v>
          </cell>
          <cell r="AC280" t="str">
            <v>PGA</v>
          </cell>
          <cell r="AD280" t="str">
            <v>Brokerage</v>
          </cell>
          <cell r="AE280" t="str">
            <v>Revenue</v>
          </cell>
          <cell r="AF280" t="str">
            <v>Phaseout</v>
          </cell>
        </row>
        <row r="281">
          <cell r="B281" t="str">
            <v>SCHEDULE/CLASS</v>
          </cell>
          <cell r="E281" t="str">
            <v>SALES</v>
          </cell>
          <cell r="I281" t="str">
            <v>Surcharge</v>
          </cell>
          <cell r="J281" t="str">
            <v>NCA</v>
          </cell>
          <cell r="K281" t="str">
            <v>Transmission</v>
          </cell>
          <cell r="L281" t="str">
            <v>CARE</v>
          </cell>
          <cell r="M281" t="str">
            <v>Shortfall</v>
          </cell>
          <cell r="N281" t="str">
            <v>(at risk)</v>
          </cell>
          <cell r="O281" t="str">
            <v>FEE</v>
          </cell>
          <cell r="P281" t="str">
            <v>Account</v>
          </cell>
          <cell r="Q281" t="str">
            <v>Incentive</v>
          </cell>
          <cell r="R281" t="str">
            <v>ITCS</v>
          </cell>
          <cell r="S281" t="str">
            <v>(at risk)</v>
          </cell>
          <cell r="T281">
            <v>0</v>
          </cell>
          <cell r="U281" t="str">
            <v>NGVBA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Transmission</v>
          </cell>
          <cell r="AA281" t="str">
            <v>Revenues</v>
          </cell>
          <cell r="AB281" t="str">
            <v>Charge</v>
          </cell>
          <cell r="AC281" t="str">
            <v>Surcharge</v>
          </cell>
          <cell r="AD281" t="str">
            <v>Fee</v>
          </cell>
          <cell r="AE281" t="str">
            <v>Component</v>
          </cell>
          <cell r="AF281" t="str">
            <v>Surcharge</v>
          </cell>
        </row>
        <row r="282">
          <cell r="C282" t="str">
            <v>(A)</v>
          </cell>
          <cell r="D282" t="str">
            <v>(B)</v>
          </cell>
          <cell r="E282" t="str">
            <v>(C)</v>
          </cell>
          <cell r="I282" t="str">
            <v>(D)</v>
          </cell>
          <cell r="K282" t="str">
            <v>(E)</v>
          </cell>
          <cell r="L282" t="str">
            <v>(F)</v>
          </cell>
          <cell r="M282" t="str">
            <v>(G)</v>
          </cell>
          <cell r="N282" t="str">
            <v>(H)</v>
          </cell>
          <cell r="O282" t="str">
            <v>(I)</v>
          </cell>
          <cell r="P282" t="str">
            <v>(J)</v>
          </cell>
          <cell r="Q282" t="str">
            <v>(K)</v>
          </cell>
          <cell r="R282" t="str">
            <v>(L)</v>
          </cell>
          <cell r="Z282" t="str">
            <v>(M)</v>
          </cell>
          <cell r="AA282" t="str">
            <v>(N)</v>
          </cell>
          <cell r="AB282" t="str">
            <v>(M)</v>
          </cell>
          <cell r="AC282" t="str">
            <v>(N)</v>
          </cell>
          <cell r="AD282" t="str">
            <v>(O)</v>
          </cell>
          <cell r="AE282" t="str">
            <v>(P)</v>
          </cell>
          <cell r="AF282" t="str">
            <v>(Q)</v>
          </cell>
          <cell r="AG282" t="str">
            <v>(R)</v>
          </cell>
          <cell r="AI282" t="str">
            <v>(D)</v>
          </cell>
          <cell r="AJ282" t="str">
            <v>(D)</v>
          </cell>
          <cell r="AK282" t="str">
            <v>(D)</v>
          </cell>
          <cell r="AL282" t="str">
            <v>(D)</v>
          </cell>
          <cell r="AM282" t="str">
            <v>(D)</v>
          </cell>
          <cell r="AN282" t="str">
            <v>(D)</v>
          </cell>
        </row>
        <row r="284">
          <cell r="B284" t="str">
            <v>NONCORE</v>
          </cell>
        </row>
        <row r="285">
          <cell r="B285" t="str">
            <v>INDUSTRIAL</v>
          </cell>
        </row>
        <row r="286">
          <cell r="B286" t="str">
            <v>TRANSMISSION</v>
          </cell>
        </row>
        <row r="287">
          <cell r="B287" t="str">
            <v>Transmission  -  Firm</v>
          </cell>
        </row>
        <row r="288">
          <cell r="B288" t="str">
            <v>Customer Access Charge</v>
          </cell>
          <cell r="N288">
            <v>444.84833577332603</v>
          </cell>
          <cell r="AQ288">
            <v>444.84833577332603</v>
          </cell>
        </row>
        <row r="289">
          <cell r="B289" t="str">
            <v>SUMMER VOLUMETRIC</v>
          </cell>
          <cell r="C289">
            <v>0</v>
          </cell>
          <cell r="D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AQ289">
            <v>0</v>
          </cell>
        </row>
        <row r="290">
          <cell r="B290" t="str">
            <v>WINTER VOLUMETRIC</v>
          </cell>
          <cell r="C290">
            <v>117372.685546875</v>
          </cell>
          <cell r="D290">
            <v>117372.685546875</v>
          </cell>
          <cell r="I290">
            <v>0</v>
          </cell>
          <cell r="J290">
            <v>0</v>
          </cell>
          <cell r="K290">
            <v>1659.6497736328099</v>
          </cell>
          <cell r="L290">
            <v>922.76400942535497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AQ290">
            <v>2582.4137830581699</v>
          </cell>
        </row>
        <row r="291">
          <cell r="B291" t="str">
            <v>SUBTOTAL</v>
          </cell>
          <cell r="C291">
            <v>117372.685546875</v>
          </cell>
          <cell r="D291">
            <v>117372.685546875</v>
          </cell>
          <cell r="I291">
            <v>0</v>
          </cell>
          <cell r="J291">
            <v>0</v>
          </cell>
          <cell r="K291">
            <v>1659.6497736328099</v>
          </cell>
          <cell r="L291">
            <v>922.76400942535497</v>
          </cell>
          <cell r="M291">
            <v>0</v>
          </cell>
          <cell r="N291">
            <v>444.84833577332603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2366.7743385471299</v>
          </cell>
          <cell r="AQ291">
            <v>3027.2621188314902</v>
          </cell>
        </row>
        <row r="292">
          <cell r="B292" t="str">
            <v>Transmission  -  Interr.</v>
          </cell>
        </row>
        <row r="293">
          <cell r="B293" t="str">
            <v>Customer Access Charge</v>
          </cell>
          <cell r="N293">
            <v>0</v>
          </cell>
          <cell r="AQ293">
            <v>0</v>
          </cell>
        </row>
        <row r="294">
          <cell r="B294" t="str">
            <v>SUMMER VOLUMETRIC</v>
          </cell>
          <cell r="C294">
            <v>0</v>
          </cell>
          <cell r="D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AQ294">
            <v>0</v>
          </cell>
        </row>
        <row r="295">
          <cell r="B295" t="str">
            <v>WINTER VOLUMETRIC</v>
          </cell>
          <cell r="C295">
            <v>0</v>
          </cell>
          <cell r="D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AQ295">
            <v>0</v>
          </cell>
        </row>
        <row r="296">
          <cell r="B296" t="str">
            <v>SUBTOTAL</v>
          </cell>
          <cell r="C296">
            <v>0</v>
          </cell>
          <cell r="D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Q296">
            <v>0</v>
          </cell>
        </row>
        <row r="297">
          <cell r="B297" t="str">
            <v>Transmission  -  TOTALS</v>
          </cell>
        </row>
        <row r="298">
          <cell r="B298" t="str">
            <v>Customer Access Charge</v>
          </cell>
          <cell r="F298">
            <v>433.11158151510602</v>
          </cell>
          <cell r="N298">
            <v>444.84833577332603</v>
          </cell>
          <cell r="AQ298">
            <v>444.84833577332603</v>
          </cell>
        </row>
        <row r="299">
          <cell r="B299" t="str">
            <v>SUMMER VOLUMETRIC</v>
          </cell>
          <cell r="C299">
            <v>0</v>
          </cell>
          <cell r="D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Q299">
            <v>0</v>
          </cell>
        </row>
        <row r="300">
          <cell r="B300" t="str">
            <v>WINTER VOLUMETRIC</v>
          </cell>
          <cell r="C300">
            <v>117372.685546875</v>
          </cell>
          <cell r="D300">
            <v>117372.685546875</v>
          </cell>
          <cell r="I300">
            <v>0</v>
          </cell>
          <cell r="J300">
            <v>0</v>
          </cell>
          <cell r="K300">
            <v>1659.6497736328099</v>
          </cell>
          <cell r="L300">
            <v>922.76400942535497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Q300">
            <v>2582.4137830581699</v>
          </cell>
        </row>
        <row r="301">
          <cell r="B301" t="str">
            <v>TOTAL</v>
          </cell>
          <cell r="C301">
            <v>117372.685546875</v>
          </cell>
          <cell r="D301">
            <v>117372.685546875</v>
          </cell>
          <cell r="I301">
            <v>0</v>
          </cell>
          <cell r="J301">
            <v>0</v>
          </cell>
          <cell r="K301">
            <v>1659.6497736328099</v>
          </cell>
          <cell r="L301">
            <v>922.76400942535497</v>
          </cell>
          <cell r="M301">
            <v>0</v>
          </cell>
          <cell r="N301">
            <v>444.84833577332603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2366.7743385471299</v>
          </cell>
          <cell r="AQ301">
            <v>3027.2621188314902</v>
          </cell>
        </row>
        <row r="303">
          <cell r="B303" t="str">
            <v>DISTRIBUTION</v>
          </cell>
        </row>
        <row r="304">
          <cell r="B304" t="str">
            <v>Distribution  -  Firm</v>
          </cell>
        </row>
        <row r="305">
          <cell r="B305" t="str">
            <v>Customer Charge</v>
          </cell>
          <cell r="N305">
            <v>363.14488812122499</v>
          </cell>
          <cell r="AQ305">
            <v>363.14488812122499</v>
          </cell>
        </row>
        <row r="306">
          <cell r="B306" t="str">
            <v>SUMMER VOLUMETRIC</v>
          </cell>
          <cell r="C306">
            <v>0</v>
          </cell>
          <cell r="D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Q306">
            <v>0</v>
          </cell>
        </row>
        <row r="307">
          <cell r="B307" t="str">
            <v>WINTER VOLUMETRIC</v>
          </cell>
          <cell r="C307">
            <v>41239.052734375</v>
          </cell>
          <cell r="D307">
            <v>41239.052734375</v>
          </cell>
          <cell r="I307">
            <v>3235.3081573438899</v>
          </cell>
          <cell r="J307">
            <v>0</v>
          </cell>
          <cell r="K307">
            <v>583.12020566406295</v>
          </cell>
          <cell r="L307">
            <v>773.65590768611196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AQ307">
            <v>4592.0842706940603</v>
          </cell>
        </row>
        <row r="308">
          <cell r="B308" t="str">
            <v>SUBTOTAL</v>
          </cell>
          <cell r="C308">
            <v>41239.052734375</v>
          </cell>
          <cell r="D308">
            <v>41239.052734375</v>
          </cell>
          <cell r="I308">
            <v>3235.3081573438899</v>
          </cell>
          <cell r="J308">
            <v>0</v>
          </cell>
          <cell r="K308">
            <v>583.12020566406295</v>
          </cell>
          <cell r="L308">
            <v>773.65590768611196</v>
          </cell>
          <cell r="M308">
            <v>0</v>
          </cell>
          <cell r="N308">
            <v>363.14488812122499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831.56938348088602</v>
          </cell>
          <cell r="AQ308">
            <v>4955.2291588152902</v>
          </cell>
        </row>
        <row r="309">
          <cell r="B309" t="str">
            <v>Distribution  -  Interr.</v>
          </cell>
        </row>
        <row r="310">
          <cell r="B310" t="str">
            <v>Customer Charge</v>
          </cell>
          <cell r="N310">
            <v>0</v>
          </cell>
          <cell r="AQ310">
            <v>0</v>
          </cell>
        </row>
        <row r="311">
          <cell r="B311" t="str">
            <v>SUMMER VOLUMETRIC</v>
          </cell>
          <cell r="C311">
            <v>0</v>
          </cell>
          <cell r="D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AQ311">
            <v>0</v>
          </cell>
        </row>
        <row r="312">
          <cell r="B312" t="str">
            <v>WINTER VOLUMETRIC</v>
          </cell>
          <cell r="C312">
            <v>0</v>
          </cell>
          <cell r="D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AQ312">
            <v>0</v>
          </cell>
        </row>
        <row r="313">
          <cell r="B313" t="str">
            <v>SUBTOTAL</v>
          </cell>
          <cell r="C313">
            <v>0</v>
          </cell>
          <cell r="D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Q313">
            <v>0</v>
          </cell>
        </row>
        <row r="314">
          <cell r="B314" t="str">
            <v>Distribution  -  TOTALS</v>
          </cell>
        </row>
        <row r="315">
          <cell r="B315" t="str">
            <v>Customer Charge</v>
          </cell>
          <cell r="F315">
            <v>715.76256399270699</v>
          </cell>
          <cell r="N315">
            <v>363.14488812122499</v>
          </cell>
          <cell r="AQ315">
            <v>363.14488812122499</v>
          </cell>
        </row>
        <row r="316">
          <cell r="B316" t="str">
            <v>SUMMER VOLUMETRIC</v>
          </cell>
          <cell r="C316">
            <v>0</v>
          </cell>
          <cell r="D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Q316">
            <v>0</v>
          </cell>
        </row>
        <row r="317">
          <cell r="B317" t="str">
            <v>WINTER VOLUMETRIC</v>
          </cell>
          <cell r="C317">
            <v>41239.052734375</v>
          </cell>
          <cell r="D317">
            <v>41239.052734375</v>
          </cell>
          <cell r="I317">
            <v>3235.3081573438899</v>
          </cell>
          <cell r="J317">
            <v>0</v>
          </cell>
          <cell r="K317">
            <v>583.12020566406295</v>
          </cell>
          <cell r="L317">
            <v>773.65590768611196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Q317">
            <v>4592.0842706940603</v>
          </cell>
        </row>
        <row r="318">
          <cell r="B318" t="str">
            <v>TOTAL</v>
          </cell>
          <cell r="C318">
            <v>41239.052734375</v>
          </cell>
          <cell r="D318">
            <v>41239.052734375</v>
          </cell>
          <cell r="I318">
            <v>3235.3081573438899</v>
          </cell>
          <cell r="J318">
            <v>0</v>
          </cell>
          <cell r="K318">
            <v>583.12020566406295</v>
          </cell>
          <cell r="L318">
            <v>773.65590768611196</v>
          </cell>
          <cell r="M318">
            <v>0</v>
          </cell>
          <cell r="N318">
            <v>363.14488812122499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831.56938348088602</v>
          </cell>
          <cell r="AQ318">
            <v>4955.2291588152902</v>
          </cell>
        </row>
        <row r="319">
          <cell r="B319" t="str">
            <v>INDUSTRIAL CLASS  -  TOTALS</v>
          </cell>
        </row>
        <row r="320">
          <cell r="B320" t="str">
            <v>Customer Charge</v>
          </cell>
          <cell r="F320">
            <v>1148.87414550781</v>
          </cell>
          <cell r="N320">
            <v>807.99322389455097</v>
          </cell>
          <cell r="AQ320">
            <v>807.99322389455097</v>
          </cell>
        </row>
        <row r="321">
          <cell r="B321" t="str">
            <v>SUMMER VOLUMETRIC</v>
          </cell>
          <cell r="C321">
            <v>0</v>
          </cell>
          <cell r="D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Q321">
            <v>0</v>
          </cell>
        </row>
        <row r="322">
          <cell r="B322" t="str">
            <v>WINTER VOLUMETRIC</v>
          </cell>
          <cell r="C322">
            <v>158611.73828125</v>
          </cell>
          <cell r="D322">
            <v>158611.73828125</v>
          </cell>
          <cell r="I322">
            <v>3235.3081573438899</v>
          </cell>
          <cell r="J322">
            <v>0</v>
          </cell>
          <cell r="K322">
            <v>2242.7699792968801</v>
          </cell>
          <cell r="L322">
            <v>1696.4199171114701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Q322">
            <v>7174.4980537522297</v>
          </cell>
        </row>
        <row r="323">
          <cell r="B323" t="str">
            <v>TOTAL</v>
          </cell>
          <cell r="C323">
            <v>158611.73828125</v>
          </cell>
          <cell r="D323">
            <v>158611.73828125</v>
          </cell>
          <cell r="I323">
            <v>3235.3081573438899</v>
          </cell>
          <cell r="J323">
            <v>0</v>
          </cell>
          <cell r="K323">
            <v>2242.7699792968801</v>
          </cell>
          <cell r="L323">
            <v>1696.4199171114701</v>
          </cell>
          <cell r="M323">
            <v>0</v>
          </cell>
          <cell r="N323">
            <v>807.99322389455097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3198.3437220280198</v>
          </cell>
          <cell r="AQ323">
            <v>7982.49127764678</v>
          </cell>
        </row>
        <row r="326">
          <cell r="B326" t="str">
            <v>COGEN</v>
          </cell>
        </row>
        <row r="327">
          <cell r="B327" t="str">
            <v>FIRM COG</v>
          </cell>
        </row>
        <row r="328">
          <cell r="B328" t="str">
            <v>Customer Access Charge</v>
          </cell>
        </row>
        <row r="329">
          <cell r="B329" t="str">
            <v>SUMMER VOLUMETRIC</v>
          </cell>
          <cell r="C329">
            <v>0</v>
          </cell>
          <cell r="D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Q329">
            <v>0</v>
          </cell>
        </row>
        <row r="330">
          <cell r="B330" t="str">
            <v>WINTER VOLUMETRIC</v>
          </cell>
          <cell r="C330">
            <v>79852.5146484375</v>
          </cell>
          <cell r="D330">
            <v>79852.5146484375</v>
          </cell>
          <cell r="I330">
            <v>82.6311916148547</v>
          </cell>
          <cell r="J330">
            <v>0</v>
          </cell>
          <cell r="K330">
            <v>1129.1145571289101</v>
          </cell>
          <cell r="L330">
            <v>349.439819988034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Q330">
            <v>1561.18556873179</v>
          </cell>
        </row>
        <row r="331">
          <cell r="B331" t="str">
            <v>SUBTOTAL</v>
          </cell>
          <cell r="C331">
            <v>79852.5146484375</v>
          </cell>
          <cell r="D331">
            <v>79852.5146484375</v>
          </cell>
          <cell r="I331">
            <v>82.6311916148547</v>
          </cell>
          <cell r="J331">
            <v>0</v>
          </cell>
          <cell r="K331">
            <v>1129.1145571289101</v>
          </cell>
          <cell r="L331">
            <v>349.439819988034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1610.1947540674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Q331">
            <v>1561.18556873179</v>
          </cell>
        </row>
        <row r="333">
          <cell r="B333" t="str">
            <v>INTERR. COGEN</v>
          </cell>
        </row>
        <row r="334">
          <cell r="B334" t="str">
            <v>Customer Access Charge</v>
          </cell>
        </row>
        <row r="335">
          <cell r="B335" t="str">
            <v>SUMMER VOLUMETRIC</v>
          </cell>
          <cell r="C335">
            <v>0</v>
          </cell>
          <cell r="D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Q335">
            <v>0</v>
          </cell>
        </row>
        <row r="336">
          <cell r="B336" t="str">
            <v>WINTER VOLUMETRIC</v>
          </cell>
          <cell r="C336">
            <v>0</v>
          </cell>
          <cell r="D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Q336">
            <v>0</v>
          </cell>
        </row>
        <row r="337">
          <cell r="B337" t="str">
            <v>SUBTOTAL</v>
          </cell>
          <cell r="C337">
            <v>0</v>
          </cell>
          <cell r="D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Q337">
            <v>0</v>
          </cell>
        </row>
        <row r="339">
          <cell r="B339" t="str">
            <v>TOTAL non-PO3 COGEN</v>
          </cell>
        </row>
        <row r="340">
          <cell r="B340" t="str">
            <v>Customer Access Charge</v>
          </cell>
          <cell r="F340">
            <v>156</v>
          </cell>
        </row>
        <row r="341">
          <cell r="B341" t="str">
            <v>SUMMER VOLUMETRIC</v>
          </cell>
          <cell r="C341">
            <v>0</v>
          </cell>
          <cell r="D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Q341">
            <v>0</v>
          </cell>
        </row>
        <row r="342">
          <cell r="B342" t="str">
            <v>WINTER VOLUMETRIC</v>
          </cell>
          <cell r="C342">
            <v>79852.5146484375</v>
          </cell>
          <cell r="D342">
            <v>79852.5146484375</v>
          </cell>
          <cell r="I342">
            <v>82.6311916148547</v>
          </cell>
          <cell r="J342">
            <v>0</v>
          </cell>
          <cell r="K342">
            <v>1129.1145571289101</v>
          </cell>
          <cell r="L342">
            <v>349.439819988034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Q342">
            <v>1561.18556873179</v>
          </cell>
        </row>
        <row r="343">
          <cell r="B343" t="str">
            <v>TOTAL</v>
          </cell>
          <cell r="C343">
            <v>79852.5146484375</v>
          </cell>
          <cell r="D343">
            <v>79852.5146484375</v>
          </cell>
          <cell r="I343">
            <v>82.6311916148547</v>
          </cell>
          <cell r="J343">
            <v>0</v>
          </cell>
          <cell r="K343">
            <v>1129.1145571289101</v>
          </cell>
          <cell r="L343">
            <v>349.439819988034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1610.1947540674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Q343">
            <v>1561.18556873179</v>
          </cell>
        </row>
        <row r="345">
          <cell r="B345" t="str">
            <v>G-PO3 COGEN</v>
          </cell>
        </row>
        <row r="346">
          <cell r="B346" t="str">
            <v>EPO3 FIRM   (Summer)</v>
          </cell>
        </row>
        <row r="347">
          <cell r="B347" t="str">
            <v>EPO3 FIRM   (Winter)</v>
          </cell>
        </row>
        <row r="348">
          <cell r="B348" t="str">
            <v>Subtotal:  PO3 FIRM</v>
          </cell>
        </row>
        <row r="350">
          <cell r="B350" t="str">
            <v>EPO3 INTERRUPTIBLE (Summer)</v>
          </cell>
        </row>
        <row r="351">
          <cell r="B351" t="str">
            <v>EPO3 INTERRUPTIBLE (Winter)</v>
          </cell>
        </row>
        <row r="352">
          <cell r="B352" t="str">
            <v>Subtotal:  PO3 Interruptible</v>
          </cell>
        </row>
        <row r="354">
          <cell r="B354" t="str">
            <v>EPO3 (Summer)</v>
          </cell>
        </row>
        <row r="355">
          <cell r="B355" t="str">
            <v>EPO3 (Winter)</v>
          </cell>
        </row>
        <row r="356">
          <cell r="B356" t="str">
            <v>Subtotal:  PO3</v>
          </cell>
        </row>
        <row r="358">
          <cell r="B358" t="str">
            <v>TOTAL FIRM COG</v>
          </cell>
        </row>
        <row r="359">
          <cell r="B359" t="str">
            <v>SUMMER</v>
          </cell>
        </row>
        <row r="360">
          <cell r="B360" t="str">
            <v>WINTER</v>
          </cell>
        </row>
        <row r="361">
          <cell r="B361" t="str">
            <v>TOTAL</v>
          </cell>
        </row>
        <row r="363">
          <cell r="B363" t="str">
            <v>TOTAL INTERR. COG</v>
          </cell>
        </row>
        <row r="364">
          <cell r="B364" t="str">
            <v>SUMMER</v>
          </cell>
        </row>
        <row r="365">
          <cell r="B365" t="str">
            <v>WINTER</v>
          </cell>
        </row>
        <row r="366">
          <cell r="B366" t="str">
            <v>SUBTOTAL</v>
          </cell>
        </row>
        <row r="368">
          <cell r="B368" t="str">
            <v>TOTAL COGEN</v>
          </cell>
        </row>
        <row r="369">
          <cell r="B369" t="str">
            <v>SUMMER</v>
          </cell>
        </row>
        <row r="370">
          <cell r="B370" t="str">
            <v>WINTER</v>
          </cell>
        </row>
        <row r="371">
          <cell r="B371" t="str">
            <v>SUBTOTAL</v>
          </cell>
        </row>
        <row r="374">
          <cell r="B374" t="str">
            <v>EG</v>
          </cell>
        </row>
        <row r="375">
          <cell r="B375" t="str">
            <v>Customer Access Charge</v>
          </cell>
          <cell r="F375">
            <v>1</v>
          </cell>
        </row>
        <row r="376">
          <cell r="B376" t="str">
            <v>Volumetric (Summer)</v>
          </cell>
          <cell r="C376">
            <v>0</v>
          </cell>
          <cell r="D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Q376">
            <v>0</v>
          </cell>
        </row>
        <row r="377">
          <cell r="B377" t="str">
            <v>Volumetric (Winter)</v>
          </cell>
          <cell r="C377">
            <v>155445.159912109</v>
          </cell>
          <cell r="D377">
            <v>155445.159912109</v>
          </cell>
          <cell r="I377">
            <v>160.85428055521601</v>
          </cell>
          <cell r="J377">
            <v>0</v>
          </cell>
          <cell r="K377">
            <v>2197.9945611572298</v>
          </cell>
          <cell r="L377">
            <v>680.23817329792098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Q377">
            <v>3039.0870150103601</v>
          </cell>
        </row>
        <row r="378">
          <cell r="B378" t="str">
            <v>TOTAL UEG</v>
          </cell>
          <cell r="C378">
            <v>155445.159912109</v>
          </cell>
          <cell r="D378">
            <v>155445.159912109</v>
          </cell>
          <cell r="I378">
            <v>160.85428055521601</v>
          </cell>
          <cell r="J378">
            <v>0</v>
          </cell>
          <cell r="K378">
            <v>2197.9945611572298</v>
          </cell>
          <cell r="L378">
            <v>680.23817329792098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3134.49090661223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Q378">
            <v>3039.0870150103601</v>
          </cell>
        </row>
        <row r="382">
          <cell r="B382" t="str">
            <v>WHOLESALE</v>
          </cell>
        </row>
        <row r="383">
          <cell r="B383" t="str">
            <v>Customer Access Charge</v>
          </cell>
        </row>
        <row r="384">
          <cell r="B384" t="str">
            <v>COALINGA</v>
          </cell>
          <cell r="N384">
            <v>0.97854161875000001</v>
          </cell>
          <cell r="AQ384">
            <v>0.97854161875000001</v>
          </cell>
        </row>
        <row r="385">
          <cell r="B385" t="str">
            <v>West Coast Gas</v>
          </cell>
          <cell r="N385">
            <v>0.71088242382812505</v>
          </cell>
          <cell r="AQ385">
            <v>0.71088242382812505</v>
          </cell>
        </row>
        <row r="386">
          <cell r="B386" t="str">
            <v>PALO ALTO</v>
          </cell>
          <cell r="N386">
            <v>4.1809411750000001</v>
          </cell>
          <cell r="AQ386">
            <v>4.1809411750000001</v>
          </cell>
        </row>
        <row r="387">
          <cell r="B387" t="str">
            <v>ISLAND ENERGY</v>
          </cell>
          <cell r="N387">
            <v>0.53346469335937496</v>
          </cell>
          <cell r="AQ387">
            <v>0.53346469335937496</v>
          </cell>
        </row>
        <row r="388">
          <cell r="B388" t="str">
            <v>Not Used; Available</v>
          </cell>
          <cell r="AQ388">
            <v>0</v>
          </cell>
        </row>
        <row r="389">
          <cell r="B389" t="str">
            <v>Not Used; Available</v>
          </cell>
          <cell r="AQ389">
            <v>0</v>
          </cell>
        </row>
        <row r="390">
          <cell r="B390" t="str">
            <v>SUB-TOTAL CUST ACCESS CHARGE</v>
          </cell>
          <cell r="F390">
            <v>5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6.4038299109374996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AQ390">
            <v>6.4038299109374996</v>
          </cell>
        </row>
        <row r="392">
          <cell r="B392" t="str">
            <v>Volumetric</v>
          </cell>
        </row>
        <row r="393">
          <cell r="B393" t="str">
            <v>COALINGA</v>
          </cell>
          <cell r="C393">
            <v>462.27500915527298</v>
          </cell>
          <cell r="D393">
            <v>462.27500915527298</v>
          </cell>
          <cell r="I393">
            <v>0</v>
          </cell>
          <cell r="J393">
            <v>0</v>
          </cell>
          <cell r="K393">
            <v>6.5365686294555703</v>
          </cell>
          <cell r="L393">
            <v>1.2959704955960101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Q393">
            <v>7.8325391250515803</v>
          </cell>
        </row>
        <row r="394">
          <cell r="B394" t="str">
            <v>West Coast Gas</v>
          </cell>
          <cell r="C394">
            <v>199.899120330811</v>
          </cell>
          <cell r="D394">
            <v>199.899120330811</v>
          </cell>
          <cell r="I394">
            <v>0</v>
          </cell>
          <cell r="J394">
            <v>0</v>
          </cell>
          <cell r="K394">
            <v>2.8265735614776601</v>
          </cell>
          <cell r="L394">
            <v>0.56092397364298296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Q394">
            <v>3.38749753512064</v>
          </cell>
        </row>
        <row r="395">
          <cell r="B395" t="str">
            <v>PALO ALTO</v>
          </cell>
          <cell r="C395">
            <v>5412.7545166015598</v>
          </cell>
          <cell r="D395">
            <v>5412.7545166015598</v>
          </cell>
          <cell r="I395">
            <v>0</v>
          </cell>
          <cell r="J395">
            <v>0</v>
          </cell>
          <cell r="K395">
            <v>76.536348864746103</v>
          </cell>
          <cell r="L395">
            <v>15.200281766467601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Q395">
            <v>91.7366306312137</v>
          </cell>
        </row>
        <row r="396">
          <cell r="B396" t="str">
            <v>ISLAND ENERGY</v>
          </cell>
          <cell r="C396">
            <v>40.103721618652301</v>
          </cell>
          <cell r="D396">
            <v>40.103721618652301</v>
          </cell>
          <cell r="I396">
            <v>0</v>
          </cell>
          <cell r="J396">
            <v>0</v>
          </cell>
          <cell r="K396">
            <v>0.56706662368774396</v>
          </cell>
          <cell r="L396">
            <v>0.112357758297049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Q396">
            <v>0.67942438198479305</v>
          </cell>
        </row>
        <row r="397">
          <cell r="A397" t="str">
            <v/>
          </cell>
          <cell r="B397" t="str">
            <v>Alpine</v>
          </cell>
          <cell r="C397">
            <v>80</v>
          </cell>
          <cell r="D397">
            <v>80</v>
          </cell>
          <cell r="I397">
            <v>0</v>
          </cell>
          <cell r="J397">
            <v>0</v>
          </cell>
          <cell r="K397">
            <v>1.1312</v>
          </cell>
          <cell r="L397">
            <v>0.22413432721374299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Q397">
            <v>1.3553343272137399</v>
          </cell>
        </row>
        <row r="398">
          <cell r="B398" t="str">
            <v>Not Used; Available</v>
          </cell>
          <cell r="D398">
            <v>0</v>
          </cell>
          <cell r="AQ398">
            <v>0</v>
          </cell>
        </row>
        <row r="399">
          <cell r="B399" t="str">
            <v>SUB-TOTAL VOLUMETRIC</v>
          </cell>
          <cell r="C399">
            <v>6195.0323677062997</v>
          </cell>
          <cell r="D399">
            <v>6195.0323677062997</v>
          </cell>
          <cell r="I399">
            <v>0</v>
          </cell>
          <cell r="J399">
            <v>0</v>
          </cell>
          <cell r="K399">
            <v>87.597757679367106</v>
          </cell>
          <cell r="L399">
            <v>17.393668321217401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Q399">
            <v>104.991426000584</v>
          </cell>
        </row>
        <row r="401">
          <cell r="B401" t="str">
            <v>TOTALS</v>
          </cell>
        </row>
        <row r="402">
          <cell r="B402" t="str">
            <v>COALINGA</v>
          </cell>
          <cell r="Z402">
            <v>9.3215949172722308</v>
          </cell>
          <cell r="AQ402">
            <v>8.8110807438015808</v>
          </cell>
        </row>
        <row r="403">
          <cell r="B403" t="str">
            <v>West Coast Gas</v>
          </cell>
          <cell r="Z403">
            <v>4.03088764726406</v>
          </cell>
          <cell r="AQ403">
            <v>4.0983799589487697</v>
          </cell>
        </row>
        <row r="404">
          <cell r="B404" t="str">
            <v>PALO ALTO</v>
          </cell>
          <cell r="Z404">
            <v>109.14607969527501</v>
          </cell>
          <cell r="AQ404">
            <v>95.917571806213701</v>
          </cell>
        </row>
        <row r="405">
          <cell r="B405" t="str">
            <v>ISLAND ENERGY</v>
          </cell>
          <cell r="Z405">
            <v>0.80867587518356299</v>
          </cell>
          <cell r="AQ405">
            <v>1.2128890753441699</v>
          </cell>
        </row>
        <row r="406">
          <cell r="B406" t="str">
            <v>Not Used; Available</v>
          </cell>
          <cell r="AQ406">
            <v>1.3553343272137399</v>
          </cell>
        </row>
        <row r="407">
          <cell r="B407" t="str">
            <v>Not Used; Available</v>
          </cell>
          <cell r="AQ407">
            <v>0</v>
          </cell>
        </row>
        <row r="408">
          <cell r="AQ408">
            <v>111.395255911522</v>
          </cell>
        </row>
        <row r="409">
          <cell r="AC409" t="str">
            <v/>
          </cell>
        </row>
        <row r="414">
          <cell r="B414" t="str">
            <v>TOTAL WHOLESALE</v>
          </cell>
          <cell r="C414">
            <v>6195.0323677062997</v>
          </cell>
          <cell r="D414">
            <v>6195.0323677062997</v>
          </cell>
          <cell r="E414">
            <v>0</v>
          </cell>
          <cell r="F414">
            <v>5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87.597757679367106</v>
          </cell>
          <cell r="L414">
            <v>17.393668321217401</v>
          </cell>
          <cell r="M414">
            <v>0</v>
          </cell>
          <cell r="N414">
            <v>6.4038299109374996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123.307238134995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111.395255911522</v>
          </cell>
        </row>
        <row r="417">
          <cell r="B417" t="str">
            <v>G-CSP</v>
          </cell>
        </row>
        <row r="418">
          <cell r="B418" t="str">
            <v>Distribution</v>
          </cell>
          <cell r="E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Q418">
            <v>0</v>
          </cell>
        </row>
        <row r="419">
          <cell r="B419" t="str">
            <v>Transmission</v>
          </cell>
          <cell r="E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Q419">
            <v>0</v>
          </cell>
        </row>
        <row r="420">
          <cell r="B420" t="str">
            <v>TOTAL G-CSP</v>
          </cell>
          <cell r="E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Q420">
            <v>0</v>
          </cell>
        </row>
        <row r="423">
          <cell r="B423" t="str">
            <v>NONCORE TOTAL</v>
          </cell>
          <cell r="C423">
            <v>400832.50692016003</v>
          </cell>
          <cell r="D423">
            <v>400832.50692016003</v>
          </cell>
          <cell r="E423">
            <v>728.061710656733</v>
          </cell>
          <cell r="F423">
            <v>5</v>
          </cell>
          <cell r="G423">
            <v>0</v>
          </cell>
          <cell r="H423">
            <v>0</v>
          </cell>
          <cell r="I423">
            <v>3478.7936295139598</v>
          </cell>
          <cell r="J423">
            <v>0</v>
          </cell>
          <cell r="K423">
            <v>5657.47685526237</v>
          </cell>
          <cell r="L423">
            <v>2743.4915787186401</v>
          </cell>
          <cell r="M423">
            <v>0</v>
          </cell>
          <cell r="N423">
            <v>814.39705380548901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8081.0177007347102</v>
          </cell>
          <cell r="AA423">
            <v>0</v>
          </cell>
          <cell r="AB423">
            <v>0</v>
          </cell>
          <cell r="AC423">
            <v>0</v>
          </cell>
          <cell r="AD423">
            <v>2.7811957347087199</v>
          </cell>
          <cell r="AE423">
            <v>8.5715913292351296</v>
          </cell>
          <cell r="AF423">
            <v>5.09643197459713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12710.608336339001</v>
          </cell>
        </row>
        <row r="427">
          <cell r="B427" t="str">
            <v>CORE NGV</v>
          </cell>
        </row>
        <row r="429">
          <cell r="B429" t="str">
            <v>NGV1:  Non-Interdepartmental</v>
          </cell>
        </row>
        <row r="430">
          <cell r="B430" t="str">
            <v>Customer Charge</v>
          </cell>
        </row>
        <row r="431">
          <cell r="B431" t="str">
            <v>Volumetric Rate</v>
          </cell>
        </row>
        <row r="432">
          <cell r="B432" t="str">
            <v>Subtotal</v>
          </cell>
        </row>
        <row r="434">
          <cell r="B434" t="str">
            <v>NGV1:  Interdepartmental</v>
          </cell>
        </row>
        <row r="435">
          <cell r="B435" t="str">
            <v>Customer Charge</v>
          </cell>
        </row>
        <row r="436">
          <cell r="B436" t="str">
            <v>Volumetric Rate</v>
          </cell>
        </row>
        <row r="437">
          <cell r="B437" t="str">
            <v>Subtotal</v>
          </cell>
        </row>
        <row r="439">
          <cell r="B439" t="str">
            <v>NGV2:</v>
          </cell>
        </row>
        <row r="440">
          <cell r="B440" t="str">
            <v>Customer Charge</v>
          </cell>
        </row>
        <row r="441">
          <cell r="B441" t="str">
            <v>Volumetric Rate</v>
          </cell>
        </row>
        <row r="442">
          <cell r="B442" t="str">
            <v>Subtotal</v>
          </cell>
        </row>
        <row r="444">
          <cell r="B444" t="str">
            <v>Total Core NGV</v>
          </cell>
        </row>
        <row r="445">
          <cell r="B445" t="str">
            <v>Customer Charge</v>
          </cell>
        </row>
        <row r="446">
          <cell r="B446" t="str">
            <v>Volumetric Rate</v>
          </cell>
        </row>
        <row r="447">
          <cell r="B447" t="str">
            <v>Subtotal</v>
          </cell>
        </row>
        <row r="448">
          <cell r="B448" t="str">
            <v>NONCORE NGV</v>
          </cell>
        </row>
        <row r="449">
          <cell r="B449" t="str">
            <v>Noncore NGV (Transmission)</v>
          </cell>
        </row>
        <row r="450">
          <cell r="B450" t="str">
            <v>Customer Charge</v>
          </cell>
          <cell r="AQ450">
            <v>0</v>
          </cell>
        </row>
        <row r="451">
          <cell r="B451" t="str">
            <v>Volumetric Rate</v>
          </cell>
          <cell r="C451">
            <v>728.061710656733</v>
          </cell>
          <cell r="D451">
            <v>728.061710656733</v>
          </cell>
          <cell r="E451">
            <v>728.061710656733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U451">
            <v>0</v>
          </cell>
          <cell r="AB451">
            <v>0</v>
          </cell>
          <cell r="AC451">
            <v>0</v>
          </cell>
          <cell r="AD451">
            <v>2.7811957347087199</v>
          </cell>
          <cell r="AE451">
            <v>8.5715913292351296</v>
          </cell>
          <cell r="AF451">
            <v>5.09643197459713</v>
          </cell>
          <cell r="AG451">
            <v>0</v>
          </cell>
          <cell r="AQ451">
            <v>16.449219038540999</v>
          </cell>
        </row>
        <row r="452">
          <cell r="B452" t="str">
            <v>Subtotal</v>
          </cell>
          <cell r="C452">
            <v>728.061710656733</v>
          </cell>
          <cell r="D452">
            <v>728.061710656733</v>
          </cell>
          <cell r="E452">
            <v>728.061710656733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14.6810798920751</v>
          </cell>
          <cell r="AB452">
            <v>0</v>
          </cell>
          <cell r="AC452">
            <v>0</v>
          </cell>
          <cell r="AD452">
            <v>2.7811957347087199</v>
          </cell>
          <cell r="AE452">
            <v>8.5715913292351296</v>
          </cell>
          <cell r="AF452">
            <v>5.09643197459713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Q452">
            <v>16.449219038540999</v>
          </cell>
        </row>
        <row r="454">
          <cell r="B454" t="str">
            <v>Noncore NGV (Distribution)</v>
          </cell>
        </row>
        <row r="455">
          <cell r="B455" t="str">
            <v>Customer Charge</v>
          </cell>
          <cell r="AQ455">
            <v>0</v>
          </cell>
        </row>
        <row r="456">
          <cell r="B456" t="str">
            <v>Volumetric Rate</v>
          </cell>
          <cell r="U456">
            <v>0</v>
          </cell>
          <cell r="AQ456">
            <v>0</v>
          </cell>
        </row>
        <row r="457">
          <cell r="B457" t="str">
            <v>Subtotal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Q457">
            <v>0</v>
          </cell>
        </row>
        <row r="459">
          <cell r="B459" t="str">
            <v>Total Noncore NGV</v>
          </cell>
        </row>
        <row r="460">
          <cell r="B460" t="str">
            <v>Customer Charge</v>
          </cell>
          <cell r="F460">
            <v>4</v>
          </cell>
          <cell r="AQ460">
            <v>0</v>
          </cell>
        </row>
        <row r="461">
          <cell r="B461" t="str">
            <v>Volumetric Rate</v>
          </cell>
          <cell r="C461">
            <v>728.061710656733</v>
          </cell>
          <cell r="D461">
            <v>728.061710656733</v>
          </cell>
          <cell r="E461">
            <v>728.061710656733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B461">
            <v>0</v>
          </cell>
          <cell r="AC461">
            <v>0</v>
          </cell>
          <cell r="AD461">
            <v>2.7811957347087199</v>
          </cell>
          <cell r="AE461">
            <v>8.5715913292351296</v>
          </cell>
          <cell r="AF461">
            <v>5.09643197459713</v>
          </cell>
          <cell r="AG461">
            <v>0</v>
          </cell>
          <cell r="AQ461">
            <v>16.449219038540999</v>
          </cell>
        </row>
        <row r="462">
          <cell r="B462" t="str">
            <v>Subtotal</v>
          </cell>
          <cell r="C462">
            <v>728.061710656733</v>
          </cell>
          <cell r="D462">
            <v>728.061710656733</v>
          </cell>
          <cell r="E462">
            <v>728.061710656733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14.6810798920751</v>
          </cell>
          <cell r="AB462">
            <v>0</v>
          </cell>
          <cell r="AC462">
            <v>0</v>
          </cell>
          <cell r="AD462">
            <v>2.7811957347087199</v>
          </cell>
          <cell r="AE462">
            <v>8.5715913292351296</v>
          </cell>
          <cell r="AF462">
            <v>5.09643197459713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Q462">
            <v>16.449219038540999</v>
          </cell>
        </row>
        <row r="467">
          <cell r="B467" t="str">
            <v>UNBUNDLED STORAGE</v>
          </cell>
        </row>
        <row r="468">
          <cell r="B468" t="str">
            <v>G-FS/NFS/NAS (revenue account 1373, Other Gas Revenues)</v>
          </cell>
        </row>
        <row r="471">
          <cell r="A471" t="str">
            <v>This Area is a Format for the GRC</v>
          </cell>
        </row>
        <row r="472">
          <cell r="A472" t="str">
            <v>TABLE 4B-4RA</v>
          </cell>
        </row>
        <row r="473">
          <cell r="A473" t="str">
            <v>PACIFIC GAS AND ELECTRIC COMPANY</v>
          </cell>
        </row>
        <row r="474">
          <cell r="A474" t="str">
            <v>GAS DEPARTMENT</v>
          </cell>
        </row>
        <row r="475">
          <cell r="A475" t="str">
            <v>PROPOSED GAS ACCORD REVENUE ESTIMATE FOR THE PERIOD DECEMBER 2001  TO  DECEMBER 2001</v>
          </cell>
        </row>
        <row r="478">
          <cell r="A478" t="str">
            <v>L</v>
          </cell>
        </row>
        <row r="479">
          <cell r="A479" t="str">
            <v>I</v>
          </cell>
        </row>
        <row r="480">
          <cell r="A480" t="str">
            <v>N</v>
          </cell>
        </row>
        <row r="481">
          <cell r="A481" t="str">
            <v>E</v>
          </cell>
          <cell r="B481" t="str">
            <v>GAS</v>
          </cell>
          <cell r="E481" t="str">
            <v>CORE/</v>
          </cell>
          <cell r="I481" t="str">
            <v>Public Purpose</v>
          </cell>
          <cell r="P481" t="str">
            <v>Oil</v>
          </cell>
          <cell r="X481">
            <v>0</v>
          </cell>
          <cell r="Y481">
            <v>0</v>
          </cell>
          <cell r="AA481" t="str">
            <v>Total</v>
          </cell>
          <cell r="AE481" t="str">
            <v>Interstate</v>
          </cell>
          <cell r="AF481" t="str">
            <v>Canadian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</row>
        <row r="482">
          <cell r="B482" t="str">
            <v>RATE</v>
          </cell>
          <cell r="E482" t="str">
            <v>C-SUB</v>
          </cell>
          <cell r="I482" t="str">
            <v>Programs</v>
          </cell>
          <cell r="K482" t="str">
            <v>Local</v>
          </cell>
          <cell r="M482">
            <v>0</v>
          </cell>
          <cell r="N482">
            <v>0</v>
          </cell>
          <cell r="O482" t="str">
            <v>CPUC</v>
          </cell>
          <cell r="P482" t="str">
            <v>Recovery</v>
          </cell>
          <cell r="Q482" t="str">
            <v>CEE</v>
          </cell>
          <cell r="S482">
            <v>0</v>
          </cell>
          <cell r="T482">
            <v>0</v>
          </cell>
          <cell r="X482">
            <v>0</v>
          </cell>
          <cell r="Y482">
            <v>0</v>
          </cell>
          <cell r="AA482" t="str">
            <v>Transportation</v>
          </cell>
          <cell r="AB482" t="str">
            <v>Procurement</v>
          </cell>
          <cell r="AD482" t="str">
            <v>Brokerage</v>
          </cell>
          <cell r="AE482" t="str">
            <v>Capacity</v>
          </cell>
          <cell r="AF482" t="str">
            <v>Capacity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</row>
        <row r="483">
          <cell r="A483" t="str">
            <v>#</v>
          </cell>
          <cell r="B483" t="str">
            <v>SCHEDULE</v>
          </cell>
          <cell r="C483" t="str">
            <v>UNADJ.</v>
          </cell>
          <cell r="D483" t="str">
            <v>ADJ.</v>
          </cell>
          <cell r="E483" t="str">
            <v>SALES</v>
          </cell>
          <cell r="I483" t="str">
            <v>Base</v>
          </cell>
          <cell r="J483" t="str">
            <v>Non-Base</v>
          </cell>
          <cell r="K483" t="str">
            <v>Transmission</v>
          </cell>
          <cell r="L483" t="str">
            <v>CARE</v>
          </cell>
          <cell r="M483">
            <v>0</v>
          </cell>
          <cell r="N483" t="str">
            <v>CTTS</v>
          </cell>
          <cell r="O483" t="str">
            <v>FEE</v>
          </cell>
          <cell r="P483" t="str">
            <v>Account</v>
          </cell>
          <cell r="Q483" t="str">
            <v>Incentive</v>
          </cell>
          <cell r="R483" t="str">
            <v>ITCS</v>
          </cell>
          <cell r="S483">
            <v>0</v>
          </cell>
          <cell r="T483">
            <v>0</v>
          </cell>
          <cell r="U483" t="str">
            <v>NGVBA</v>
          </cell>
          <cell r="X483">
            <v>0</v>
          </cell>
          <cell r="Y483">
            <v>0</v>
          </cell>
          <cell r="AA483" t="str">
            <v>Revenues</v>
          </cell>
          <cell r="AB483" t="str">
            <v>Charge</v>
          </cell>
          <cell r="AC483" t="str">
            <v>Shrinkage</v>
          </cell>
          <cell r="AD483" t="str">
            <v>Fee</v>
          </cell>
          <cell r="AE483" t="str">
            <v>Charge</v>
          </cell>
          <cell r="AF483" t="str">
            <v>Charge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</row>
        <row r="484">
          <cell r="C484" t="str">
            <v>(A)</v>
          </cell>
          <cell r="D484" t="str">
            <v>(B)</v>
          </cell>
          <cell r="E484" t="str">
            <v>(C)</v>
          </cell>
          <cell r="I484" t="str">
            <v>(D)</v>
          </cell>
          <cell r="J484" t="str">
            <v>(E)</v>
          </cell>
          <cell r="K484" t="str">
            <v>(F)</v>
          </cell>
          <cell r="L484" t="str">
            <v>(G)</v>
          </cell>
          <cell r="M484" t="str">
            <v>(H)</v>
          </cell>
          <cell r="N484" t="str">
            <v>(I)</v>
          </cell>
          <cell r="O484" t="str">
            <v>(J)</v>
          </cell>
          <cell r="P484" t="str">
            <v>(K)</v>
          </cell>
          <cell r="Q484" t="str">
            <v>(L)</v>
          </cell>
          <cell r="R484" t="str">
            <v>(M)</v>
          </cell>
          <cell r="S484" t="str">
            <v>(N)</v>
          </cell>
          <cell r="T484" t="str">
            <v>(O)</v>
          </cell>
          <cell r="U484" t="str">
            <v>(P)</v>
          </cell>
          <cell r="V484" t="str">
            <v>(Q)</v>
          </cell>
          <cell r="W484" t="str">
            <v>(R)</v>
          </cell>
          <cell r="X484" t="str">
            <v>(P)</v>
          </cell>
          <cell r="Y484" t="str">
            <v>(P)</v>
          </cell>
          <cell r="Z484" t="str">
            <v>(P)</v>
          </cell>
          <cell r="AA484" t="str">
            <v>(Q)</v>
          </cell>
          <cell r="AB484" t="str">
            <v>(R)</v>
          </cell>
          <cell r="AC484" t="str">
            <v>(S)</v>
          </cell>
          <cell r="AD484" t="str">
            <v>(T)</v>
          </cell>
          <cell r="AE484" t="str">
            <v>(U)</v>
          </cell>
          <cell r="AF484" t="str">
            <v>(V)</v>
          </cell>
          <cell r="AI484" t="str">
            <v>(Y)</v>
          </cell>
          <cell r="AK484" t="str">
            <v>(X)</v>
          </cell>
          <cell r="AL484" t="str">
            <v>(Y)</v>
          </cell>
          <cell r="AO484" t="str">
            <v>(V)</v>
          </cell>
        </row>
        <row r="485">
          <cell r="B485" t="str">
            <v>Account 4800000 (1350) - Residential Individual Metered</v>
          </cell>
        </row>
        <row r="490">
          <cell r="A490">
            <v>1</v>
          </cell>
          <cell r="B490" t="str">
            <v>G-1 Single Family</v>
          </cell>
          <cell r="C490">
            <v>278149.94140625</v>
          </cell>
          <cell r="D490">
            <v>277644.403887744</v>
          </cell>
          <cell r="E490">
            <v>278149.94140625</v>
          </cell>
          <cell r="I490">
            <v>0</v>
          </cell>
          <cell r="J490">
            <v>91474.466190986903</v>
          </cell>
          <cell r="K490">
            <v>7601.8378986328098</v>
          </cell>
          <cell r="L490">
            <v>2811.87500141189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AA490">
            <v>101888.179091032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</row>
        <row r="492">
          <cell r="B492" t="str">
            <v>Account 4800010 (1351) - Residential Master Metered</v>
          </cell>
        </row>
        <row r="493">
          <cell r="A493">
            <v>2</v>
          </cell>
          <cell r="B493" t="str">
            <v>GM Multi Family</v>
          </cell>
          <cell r="C493">
            <v>33391.059265136697</v>
          </cell>
          <cell r="D493">
            <v>33391.059265136697</v>
          </cell>
          <cell r="E493">
            <v>29122.63671875</v>
          </cell>
          <cell r="I493">
            <v>0</v>
          </cell>
          <cell r="J493">
            <v>11336.0579826474</v>
          </cell>
          <cell r="K493">
            <v>912.57764971618599</v>
          </cell>
          <cell r="L493">
            <v>337.557090048666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AA493">
            <v>12586.192722412199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</row>
        <row r="495">
          <cell r="B495" t="str">
            <v>Account 4810000 (1353) - Commercial</v>
          </cell>
        </row>
        <row r="496">
          <cell r="AA496">
            <v>0</v>
          </cell>
        </row>
        <row r="497">
          <cell r="AA497">
            <v>0</v>
          </cell>
        </row>
        <row r="498">
          <cell r="AA498">
            <v>0</v>
          </cell>
        </row>
        <row r="499">
          <cell r="AA499">
            <v>0</v>
          </cell>
        </row>
        <row r="500">
          <cell r="A500">
            <v>3</v>
          </cell>
          <cell r="B500" t="str">
            <v>G-NR1  Small</v>
          </cell>
          <cell r="C500">
            <v>92472.980957031294</v>
          </cell>
          <cell r="D500">
            <v>92472.980957031294</v>
          </cell>
          <cell r="E500">
            <v>73804.70703125</v>
          </cell>
          <cell r="I500">
            <v>2772.36267618275</v>
          </cell>
          <cell r="J500">
            <v>27258.396814115</v>
          </cell>
          <cell r="K500">
            <v>2527.2865695556602</v>
          </cell>
          <cell r="L500">
            <v>1318.9671885509299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AA500">
            <v>33877.013248404299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</row>
        <row r="501">
          <cell r="A501">
            <v>4</v>
          </cell>
          <cell r="B501" t="str">
            <v>G-NR2  Large</v>
          </cell>
          <cell r="C501">
            <v>3413.86451721191</v>
          </cell>
          <cell r="D501">
            <v>3413.86451721191</v>
          </cell>
          <cell r="E501">
            <v>2724.6798706054701</v>
          </cell>
          <cell r="I501">
            <v>16.5792</v>
          </cell>
          <cell r="J501">
            <v>428.049378059714</v>
          </cell>
          <cell r="K501">
            <v>93.3009172554016</v>
          </cell>
          <cell r="L501">
            <v>81.062091899228307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AA501">
            <v>618.99158721434401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</row>
        <row r="503">
          <cell r="A503">
            <v>5</v>
          </cell>
          <cell r="B503" t="str">
            <v>G-NGV1</v>
          </cell>
          <cell r="C503">
            <v>492.519921820815</v>
          </cell>
          <cell r="D503">
            <v>492.519921820815</v>
          </cell>
          <cell r="E503">
            <v>492.519921820815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</row>
        <row r="504">
          <cell r="A504">
            <v>6</v>
          </cell>
          <cell r="B504" t="str">
            <v>G-NGV2  Compressed gas</v>
          </cell>
          <cell r="C504">
            <v>204.75115925409099</v>
          </cell>
          <cell r="D504">
            <v>204.75115925409099</v>
          </cell>
          <cell r="E504">
            <v>204.75115925409099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</row>
        <row r="505">
          <cell r="A505">
            <v>7</v>
          </cell>
          <cell r="B505" t="str">
            <v>SUB-TOTAL</v>
          </cell>
          <cell r="C505">
            <v>408125.11722670501</v>
          </cell>
          <cell r="D505">
            <v>407619.57970819902</v>
          </cell>
          <cell r="E505">
            <v>384499.23610793002</v>
          </cell>
          <cell r="F505">
            <v>0</v>
          </cell>
          <cell r="G505">
            <v>0</v>
          </cell>
          <cell r="H505">
            <v>0</v>
          </cell>
          <cell r="I505">
            <v>2788.9418761827501</v>
          </cell>
          <cell r="J505">
            <v>130496.970365809</v>
          </cell>
          <cell r="K505">
            <v>11135.0030351601</v>
          </cell>
          <cell r="L505">
            <v>4549.4613719107101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AA505">
            <v>148970.376649062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</row>
        <row r="507">
          <cell r="B507" t="str">
            <v>Account 4840020 (1360) - Interdepartmental</v>
          </cell>
        </row>
        <row r="508">
          <cell r="A508">
            <v>8</v>
          </cell>
          <cell r="B508" t="str">
            <v>Interdepartment (Large Commercial)</v>
          </cell>
          <cell r="C508">
            <v>128.91924858093299</v>
          </cell>
          <cell r="D508">
            <v>128.91924858093299</v>
          </cell>
          <cell r="E508">
            <v>128.91924858093299</v>
          </cell>
          <cell r="I508">
            <v>0.30143999999999999</v>
          </cell>
          <cell r="J508">
            <v>16.164614587594201</v>
          </cell>
          <cell r="K508">
            <v>3.5233630637168898</v>
          </cell>
          <cell r="L508">
            <v>3.0611829858385402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AA508">
            <v>23.0506006371496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</row>
        <row r="509">
          <cell r="A509">
            <v>9</v>
          </cell>
          <cell r="B509" t="str">
            <v>CORE TOTAL</v>
          </cell>
          <cell r="C509">
            <v>408254.036475286</v>
          </cell>
          <cell r="D509">
            <v>407748.49895678001</v>
          </cell>
          <cell r="E509">
            <v>384628.15535651101</v>
          </cell>
          <cell r="F509">
            <v>0</v>
          </cell>
          <cell r="G509">
            <v>0</v>
          </cell>
          <cell r="H509">
            <v>0</v>
          </cell>
          <cell r="I509">
            <v>2789.2433161827498</v>
          </cell>
          <cell r="J509">
            <v>130513.13498039699</v>
          </cell>
          <cell r="K509">
            <v>11138.526398223799</v>
          </cell>
          <cell r="L509">
            <v>4552.52255489655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AA509">
            <v>148993.42724970001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</row>
        <row r="512">
          <cell r="I512" t="str">
            <v>NCFA Surcharge</v>
          </cell>
        </row>
        <row r="513">
          <cell r="I513" t="str">
            <v>Distribution &amp;</v>
          </cell>
          <cell r="P513">
            <v>0</v>
          </cell>
          <cell r="Z513">
            <v>0</v>
          </cell>
          <cell r="AE513" t="str">
            <v>Other Core</v>
          </cell>
          <cell r="AF513" t="str">
            <v>Core</v>
          </cell>
        </row>
        <row r="514">
          <cell r="E514" t="str">
            <v>CORE/</v>
          </cell>
          <cell r="I514" t="str">
            <v>Public Purpose</v>
          </cell>
          <cell r="M514">
            <v>0</v>
          </cell>
          <cell r="P514">
            <v>0</v>
          </cell>
          <cell r="S514">
            <v>0</v>
          </cell>
          <cell r="T514">
            <v>0</v>
          </cell>
          <cell r="Y514">
            <v>0</v>
          </cell>
          <cell r="Z514">
            <v>0</v>
          </cell>
          <cell r="AA514" t="str">
            <v>Total</v>
          </cell>
          <cell r="AE514" t="str">
            <v>Subscription</v>
          </cell>
          <cell r="AF514" t="str">
            <v>Subscription</v>
          </cell>
          <cell r="AO514">
            <v>0</v>
          </cell>
        </row>
        <row r="515">
          <cell r="E515" t="str">
            <v>C-SUB</v>
          </cell>
          <cell r="I515" t="str">
            <v>Programs</v>
          </cell>
          <cell r="K515" t="str">
            <v>Local</v>
          </cell>
          <cell r="N515" t="str">
            <v>Residual</v>
          </cell>
          <cell r="O515" t="str">
            <v>CPUC</v>
          </cell>
          <cell r="P515">
            <v>0</v>
          </cell>
          <cell r="Q515">
            <v>0</v>
          </cell>
          <cell r="S515" t="str">
            <v>Local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>Backbone</v>
          </cell>
          <cell r="AA515" t="str">
            <v>Transportation</v>
          </cell>
          <cell r="AB515" t="str">
            <v>Procurement</v>
          </cell>
          <cell r="AC515" t="str">
            <v>PGA</v>
          </cell>
          <cell r="AD515" t="str">
            <v>Brokerage</v>
          </cell>
          <cell r="AE515" t="str">
            <v>Revenue</v>
          </cell>
          <cell r="AF515" t="str">
            <v>Phaseout</v>
          </cell>
          <cell r="AO515">
            <v>0</v>
          </cell>
        </row>
        <row r="516">
          <cell r="C516" t="str">
            <v>UNADJ.</v>
          </cell>
          <cell r="D516" t="str">
            <v>ADJ.</v>
          </cell>
          <cell r="E516" t="str">
            <v>SALES</v>
          </cell>
          <cell r="I516" t="str">
            <v>Base</v>
          </cell>
          <cell r="J516" t="str">
            <v>Non-Base</v>
          </cell>
          <cell r="K516" t="str">
            <v>Transmission</v>
          </cell>
          <cell r="L516" t="str">
            <v>CARE</v>
          </cell>
          <cell r="M516" t="str">
            <v>Shortfall</v>
          </cell>
          <cell r="N516" t="str">
            <v>(at risk)</v>
          </cell>
          <cell r="O516" t="str">
            <v>FEE</v>
          </cell>
          <cell r="P516" t="str">
            <v>EOR</v>
          </cell>
          <cell r="Q516" t="str">
            <v>CEE</v>
          </cell>
          <cell r="R516" t="str">
            <v>ITCS</v>
          </cell>
          <cell r="S516" t="str">
            <v>Transmission</v>
          </cell>
          <cell r="T516">
            <v>0</v>
          </cell>
          <cell r="U516" t="str">
            <v>NGVBA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 t="str">
            <v>Transmission</v>
          </cell>
          <cell r="AA516" t="str">
            <v>Revenues</v>
          </cell>
          <cell r="AB516" t="str">
            <v>Charge</v>
          </cell>
          <cell r="AC516" t="str">
            <v>Surcharge</v>
          </cell>
          <cell r="AD516" t="str">
            <v>Fee</v>
          </cell>
          <cell r="AE516" t="str">
            <v>Component</v>
          </cell>
          <cell r="AF516" t="str">
            <v>Surcharge</v>
          </cell>
          <cell r="AO516">
            <v>0</v>
          </cell>
        </row>
        <row r="517">
          <cell r="B517" t="str">
            <v>Account 4810020 (1355) - Industrial</v>
          </cell>
        </row>
        <row r="518">
          <cell r="A518">
            <v>10</v>
          </cell>
          <cell r="B518" t="str">
            <v>G-NT Industrial Transmission</v>
          </cell>
          <cell r="C518">
            <v>117372.685546875</v>
          </cell>
          <cell r="D518">
            <v>117372.685546875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-26.926326405811999</v>
          </cell>
          <cell r="J518">
            <v>26.926326405811999</v>
          </cell>
          <cell r="K518">
            <v>1659.6497736328099</v>
          </cell>
          <cell r="L518">
            <v>922.76400942535497</v>
          </cell>
          <cell r="M518">
            <v>0</v>
          </cell>
          <cell r="N518">
            <v>444.84833577332603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1659.6497736328099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2366.7743385471299</v>
          </cell>
          <cell r="AA518">
            <v>7053.6862310114402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</row>
        <row r="519">
          <cell r="A519">
            <v>11</v>
          </cell>
          <cell r="B519" t="str">
            <v>G-NT Industrial Distribution</v>
          </cell>
          <cell r="C519">
            <v>41239.052734375</v>
          </cell>
          <cell r="D519">
            <v>41239.052734375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-19.709917218576301</v>
          </cell>
          <cell r="J519">
            <v>3255.0180745624598</v>
          </cell>
          <cell r="K519">
            <v>583.12020566406295</v>
          </cell>
          <cell r="L519">
            <v>773.65590768611196</v>
          </cell>
          <cell r="M519">
            <v>0</v>
          </cell>
          <cell r="N519">
            <v>363.14488812122499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583.12020566406295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831.56938348088602</v>
          </cell>
          <cell r="AA519">
            <v>6369.9187479602297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</row>
        <row r="520">
          <cell r="A520">
            <v>12</v>
          </cell>
          <cell r="B520" t="str">
            <v>G-COG</v>
          </cell>
          <cell r="C520">
            <v>79852.5146484375</v>
          </cell>
          <cell r="D520">
            <v>79852.5146484375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82.6311916148547</v>
          </cell>
          <cell r="K520">
            <v>1129.1145571289101</v>
          </cell>
          <cell r="L520">
            <v>349.439819988034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1129.1145571289101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1610.1947540674</v>
          </cell>
          <cell r="AA520">
            <v>4300.4948799281001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</row>
        <row r="521">
          <cell r="A521">
            <v>13</v>
          </cell>
          <cell r="B521" t="str">
            <v>G-NGV4</v>
          </cell>
          <cell r="C521">
            <v>728.061710656733</v>
          </cell>
          <cell r="D521">
            <v>728.061710656733</v>
          </cell>
          <cell r="E521">
            <v>728.061710656733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14.6810798920751</v>
          </cell>
          <cell r="AA521">
            <v>14.6810798920751</v>
          </cell>
          <cell r="AB521">
            <v>0</v>
          </cell>
          <cell r="AC521">
            <v>0</v>
          </cell>
          <cell r="AD521">
            <v>2.7811957347087199</v>
          </cell>
          <cell r="AE521">
            <v>8.5715913292351296</v>
          </cell>
          <cell r="AF521">
            <v>5.09643197459713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</row>
        <row r="522">
          <cell r="A522">
            <v>14</v>
          </cell>
          <cell r="B522" t="str">
            <v>G-CSP Core subscription</v>
          </cell>
          <cell r="E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</row>
        <row r="523">
          <cell r="B523" t="str">
            <v>Account 4810020 (1356) - Interruptible Industrial</v>
          </cell>
          <cell r="AA523">
            <v>0</v>
          </cell>
        </row>
        <row r="524">
          <cell r="B524" t="str">
            <v>G-NT</v>
          </cell>
          <cell r="AA524">
            <v>0</v>
          </cell>
        </row>
        <row r="525">
          <cell r="B525" t="str">
            <v>G-COG Interruptible</v>
          </cell>
          <cell r="AA525">
            <v>0</v>
          </cell>
        </row>
        <row r="526">
          <cell r="AA526">
            <v>0</v>
          </cell>
        </row>
        <row r="527">
          <cell r="AA527">
            <v>0</v>
          </cell>
        </row>
        <row r="528">
          <cell r="AA528">
            <v>0</v>
          </cell>
        </row>
        <row r="529">
          <cell r="AA529">
            <v>0</v>
          </cell>
        </row>
        <row r="531">
          <cell r="B531" t="str">
            <v>Account 4830000 (1358) - Resale</v>
          </cell>
        </row>
        <row r="532">
          <cell r="A532">
            <v>15</v>
          </cell>
          <cell r="B532" t="str">
            <v>G-WSL Wholesale</v>
          </cell>
          <cell r="C532">
            <v>6195.0323677062997</v>
          </cell>
          <cell r="D532">
            <v>6195.0323677062997</v>
          </cell>
          <cell r="E532">
            <v>0</v>
          </cell>
          <cell r="F532">
            <v>5</v>
          </cell>
          <cell r="G532">
            <v>0</v>
          </cell>
          <cell r="H532">
            <v>0</v>
          </cell>
          <cell r="I532">
            <v>1.0764521965665601</v>
          </cell>
          <cell r="J532">
            <v>-1.0764521965665601</v>
          </cell>
          <cell r="K532">
            <v>87.597757679367106</v>
          </cell>
          <cell r="L532">
            <v>17.393668321217401</v>
          </cell>
          <cell r="M532">
            <v>0</v>
          </cell>
          <cell r="N532">
            <v>6.4038299109374996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87.597757679367106</v>
          </cell>
          <cell r="T532">
            <v>6.4038299109374996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123.307238134995</v>
          </cell>
          <cell r="AA532">
            <v>328.704081636821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</row>
        <row r="533">
          <cell r="A533">
            <v>14</v>
          </cell>
          <cell r="B533" t="str">
            <v>Wholesale Noncore</v>
          </cell>
          <cell r="AA533">
            <v>0</v>
          </cell>
        </row>
        <row r="535">
          <cell r="B535" t="str">
            <v>Account 4840020 (1360) - Interdepartmental</v>
          </cell>
        </row>
        <row r="536">
          <cell r="A536">
            <v>16</v>
          </cell>
          <cell r="B536" t="str">
            <v>G-EG</v>
          </cell>
          <cell r="C536">
            <v>155445.159912109</v>
          </cell>
          <cell r="D536">
            <v>155445.159912109</v>
          </cell>
          <cell r="E536">
            <v>0</v>
          </cell>
          <cell r="I536">
            <v>0</v>
          </cell>
          <cell r="J536">
            <v>160.85428055521601</v>
          </cell>
          <cell r="K536">
            <v>2197.9945611572298</v>
          </cell>
          <cell r="L536">
            <v>680.23817329792098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2197.9945611572298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3134.49090661223</v>
          </cell>
          <cell r="AA536">
            <v>8371.5724827798094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</row>
        <row r="537">
          <cell r="Z537">
            <v>0</v>
          </cell>
          <cell r="AA537">
            <v>0</v>
          </cell>
        </row>
        <row r="538">
          <cell r="Z538">
            <v>0</v>
          </cell>
          <cell r="AA538">
            <v>0</v>
          </cell>
          <cell r="AO538">
            <v>0</v>
          </cell>
        </row>
        <row r="539">
          <cell r="Z539">
            <v>0</v>
          </cell>
          <cell r="AA539">
            <v>0</v>
          </cell>
          <cell r="AO539">
            <v>0</v>
          </cell>
        </row>
        <row r="540">
          <cell r="Z540">
            <v>0</v>
          </cell>
          <cell r="AA540">
            <v>0</v>
          </cell>
        </row>
        <row r="542">
          <cell r="B542" t="str">
            <v>Account 4950099 (1373) - Miscellaneous</v>
          </cell>
        </row>
        <row r="543">
          <cell r="A543">
            <v>17</v>
          </cell>
          <cell r="B543" t="str">
            <v>G-FS/NFS/NAS Unbundled Noncore Storage</v>
          </cell>
          <cell r="AA543">
            <v>0</v>
          </cell>
          <cell r="AN543">
            <v>0</v>
          </cell>
          <cell r="AO543">
            <v>17</v>
          </cell>
        </row>
        <row r="544">
          <cell r="A544">
            <v>18</v>
          </cell>
          <cell r="B544" t="str">
            <v>NONCORE-TOTAL</v>
          </cell>
          <cell r="C544">
            <v>400832.50692016003</v>
          </cell>
          <cell r="D544">
            <v>400832.50692016003</v>
          </cell>
          <cell r="E544">
            <v>728.061710656733</v>
          </cell>
          <cell r="F544">
            <v>5</v>
          </cell>
          <cell r="G544">
            <v>0</v>
          </cell>
          <cell r="H544">
            <v>0</v>
          </cell>
          <cell r="I544">
            <v>-45.5597914278217</v>
          </cell>
          <cell r="J544">
            <v>3524.3534209417799</v>
          </cell>
          <cell r="K544">
            <v>5657.47685526238</v>
          </cell>
          <cell r="L544">
            <v>2743.4915787186401</v>
          </cell>
          <cell r="M544">
            <v>0</v>
          </cell>
          <cell r="N544">
            <v>814.39705380548901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5657.47685526238</v>
          </cell>
          <cell r="T544">
            <v>6.4038299109374996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8081.0177007347102</v>
          </cell>
          <cell r="AA544">
            <v>26439.0575032085</v>
          </cell>
          <cell r="AB544">
            <v>0</v>
          </cell>
          <cell r="AC544">
            <v>0</v>
          </cell>
          <cell r="AD544">
            <v>2.7811957347087199</v>
          </cell>
          <cell r="AE544">
            <v>8.5715913292351296</v>
          </cell>
          <cell r="AF544">
            <v>5.09643197459713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17</v>
          </cell>
        </row>
        <row r="545">
          <cell r="A545">
            <v>19</v>
          </cell>
          <cell r="B545" t="str">
            <v>TOTAL OPERATING REVENUES</v>
          </cell>
          <cell r="C545">
            <v>809086.54339544603</v>
          </cell>
          <cell r="D545">
            <v>808581.00587693998</v>
          </cell>
          <cell r="E545">
            <v>385356.21706716798</v>
          </cell>
          <cell r="F545">
            <v>5</v>
          </cell>
          <cell r="G545">
            <v>0</v>
          </cell>
          <cell r="H545">
            <v>0</v>
          </cell>
          <cell r="I545">
            <v>2743.6835247549302</v>
          </cell>
          <cell r="J545">
            <v>134037.48840133799</v>
          </cell>
          <cell r="K545">
            <v>16796.0032534862</v>
          </cell>
          <cell r="L545">
            <v>7296.0141336151901</v>
          </cell>
          <cell r="M545">
            <v>0</v>
          </cell>
          <cell r="N545">
            <v>814.39705380548901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5657.47685526238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8081.0177007347102</v>
          </cell>
          <cell r="AA545">
            <v>175432.484752908</v>
          </cell>
          <cell r="AB545">
            <v>0</v>
          </cell>
          <cell r="AD545">
            <v>2.7811957347087199</v>
          </cell>
        </row>
        <row r="546">
          <cell r="A546">
            <v>20</v>
          </cell>
          <cell r="B546" t="str">
            <v>EOR (Transport Revenue)</v>
          </cell>
          <cell r="C546">
            <v>4954631.0183239002</v>
          </cell>
          <cell r="D546">
            <v>4954631.0183239002</v>
          </cell>
          <cell r="E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 t="e">
            <v>#REF!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 t="e">
            <v>#REF!</v>
          </cell>
          <cell r="Y546">
            <v>0</v>
          </cell>
          <cell r="AC546">
            <v>0</v>
          </cell>
          <cell r="AE546" t="e">
            <v>#REF!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 t="e">
            <v>#REF!</v>
          </cell>
          <cell r="AO546">
            <v>20</v>
          </cell>
        </row>
        <row r="548">
          <cell r="A548">
            <v>21</v>
          </cell>
          <cell r="B548" t="str">
            <v>Brokerage Fee</v>
          </cell>
          <cell r="C548">
            <v>728.061710656733</v>
          </cell>
          <cell r="E548">
            <v>728.061710656733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AB548">
            <v>0</v>
          </cell>
          <cell r="AC548">
            <v>0</v>
          </cell>
          <cell r="AD548">
            <v>2.7811957347087199</v>
          </cell>
          <cell r="AE548">
            <v>8.5715913292351296</v>
          </cell>
          <cell r="AF548">
            <v>5.09643197459713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21</v>
          </cell>
        </row>
        <row r="549">
          <cell r="A549">
            <v>22</v>
          </cell>
          <cell r="B549" t="str">
            <v>Other Operating Revenue</v>
          </cell>
          <cell r="C549" t="e">
            <v>#REF!</v>
          </cell>
          <cell r="E549" t="e">
            <v>#REF!</v>
          </cell>
          <cell r="I549" t="e">
            <v>#REF!</v>
          </cell>
          <cell r="J549" t="e">
            <v>#REF!</v>
          </cell>
          <cell r="K549" t="e">
            <v>#REF!</v>
          </cell>
          <cell r="L549" t="e">
            <v>#REF!</v>
          </cell>
          <cell r="M549" t="e">
            <v>#REF!</v>
          </cell>
          <cell r="N549" t="e">
            <v>#REF!</v>
          </cell>
          <cell r="O549" t="e">
            <v>#REF!</v>
          </cell>
          <cell r="P549" t="e">
            <v>#REF!</v>
          </cell>
          <cell r="Q549" t="e">
            <v>#REF!</v>
          </cell>
          <cell r="R549" t="e">
            <v>#REF!</v>
          </cell>
          <cell r="S549" t="e">
            <v>#REF!</v>
          </cell>
          <cell r="T549" t="e">
            <v>#REF!</v>
          </cell>
          <cell r="U549" t="e">
            <v>#REF!</v>
          </cell>
          <cell r="V549" t="e">
            <v>#REF!</v>
          </cell>
          <cell r="W549" t="e">
            <v>#REF!</v>
          </cell>
          <cell r="X549" t="e">
            <v>#REF!</v>
          </cell>
          <cell r="Y549" t="e">
            <v>#REF!</v>
          </cell>
          <cell r="AB549" t="e">
            <v>#REF!</v>
          </cell>
          <cell r="AC549" t="e">
            <v>#REF!</v>
          </cell>
          <cell r="AD549" t="e">
            <v>#REF!</v>
          </cell>
          <cell r="AE549" t="e">
            <v>#REF!</v>
          </cell>
          <cell r="AF549" t="e">
            <v>#REF!</v>
          </cell>
          <cell r="AG549" t="e">
            <v>#REF!</v>
          </cell>
          <cell r="AH549" t="e">
            <v>#REF!</v>
          </cell>
          <cell r="AI549" t="e">
            <v>#REF!</v>
          </cell>
          <cell r="AJ549" t="e">
            <v>#REF!</v>
          </cell>
          <cell r="AK549" t="e">
            <v>#REF!</v>
          </cell>
          <cell r="AL549" t="e">
            <v>#REF!</v>
          </cell>
          <cell r="AM549" t="e">
            <v>#REF!</v>
          </cell>
          <cell r="AN549" t="e">
            <v>#REF!</v>
          </cell>
          <cell r="AO549">
            <v>22</v>
          </cell>
        </row>
        <row r="550">
          <cell r="A550">
            <v>23</v>
          </cell>
          <cell r="B550" t="str">
            <v>TOTAL AFTER BASE REV CREDITS</v>
          </cell>
          <cell r="C550" t="e">
            <v>#REF!</v>
          </cell>
          <cell r="D550">
            <v>5763212.0242008399</v>
          </cell>
          <cell r="E550" t="e">
            <v>#REF!</v>
          </cell>
          <cell r="I550" t="e">
            <v>#REF!</v>
          </cell>
          <cell r="J550" t="e">
            <v>#REF!</v>
          </cell>
          <cell r="K550" t="e">
            <v>#REF!</v>
          </cell>
          <cell r="L550" t="e">
            <v>#REF!</v>
          </cell>
          <cell r="M550" t="e">
            <v>#REF!</v>
          </cell>
          <cell r="N550" t="e">
            <v>#REF!</v>
          </cell>
          <cell r="O550" t="e">
            <v>#REF!</v>
          </cell>
          <cell r="P550" t="e">
            <v>#REF!</v>
          </cell>
          <cell r="Q550" t="e">
            <v>#REF!</v>
          </cell>
          <cell r="R550" t="e">
            <v>#REF!</v>
          </cell>
          <cell r="S550" t="e">
            <v>#REF!</v>
          </cell>
          <cell r="T550" t="e">
            <v>#REF!</v>
          </cell>
          <cell r="U550" t="e">
            <v>#REF!</v>
          </cell>
          <cell r="V550" t="e">
            <v>#REF!</v>
          </cell>
          <cell r="W550" t="e">
            <v>#REF!</v>
          </cell>
          <cell r="X550" t="e">
            <v>#REF!</v>
          </cell>
          <cell r="Y550" t="e">
            <v>#REF!</v>
          </cell>
          <cell r="AB550" t="e">
            <v>#REF!</v>
          </cell>
          <cell r="AC550" t="e">
            <v>#REF!</v>
          </cell>
          <cell r="AD550" t="e">
            <v>#REF!</v>
          </cell>
          <cell r="AE550" t="e">
            <v>#REF!</v>
          </cell>
          <cell r="AF550" t="e">
            <v>#REF!</v>
          </cell>
          <cell r="AG550" t="e">
            <v>#REF!</v>
          </cell>
          <cell r="AH550" t="e">
            <v>#REF!</v>
          </cell>
          <cell r="AI550" t="e">
            <v>#REF!</v>
          </cell>
          <cell r="AJ550" t="e">
            <v>#REF!</v>
          </cell>
          <cell r="AK550" t="e">
            <v>#REF!</v>
          </cell>
          <cell r="AL550" t="e">
            <v>#REF!</v>
          </cell>
          <cell r="AM550" t="e">
            <v>#REF!</v>
          </cell>
          <cell r="AN550" t="e">
            <v>#REF!</v>
          </cell>
          <cell r="AO550">
            <v>23</v>
          </cell>
        </row>
        <row r="552">
          <cell r="A552">
            <v>20</v>
          </cell>
          <cell r="B552" t="str">
            <v>G-10 Employee Discount</v>
          </cell>
        </row>
        <row r="554">
          <cell r="B554" t="str">
            <v>Difference between table in rows 100s and above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8">
          <cell r="A78" t="str">
            <v>Schedule G-COG</v>
          </cell>
        </row>
        <row r="89">
          <cell r="A89" t="str">
            <v>Coalinga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5">
          <cell r="A85" t="str">
            <v>RESIDENTIAL IM</v>
          </cell>
        </row>
        <row r="107">
          <cell r="A107" t="str">
            <v>CORE WACOG</v>
          </cell>
        </row>
        <row r="137">
          <cell r="A137" t="str">
            <v>RESIDENTIAL IM</v>
          </cell>
        </row>
        <row r="253">
          <cell r="A253">
            <v>0</v>
          </cell>
        </row>
        <row r="371">
          <cell r="A371" t="str">
            <v>Winter Tier B</v>
          </cell>
        </row>
        <row r="417">
          <cell r="A417" t="str">
            <v>Customer Months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SE"/>
      <sheetName val="CESG"/>
      <sheetName val="ETBU"/>
      <sheetName val="GSBU"/>
      <sheetName val="CSVC"/>
      <sheetName val="DISCO"/>
      <sheetName val="Raw Data"/>
      <sheetName val="CGT"/>
      <sheetName val="UOPS"/>
      <sheetName val="DCSGET"/>
      <sheetName val="T&amp;D Asset Plan, MWC Forecast"/>
      <sheetName val="IncomeStatement"/>
      <sheetName val="BalanceSheet"/>
      <sheetName val="Cashflow"/>
      <sheetName val="WAVG"/>
      <sheetName val="TaxDep Chart"/>
      <sheetName val="ExpGraph"/>
      <sheetName val="DeprLife"/>
      <sheetName val="CAPDATA"/>
      <sheetName val="Raw_Data"/>
      <sheetName val="T&amp;D_Asset_Plan,_MWC_Forecast"/>
      <sheetName val="TaxDep_Chart"/>
    </sheetNames>
    <sheetDataSet>
      <sheetData sheetId="0" refreshError="1">
        <row r="4">
          <cell r="C4">
            <v>2178.23</v>
          </cell>
        </row>
        <row r="5">
          <cell r="C5">
            <v>2178.23</v>
          </cell>
          <cell r="D5">
            <v>2529.6697548787201</v>
          </cell>
          <cell r="E5">
            <v>2528.1190750002302</v>
          </cell>
          <cell r="F5">
            <v>2547.9274379520498</v>
          </cell>
          <cell r="G5">
            <v>2671.9613319493901</v>
          </cell>
          <cell r="H5">
            <v>2759.2973209541401</v>
          </cell>
          <cell r="I5">
            <v>2843.2183768100199</v>
          </cell>
          <cell r="J5">
            <v>2926.0383161754999</v>
          </cell>
          <cell r="K5">
            <v>3011.22319217419</v>
          </cell>
          <cell r="L5">
            <v>3100.3987403895399</v>
          </cell>
          <cell r="M5">
            <v>3186.4087935822399</v>
          </cell>
          <cell r="N5">
            <v>3275.3260999453701</v>
          </cell>
          <cell r="O5">
            <v>3362.9124716942001</v>
          </cell>
          <cell r="P5">
            <v>3448.9639243701199</v>
          </cell>
          <cell r="Q5" t="e">
            <v>#DIV/0!</v>
          </cell>
          <cell r="R5" t="e">
            <v>#DIV/0!</v>
          </cell>
          <cell r="S5" t="e">
            <v>#DIV/0!</v>
          </cell>
          <cell r="T5" t="e">
            <v>#DIV/0!</v>
          </cell>
          <cell r="U5" t="e">
            <v>#DIV/0!</v>
          </cell>
        </row>
        <row r="8">
          <cell r="C8">
            <v>684.39</v>
          </cell>
        </row>
        <row r="9">
          <cell r="C9">
            <v>684.39</v>
          </cell>
          <cell r="D9">
            <v>690.75</v>
          </cell>
          <cell r="E9">
            <v>712.97500000000002</v>
          </cell>
          <cell r="F9">
            <v>741.053</v>
          </cell>
          <cell r="G9">
            <v>758.78700000000003</v>
          </cell>
          <cell r="H9">
            <v>759.43200000000002</v>
          </cell>
          <cell r="I9">
            <v>778.59699999999998</v>
          </cell>
          <cell r="J9">
            <v>798.19799999999998</v>
          </cell>
          <cell r="K9">
            <v>818.59199999999998</v>
          </cell>
          <cell r="L9">
            <v>839.52300000000002</v>
          </cell>
          <cell r="M9">
            <v>860.97</v>
          </cell>
          <cell r="N9">
            <v>882.97</v>
          </cell>
          <cell r="O9">
            <v>905.51400000000001</v>
          </cell>
          <cell r="P9">
            <v>928.66200000000003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2">
          <cell r="C12">
            <v>727.38400000000001</v>
          </cell>
        </row>
        <row r="13">
          <cell r="C13">
            <v>727.38400000000001</v>
          </cell>
          <cell r="D13">
            <v>664.28800000000001</v>
          </cell>
          <cell r="E13">
            <v>590.89</v>
          </cell>
          <cell r="F13">
            <v>654.31799999999998</v>
          </cell>
          <cell r="G13">
            <v>654.36599999999999</v>
          </cell>
          <cell r="H13">
            <v>670.65</v>
          </cell>
          <cell r="I13">
            <v>687.34100000000001</v>
          </cell>
          <cell r="J13">
            <v>704.44899999999996</v>
          </cell>
          <cell r="K13">
            <v>721.98599999999999</v>
          </cell>
          <cell r="L13">
            <v>739.96</v>
          </cell>
          <cell r="M13">
            <v>758.38400000000001</v>
          </cell>
          <cell r="N13">
            <v>777.26900000000001</v>
          </cell>
          <cell r="O13">
            <v>796.62599999999998</v>
          </cell>
          <cell r="P13">
            <v>816.46600000000001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26">
          <cell r="C26">
            <v>338.697</v>
          </cell>
        </row>
        <row r="27">
          <cell r="C27">
            <v>338.697</v>
          </cell>
          <cell r="D27">
            <v>337.34</v>
          </cell>
          <cell r="E27">
            <v>336.94200000000001</v>
          </cell>
          <cell r="F27">
            <v>292.58800000000002</v>
          </cell>
          <cell r="G27">
            <v>299.90300000000002</v>
          </cell>
          <cell r="H27">
            <v>307.39999999999998</v>
          </cell>
          <cell r="I27">
            <v>315.08600000000001</v>
          </cell>
          <cell r="J27">
            <v>322.964</v>
          </cell>
          <cell r="K27">
            <v>331.03699999999998</v>
          </cell>
          <cell r="L27">
            <v>339.31299999999999</v>
          </cell>
          <cell r="M27">
            <v>347.79599999999999</v>
          </cell>
          <cell r="N27">
            <v>356.49099999999999</v>
          </cell>
          <cell r="O27">
            <v>365.40300000000002</v>
          </cell>
          <cell r="P27">
            <v>374.53800000000001</v>
          </cell>
          <cell r="Q27" t="e">
            <v>#DIV/0!</v>
          </cell>
          <cell r="R27" t="e">
            <v>#DIV/0!</v>
          </cell>
          <cell r="S27" t="e">
            <v>#DIV/0!</v>
          </cell>
          <cell r="T27" t="e">
            <v>#DIV/0!</v>
          </cell>
          <cell r="U27" t="e">
            <v>#DIV/0!</v>
          </cell>
        </row>
        <row r="39">
          <cell r="D39">
            <v>21.572920147730699</v>
          </cell>
        </row>
        <row r="48">
          <cell r="B48">
            <v>0.112</v>
          </cell>
        </row>
        <row r="57">
          <cell r="C57">
            <v>0.50980000000000003</v>
          </cell>
          <cell r="D57">
            <v>0.50980000000000003</v>
          </cell>
          <cell r="E57">
            <v>0.50980000000000003</v>
          </cell>
          <cell r="F57">
            <v>0.50980000000000003</v>
          </cell>
          <cell r="G57">
            <v>0.50980000000000003</v>
          </cell>
          <cell r="H57">
            <v>0.50980000000000003</v>
          </cell>
          <cell r="I57">
            <v>0.50980000000000003</v>
          </cell>
          <cell r="J57">
            <v>0.50980000000000003</v>
          </cell>
          <cell r="K57">
            <v>0.50980000000000003</v>
          </cell>
          <cell r="L57">
            <v>0.50980000000000003</v>
          </cell>
          <cell r="M57">
            <v>0.50980000000000003</v>
          </cell>
          <cell r="N57">
            <v>0.50980000000000003</v>
          </cell>
          <cell r="O57">
            <v>0.50980000000000003</v>
          </cell>
          <cell r="P57">
            <v>0.50980000000000003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60">
          <cell r="C60">
            <v>0.48</v>
          </cell>
          <cell r="D60">
            <v>0.48</v>
          </cell>
          <cell r="E60">
            <v>0.4864</v>
          </cell>
          <cell r="F60">
            <v>0.52</v>
          </cell>
          <cell r="G60">
            <v>0.52</v>
          </cell>
          <cell r="H60">
            <v>0.52</v>
          </cell>
          <cell r="I60">
            <v>0.52</v>
          </cell>
          <cell r="J60">
            <v>0.52</v>
          </cell>
          <cell r="K60">
            <v>0.52</v>
          </cell>
          <cell r="L60">
            <v>0.52</v>
          </cell>
          <cell r="M60">
            <v>0.52</v>
          </cell>
          <cell r="N60">
            <v>0.52</v>
          </cell>
          <cell r="O60">
            <v>0.52</v>
          </cell>
          <cell r="P60">
            <v>0.52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0.46200000000000002</v>
          </cell>
          <cell r="D61">
            <v>0.46200000000000002</v>
          </cell>
          <cell r="E61">
            <v>0.49020000000000002</v>
          </cell>
          <cell r="F61">
            <v>0.45540000000000003</v>
          </cell>
          <cell r="G61">
            <v>0.4551</v>
          </cell>
          <cell r="H61">
            <v>0.45479999999999998</v>
          </cell>
          <cell r="I61">
            <v>0.45579999999999998</v>
          </cell>
          <cell r="J61">
            <v>0.45669999999999999</v>
          </cell>
          <cell r="K61">
            <v>0.45750000000000002</v>
          </cell>
          <cell r="L61">
            <v>0.45839999999999997</v>
          </cell>
          <cell r="M61">
            <v>0.45900000000000002</v>
          </cell>
          <cell r="N61">
            <v>0.45939999999999998</v>
          </cell>
          <cell r="O61">
            <v>0.45960000000000001</v>
          </cell>
          <cell r="P61">
            <v>0.45979999999999999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5.8000000000000003E-2</v>
          </cell>
          <cell r="D62">
            <v>5.8000000000000003E-2</v>
          </cell>
          <cell r="E62">
            <v>2.3400000000000001E-2</v>
          </cell>
          <cell r="F62">
            <v>2.46E-2</v>
          </cell>
          <cell r="G62">
            <v>2.4899999999999999E-2</v>
          </cell>
          <cell r="H62">
            <v>2.52E-2</v>
          </cell>
          <cell r="I62">
            <v>2.4199999999999999E-2</v>
          </cell>
          <cell r="J62">
            <v>2.3300000000000001E-2</v>
          </cell>
          <cell r="K62">
            <v>2.2499999999999999E-2</v>
          </cell>
          <cell r="L62">
            <v>2.1600000000000001E-2</v>
          </cell>
          <cell r="M62">
            <v>2.1000000000000001E-2</v>
          </cell>
          <cell r="N62">
            <v>2.06E-2</v>
          </cell>
          <cell r="O62">
            <v>2.0400000000000001E-2</v>
          </cell>
          <cell r="P62">
            <v>2.0199999999999999E-2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5">
          <cell r="C65">
            <v>0.11226</v>
          </cell>
          <cell r="D65">
            <v>0.11201</v>
          </cell>
          <cell r="E65">
            <v>0.11219999999999999</v>
          </cell>
          <cell r="F65">
            <v>0.11219999999999999</v>
          </cell>
          <cell r="G65">
            <v>0.11219999999999999</v>
          </cell>
          <cell r="H65">
            <v>0.11219999999999999</v>
          </cell>
          <cell r="I65">
            <v>0.11219999999999999</v>
          </cell>
          <cell r="J65">
            <v>0.11219999999999999</v>
          </cell>
          <cell r="K65">
            <v>0.11219999999999999</v>
          </cell>
          <cell r="L65">
            <v>0.11219999999999999</v>
          </cell>
          <cell r="M65">
            <v>0.11219999999999999</v>
          </cell>
          <cell r="N65">
            <v>0.11219999999999999</v>
          </cell>
          <cell r="O65">
            <v>0.11219999999999999</v>
          </cell>
          <cell r="P65">
            <v>0.11219999999999999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C66">
            <v>7.2499999999999995E-2</v>
          </cell>
          <cell r="D66">
            <v>7.2510000000000005E-2</v>
          </cell>
          <cell r="E66">
            <v>5.7250000000000002E-2</v>
          </cell>
          <cell r="F66">
            <v>5.4890000000000001E-2</v>
          </cell>
          <cell r="G66">
            <v>5.5390000000000002E-2</v>
          </cell>
          <cell r="H66">
            <v>5.5210000000000002E-2</v>
          </cell>
          <cell r="I66">
            <v>5.5120000000000002E-2</v>
          </cell>
          <cell r="J66">
            <v>5.5579999999999997E-2</v>
          </cell>
          <cell r="K66">
            <v>5.6099999999999997E-2</v>
          </cell>
          <cell r="L66">
            <v>5.629E-2</v>
          </cell>
          <cell r="M66">
            <v>5.6489999999999999E-2</v>
          </cell>
          <cell r="N66">
            <v>5.6309999999999999E-2</v>
          </cell>
          <cell r="O66">
            <v>5.6570000000000002E-2</v>
          </cell>
          <cell r="P66">
            <v>5.6800000000000003E-2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C67">
            <v>6.5000000000000002E-2</v>
          </cell>
          <cell r="D67">
            <v>6.5000000000000002E-2</v>
          </cell>
          <cell r="E67">
            <v>6.5000000000000002E-2</v>
          </cell>
          <cell r="F67">
            <v>6.5000000000000002E-2</v>
          </cell>
          <cell r="G67">
            <v>6.5000000000000002E-2</v>
          </cell>
          <cell r="H67">
            <v>6.5000000000000002E-2</v>
          </cell>
          <cell r="I67">
            <v>6.5000000000000002E-2</v>
          </cell>
          <cell r="J67">
            <v>6.5000000000000002E-2</v>
          </cell>
          <cell r="K67">
            <v>6.5000000000000002E-2</v>
          </cell>
          <cell r="L67">
            <v>6.5000000000000002E-2</v>
          </cell>
          <cell r="M67">
            <v>6.5000000000000002E-2</v>
          </cell>
          <cell r="N67">
            <v>6.5000000000000002E-2</v>
          </cell>
          <cell r="O67">
            <v>6.5000000000000002E-2</v>
          </cell>
          <cell r="P67">
            <v>6.5000000000000002E-2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70">
          <cell r="C70">
            <v>7.2499999999999995E-2</v>
          </cell>
          <cell r="D70">
            <v>7.2510000000000005E-2</v>
          </cell>
          <cell r="E70">
            <v>5.7250000000000002E-2</v>
          </cell>
          <cell r="F70">
            <v>5.4890000000000001E-2</v>
          </cell>
          <cell r="G70">
            <v>5.5390000000000002E-2</v>
          </cell>
          <cell r="H70">
            <v>5.5210000000000002E-2</v>
          </cell>
          <cell r="I70">
            <v>5.5120000000000002E-2</v>
          </cell>
          <cell r="J70">
            <v>5.5579999999999997E-2</v>
          </cell>
          <cell r="K70">
            <v>5.6099999999999997E-2</v>
          </cell>
          <cell r="L70">
            <v>5.629E-2</v>
          </cell>
          <cell r="M70">
            <v>5.6489999999999999E-2</v>
          </cell>
          <cell r="N70">
            <v>5.6309999999999999E-2</v>
          </cell>
          <cell r="O70">
            <v>5.6570000000000002E-2</v>
          </cell>
          <cell r="P70">
            <v>5.6800000000000003E-2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96">
          <cell r="B96">
            <v>0</v>
          </cell>
        </row>
      </sheetData>
      <sheetData sheetId="1" refreshError="1">
        <row r="39">
          <cell r="D39">
            <v>0.90685865627347095</v>
          </cell>
        </row>
        <row r="56">
          <cell r="C56">
            <v>0.2797</v>
          </cell>
          <cell r="D56">
            <v>0.2797</v>
          </cell>
          <cell r="E56">
            <v>0.2797</v>
          </cell>
          <cell r="F56">
            <v>0.2797</v>
          </cell>
          <cell r="G56">
            <v>0.2797</v>
          </cell>
          <cell r="H56">
            <v>0.2797</v>
          </cell>
          <cell r="I56">
            <v>0.2797</v>
          </cell>
          <cell r="J56">
            <v>0.2797</v>
          </cell>
          <cell r="K56">
            <v>0.2797</v>
          </cell>
          <cell r="L56">
            <v>0.2797</v>
          </cell>
          <cell r="M56">
            <v>0.2797</v>
          </cell>
          <cell r="N56">
            <v>0.2797</v>
          </cell>
          <cell r="O56">
            <v>0.2797</v>
          </cell>
          <cell r="P56">
            <v>0.2797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95">
          <cell r="B95">
            <v>-1.43294044780838</v>
          </cell>
        </row>
      </sheetData>
      <sheetData sheetId="2" refreshError="1">
        <row r="39">
          <cell r="D39">
            <v>0.68301943317442204</v>
          </cell>
        </row>
        <row r="56">
          <cell r="C56">
            <v>7.7399999999999997E-2</v>
          </cell>
          <cell r="D56">
            <v>7.7399999999999997E-2</v>
          </cell>
          <cell r="E56">
            <v>7.7399999999999997E-2</v>
          </cell>
          <cell r="F56">
            <v>7.7399999999999997E-2</v>
          </cell>
          <cell r="G56">
            <v>7.7399999999999997E-2</v>
          </cell>
          <cell r="H56">
            <v>7.7399999999999997E-2</v>
          </cell>
          <cell r="I56">
            <v>7.7399999999999997E-2</v>
          </cell>
          <cell r="J56">
            <v>7.7399999999999997E-2</v>
          </cell>
          <cell r="K56">
            <v>7.7399999999999997E-2</v>
          </cell>
          <cell r="L56">
            <v>7.7399999999999997E-2</v>
          </cell>
          <cell r="M56">
            <v>7.7399999999999997E-2</v>
          </cell>
          <cell r="N56">
            <v>7.7399999999999997E-2</v>
          </cell>
          <cell r="O56">
            <v>7.7399999999999997E-2</v>
          </cell>
          <cell r="P56">
            <v>7.7399999999999997E-2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95">
          <cell r="B95">
            <v>0.876965507314868</v>
          </cell>
        </row>
      </sheetData>
      <sheetData sheetId="3" refreshError="1">
        <row r="39">
          <cell r="D39">
            <v>0.65362264458985897</v>
          </cell>
        </row>
        <row r="49">
          <cell r="C49">
            <v>6.4100000000000004E-2</v>
          </cell>
          <cell r="D49">
            <v>6.4100000000000004E-2</v>
          </cell>
          <cell r="E49">
            <v>6.4100000000000004E-2</v>
          </cell>
          <cell r="F49">
            <v>6.4100000000000004E-2</v>
          </cell>
          <cell r="G49">
            <v>6.4100000000000004E-2</v>
          </cell>
          <cell r="H49">
            <v>6.4100000000000004E-2</v>
          </cell>
          <cell r="I49">
            <v>6.4100000000000004E-2</v>
          </cell>
          <cell r="J49">
            <v>6.4100000000000004E-2</v>
          </cell>
          <cell r="K49">
            <v>6.4100000000000004E-2</v>
          </cell>
          <cell r="L49">
            <v>6.4100000000000004E-2</v>
          </cell>
          <cell r="M49">
            <v>6.4100000000000004E-2</v>
          </cell>
          <cell r="N49">
            <v>6.4100000000000004E-2</v>
          </cell>
          <cell r="O49">
            <v>6.4100000000000004E-2</v>
          </cell>
          <cell r="P49">
            <v>6.4100000000000004E-2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88">
          <cell r="B88">
            <v>1.1536415724598901</v>
          </cell>
        </row>
      </sheetData>
      <sheetData sheetId="4" refreshError="1"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88">
          <cell r="B88">
            <v>-14</v>
          </cell>
        </row>
      </sheetData>
      <sheetData sheetId="5" refreshError="1">
        <row r="4">
          <cell r="C4">
            <v>3090.223</v>
          </cell>
          <cell r="D4">
            <v>3476.732</v>
          </cell>
          <cell r="E4">
            <v>3534.9670000000001</v>
          </cell>
          <cell r="F4">
            <v>3512.6329999999998</v>
          </cell>
          <cell r="G4">
            <v>3684.1869999999999</v>
          </cell>
          <cell r="H4">
            <v>3799.328</v>
          </cell>
          <cell r="I4">
            <v>3909.7739999999999</v>
          </cell>
          <cell r="J4">
            <v>4019.3870000000002</v>
          </cell>
          <cell r="K4">
            <v>4133.2809999999999</v>
          </cell>
          <cell r="L4">
            <v>4252.6090000000004</v>
          </cell>
          <cell r="M4">
            <v>4366.933</v>
          </cell>
          <cell r="N4">
            <v>4485.7489999999998</v>
          </cell>
          <cell r="O4">
            <v>4602.1660000000002</v>
          </cell>
          <cell r="P4">
            <v>4713.866</v>
          </cell>
          <cell r="Q4" t="e">
            <v>#DIV/0!</v>
          </cell>
          <cell r="R4" t="e">
            <v>#DIV/0!</v>
          </cell>
          <cell r="S4" t="e">
            <v>#DIV/0!</v>
          </cell>
          <cell r="T4" t="e">
            <v>#DIV/0!</v>
          </cell>
          <cell r="U4" t="e">
            <v>#DIV/0!</v>
          </cell>
        </row>
        <row r="8">
          <cell r="C8">
            <v>915.05200000000002</v>
          </cell>
          <cell r="D8">
            <v>909.55399999999997</v>
          </cell>
          <cell r="E8">
            <v>935.03700000000003</v>
          </cell>
          <cell r="F8">
            <v>962.548</v>
          </cell>
          <cell r="G8">
            <v>981.94</v>
          </cell>
          <cell r="H8">
            <v>988.08199999999999</v>
          </cell>
          <cell r="I8">
            <v>1013.021</v>
          </cell>
          <cell r="J8">
            <v>1038.519</v>
          </cell>
          <cell r="K8">
            <v>1065.048</v>
          </cell>
          <cell r="L8">
            <v>1092.2750000000001</v>
          </cell>
          <cell r="M8">
            <v>1120.174</v>
          </cell>
          <cell r="N8">
            <v>1148.7909999999999</v>
          </cell>
          <cell r="O8">
            <v>1178.116</v>
          </cell>
          <cell r="P8">
            <v>1208.2249999999999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12">
          <cell r="C12">
            <v>1065.49</v>
          </cell>
          <cell r="D12">
            <v>979.69600000000003</v>
          </cell>
          <cell r="E12">
            <v>889.08299999999997</v>
          </cell>
          <cell r="F12">
            <v>978.79399999999998</v>
          </cell>
          <cell r="G12">
            <v>987.82600000000002</v>
          </cell>
          <cell r="H12">
            <v>1012.446</v>
          </cell>
          <cell r="I12">
            <v>1037.682</v>
          </cell>
          <cell r="J12">
            <v>1063.549</v>
          </cell>
          <cell r="K12">
            <v>1090.0630000000001</v>
          </cell>
          <cell r="L12">
            <v>1117.239</v>
          </cell>
          <cell r="M12">
            <v>1145.095</v>
          </cell>
          <cell r="N12">
            <v>1173.6479999999999</v>
          </cell>
          <cell r="O12">
            <v>1202.915</v>
          </cell>
          <cell r="P12">
            <v>1232.912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26">
          <cell r="C26">
            <v>524.52200000000005</v>
          </cell>
          <cell r="D26">
            <v>522.42100000000005</v>
          </cell>
          <cell r="E26">
            <v>521.80399999999997</v>
          </cell>
          <cell r="F26">
            <v>453.11599999999999</v>
          </cell>
          <cell r="G26">
            <v>464.44400000000002</v>
          </cell>
          <cell r="H26">
            <v>476.05500000000001</v>
          </cell>
          <cell r="I26">
            <v>487.95600000000002</v>
          </cell>
          <cell r="J26">
            <v>500.15600000000001</v>
          </cell>
          <cell r="K26">
            <v>512.65899999999999</v>
          </cell>
          <cell r="L26">
            <v>525.47500000000002</v>
          </cell>
          <cell r="M26">
            <v>538.61300000000006</v>
          </cell>
          <cell r="N26">
            <v>552.07899999999995</v>
          </cell>
          <cell r="O26">
            <v>565.88099999999997</v>
          </cell>
          <cell r="P26">
            <v>580.02700000000004</v>
          </cell>
          <cell r="Q26" t="e">
            <v>#DIV/0!</v>
          </cell>
          <cell r="R26" t="e">
            <v>#DIV/0!</v>
          </cell>
          <cell r="S26" t="e">
            <v>#DIV/0!</v>
          </cell>
          <cell r="T26" t="e">
            <v>#DIV/0!</v>
          </cell>
          <cell r="U26" t="e">
            <v>#DIV/0!</v>
          </cell>
        </row>
        <row r="39">
          <cell r="D39">
            <v>3.2337562664288302</v>
          </cell>
        </row>
        <row r="49">
          <cell r="C49">
            <v>0.78949999999999998</v>
          </cell>
          <cell r="D49">
            <v>0.78949999999999998</v>
          </cell>
          <cell r="E49">
            <v>0.78949999999999998</v>
          </cell>
          <cell r="F49">
            <v>0.78949999999999998</v>
          </cell>
          <cell r="G49">
            <v>0.78949999999999998</v>
          </cell>
          <cell r="H49">
            <v>0.78949999999999998</v>
          </cell>
          <cell r="I49">
            <v>0.78949999999999998</v>
          </cell>
          <cell r="J49">
            <v>0.78949999999999998</v>
          </cell>
          <cell r="K49">
            <v>0.78949999999999998</v>
          </cell>
          <cell r="L49">
            <v>0.78949999999999998</v>
          </cell>
          <cell r="M49">
            <v>0.78949999999999998</v>
          </cell>
          <cell r="N49">
            <v>0.78949999999999998</v>
          </cell>
          <cell r="O49">
            <v>0.78949999999999998</v>
          </cell>
          <cell r="P49">
            <v>0.78949999999999998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88">
          <cell r="B88">
            <v>-20.6990654407068</v>
          </cell>
        </row>
      </sheetData>
      <sheetData sheetId="6" refreshError="1"/>
      <sheetData sheetId="7" refreshError="1"/>
      <sheetData sheetId="8" refreshError="1">
        <row r="39">
          <cell r="D39">
            <v>4.5166155661627299</v>
          </cell>
        </row>
        <row r="49">
          <cell r="C49">
            <v>0.93100000000000005</v>
          </cell>
          <cell r="D49">
            <v>0.93100000000000005</v>
          </cell>
          <cell r="E49">
            <v>0.93100000000000005</v>
          </cell>
          <cell r="F49">
            <v>0.93100000000000005</v>
          </cell>
          <cell r="G49">
            <v>0.93100000000000005</v>
          </cell>
          <cell r="H49">
            <v>0.93100000000000005</v>
          </cell>
          <cell r="I49">
            <v>0.93100000000000005</v>
          </cell>
          <cell r="J49">
            <v>0.93100000000000005</v>
          </cell>
          <cell r="K49">
            <v>0.93100000000000005</v>
          </cell>
          <cell r="L49">
            <v>0.93100000000000005</v>
          </cell>
          <cell r="M49">
            <v>0.93100000000000005</v>
          </cell>
          <cell r="N49">
            <v>0.93100000000000005</v>
          </cell>
          <cell r="O49">
            <v>0.93100000000000005</v>
          </cell>
          <cell r="P49">
            <v>0.93100000000000005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88">
          <cell r="B88">
            <v>-19.064244855184601</v>
          </cell>
        </row>
      </sheetData>
      <sheetData sheetId="9" refreshError="1">
        <row r="49">
          <cell r="C49">
            <v>0.8669</v>
          </cell>
          <cell r="D49">
            <v>0.8669</v>
          </cell>
          <cell r="E49">
            <v>0.8669</v>
          </cell>
          <cell r="F49">
            <v>0.8669</v>
          </cell>
          <cell r="G49">
            <v>0.8669</v>
          </cell>
          <cell r="H49">
            <v>0.8669</v>
          </cell>
          <cell r="I49">
            <v>0.8669</v>
          </cell>
          <cell r="J49">
            <v>0.8669</v>
          </cell>
          <cell r="K49">
            <v>0.8669</v>
          </cell>
          <cell r="L49">
            <v>0.8669</v>
          </cell>
          <cell r="M49">
            <v>0.8669</v>
          </cell>
          <cell r="N49">
            <v>0.8669</v>
          </cell>
          <cell r="O49">
            <v>0.8669</v>
          </cell>
          <cell r="P49">
            <v>0.8669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4">
          <cell r="B24" t="str">
            <v>julianna</v>
          </cell>
        </row>
      </sheetData>
      <sheetData sheetId="16" refreshError="1"/>
      <sheetData sheetId="17" refreshError="1">
        <row r="5">
          <cell r="D5" t="str">
            <v>Y2002</v>
          </cell>
          <cell r="E5" t="str">
            <v>Y2003</v>
          </cell>
          <cell r="F5" t="str">
            <v>Y2004</v>
          </cell>
          <cell r="G5" t="str">
            <v>Y2005</v>
          </cell>
          <cell r="H5" t="str">
            <v>Y2006</v>
          </cell>
          <cell r="I5" t="str">
            <v>Y2007</v>
          </cell>
          <cell r="J5" t="str">
            <v>Y2008</v>
          </cell>
          <cell r="K5" t="str">
            <v>Y2009</v>
          </cell>
          <cell r="L5" t="str">
            <v>Y2010</v>
          </cell>
          <cell r="M5" t="str">
            <v>Y2011</v>
          </cell>
          <cell r="N5" t="str">
            <v>Y2012</v>
          </cell>
          <cell r="O5" t="str">
            <v>Y2013</v>
          </cell>
          <cell r="P5" t="str">
            <v>Y2014</v>
          </cell>
          <cell r="Q5" t="str">
            <v>Y2015</v>
          </cell>
          <cell r="X5" t="str">
            <v>BK</v>
          </cell>
          <cell r="Y5" t="str">
            <v>FT</v>
          </cell>
          <cell r="Z5" t="str">
            <v>ST</v>
          </cell>
          <cell r="AA5" t="str">
            <v>CA</v>
          </cell>
        </row>
        <row r="6">
          <cell r="A6" t="str">
            <v>Common - Autos, CESE</v>
          </cell>
          <cell r="B6" t="str">
            <v>CAUCESE</v>
          </cell>
          <cell r="C6" t="str">
            <v>TEXP</v>
          </cell>
          <cell r="D6">
            <v>0</v>
          </cell>
          <cell r="E6">
            <v>253</v>
          </cell>
          <cell r="F6">
            <v>268</v>
          </cell>
          <cell r="G6">
            <v>288</v>
          </cell>
          <cell r="H6">
            <v>288</v>
          </cell>
          <cell r="I6">
            <v>288</v>
          </cell>
          <cell r="J6">
            <v>295</v>
          </cell>
          <cell r="K6">
            <v>303</v>
          </cell>
          <cell r="L6">
            <v>311</v>
          </cell>
          <cell r="M6">
            <v>318</v>
          </cell>
          <cell r="N6">
            <v>327</v>
          </cell>
          <cell r="O6">
            <v>335</v>
          </cell>
          <cell r="P6">
            <v>343</v>
          </cell>
          <cell r="Q6">
            <v>352</v>
          </cell>
          <cell r="W6" t="str">
            <v>CAU</v>
          </cell>
          <cell r="X6">
            <v>8</v>
          </cell>
          <cell r="Y6">
            <v>5</v>
          </cell>
          <cell r="Z6">
            <v>4</v>
          </cell>
          <cell r="AB6" t="str">
            <v>CAU</v>
          </cell>
          <cell r="AC6">
            <v>0.16</v>
          </cell>
        </row>
        <row r="7">
          <cell r="A7" t="str">
            <v>Common - Communications Equipment, CESE</v>
          </cell>
          <cell r="B7" t="str">
            <v>CCECESE</v>
          </cell>
          <cell r="C7" t="str">
            <v>TEXP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W7" t="str">
            <v>CCE</v>
          </cell>
          <cell r="X7">
            <v>8</v>
          </cell>
          <cell r="Y7">
            <v>10</v>
          </cell>
          <cell r="Z7">
            <v>18</v>
          </cell>
          <cell r="AB7" t="str">
            <v>CCE</v>
          </cell>
          <cell r="AC7">
            <v>0</v>
          </cell>
        </row>
        <row r="8">
          <cell r="A8" t="str">
            <v>Common - Data Handling, CESE</v>
          </cell>
          <cell r="B8" t="str">
            <v>CDHCESE</v>
          </cell>
          <cell r="C8" t="str">
            <v>TEXP</v>
          </cell>
          <cell r="D8">
            <v>4682</v>
          </cell>
          <cell r="E8">
            <v>8135</v>
          </cell>
          <cell r="F8">
            <v>9558</v>
          </cell>
          <cell r="G8">
            <v>1150</v>
          </cell>
          <cell r="H8">
            <v>1673</v>
          </cell>
          <cell r="I8">
            <v>6348</v>
          </cell>
          <cell r="J8">
            <v>6503</v>
          </cell>
          <cell r="K8">
            <v>6671</v>
          </cell>
          <cell r="L8">
            <v>6846</v>
          </cell>
          <cell r="M8">
            <v>7027</v>
          </cell>
          <cell r="N8">
            <v>7212</v>
          </cell>
          <cell r="O8">
            <v>7403</v>
          </cell>
          <cell r="P8">
            <v>7598</v>
          </cell>
          <cell r="Q8">
            <v>7799</v>
          </cell>
          <cell r="W8" t="str">
            <v>CDH</v>
          </cell>
          <cell r="X8">
            <v>5</v>
          </cell>
          <cell r="Y8">
            <v>5</v>
          </cell>
          <cell r="Z8">
            <v>6</v>
          </cell>
          <cell r="AB8" t="str">
            <v>CDH</v>
          </cell>
          <cell r="AC8">
            <v>0</v>
          </cell>
        </row>
        <row r="9">
          <cell r="A9" t="str">
            <v>Common - Other, CESE</v>
          </cell>
          <cell r="B9" t="str">
            <v>COTCESE</v>
          </cell>
          <cell r="C9" t="str">
            <v>TEXP</v>
          </cell>
          <cell r="D9">
            <v>1171</v>
          </cell>
          <cell r="E9">
            <v>55</v>
          </cell>
          <cell r="F9">
            <v>1430</v>
          </cell>
          <cell r="G9">
            <v>55</v>
          </cell>
          <cell r="H9">
            <v>55</v>
          </cell>
          <cell r="I9">
            <v>55</v>
          </cell>
          <cell r="J9">
            <v>57</v>
          </cell>
          <cell r="K9">
            <v>58</v>
          </cell>
          <cell r="L9">
            <v>60</v>
          </cell>
          <cell r="M9">
            <v>61</v>
          </cell>
          <cell r="N9">
            <v>63</v>
          </cell>
          <cell r="O9">
            <v>65</v>
          </cell>
          <cell r="P9">
            <v>66</v>
          </cell>
          <cell r="Q9">
            <v>68</v>
          </cell>
          <cell r="W9" t="str">
            <v>CIS</v>
          </cell>
          <cell r="X9">
            <v>15</v>
          </cell>
          <cell r="Y9">
            <v>7</v>
          </cell>
          <cell r="Z9">
            <v>7</v>
          </cell>
          <cell r="AB9" t="str">
            <v>CIS</v>
          </cell>
          <cell r="AC9">
            <v>0</v>
          </cell>
        </row>
        <row r="10">
          <cell r="A10" t="str">
            <v>Common - Structures, CESE</v>
          </cell>
          <cell r="B10" t="str">
            <v>CSTCESE</v>
          </cell>
          <cell r="C10" t="str">
            <v>TEXP</v>
          </cell>
          <cell r="D10">
            <v>11056</v>
          </cell>
          <cell r="E10">
            <v>19528</v>
          </cell>
          <cell r="F10">
            <v>17397</v>
          </cell>
          <cell r="G10">
            <v>20485</v>
          </cell>
          <cell r="H10">
            <v>15474</v>
          </cell>
          <cell r="I10">
            <v>15473</v>
          </cell>
          <cell r="J10">
            <v>15853</v>
          </cell>
          <cell r="K10">
            <v>16260</v>
          </cell>
          <cell r="L10">
            <v>16686</v>
          </cell>
          <cell r="M10">
            <v>17124</v>
          </cell>
          <cell r="N10">
            <v>17572</v>
          </cell>
          <cell r="O10">
            <v>18033</v>
          </cell>
          <cell r="P10">
            <v>18505</v>
          </cell>
          <cell r="Q10">
            <v>18992</v>
          </cell>
          <cell r="W10" t="str">
            <v>COT</v>
          </cell>
          <cell r="X10">
            <v>30</v>
          </cell>
          <cell r="Y10">
            <v>7</v>
          </cell>
          <cell r="Z10">
            <v>10</v>
          </cell>
          <cell r="AB10" t="str">
            <v>COT</v>
          </cell>
          <cell r="AC10">
            <v>0.01</v>
          </cell>
        </row>
        <row r="11">
          <cell r="A11" t="str">
            <v>Common - Capitalized Software, CESE</v>
          </cell>
          <cell r="B11" t="str">
            <v>CSWCESE</v>
          </cell>
          <cell r="C11" t="str">
            <v>TEXP</v>
          </cell>
          <cell r="D11">
            <v>7557</v>
          </cell>
          <cell r="E11">
            <v>2168</v>
          </cell>
          <cell r="F11">
            <v>1329</v>
          </cell>
          <cell r="G11">
            <v>2963</v>
          </cell>
          <cell r="H11">
            <v>4291</v>
          </cell>
          <cell r="I11">
            <v>4225</v>
          </cell>
          <cell r="J11">
            <v>4332</v>
          </cell>
          <cell r="K11">
            <v>4441</v>
          </cell>
          <cell r="L11">
            <v>4555</v>
          </cell>
          <cell r="M11">
            <v>4671</v>
          </cell>
          <cell r="N11">
            <v>4791</v>
          </cell>
          <cell r="O11">
            <v>4913</v>
          </cell>
          <cell r="P11">
            <v>5039</v>
          </cell>
          <cell r="Q11">
            <v>5168</v>
          </cell>
          <cell r="W11" t="str">
            <v>CST</v>
          </cell>
          <cell r="X11">
            <v>35</v>
          </cell>
          <cell r="Y11">
            <v>39</v>
          </cell>
          <cell r="Z11">
            <v>45</v>
          </cell>
          <cell r="AB11" t="str">
            <v>CST</v>
          </cell>
          <cell r="AC11">
            <v>-0.19</v>
          </cell>
        </row>
        <row r="12">
          <cell r="A12" t="str">
            <v>Computer Software - Distr Electric</v>
          </cell>
          <cell r="B12" t="str">
            <v>CISCESE</v>
          </cell>
          <cell r="C12" t="str">
            <v>TEXP</v>
          </cell>
          <cell r="D12">
            <v>38568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W12" t="str">
            <v>CSW</v>
          </cell>
          <cell r="X12">
            <v>7</v>
          </cell>
          <cell r="Y12">
            <v>7</v>
          </cell>
          <cell r="Z12">
            <v>7</v>
          </cell>
          <cell r="AB12" t="str">
            <v>CSW</v>
          </cell>
          <cell r="AC12">
            <v>0</v>
          </cell>
        </row>
        <row r="13">
          <cell r="A13" t="str">
            <v>Electric Distribution, CESE</v>
          </cell>
          <cell r="B13" t="str">
            <v>EDICESE</v>
          </cell>
          <cell r="C13" t="str">
            <v>TEXP</v>
          </cell>
          <cell r="D13">
            <v>621356</v>
          </cell>
          <cell r="E13">
            <v>660611</v>
          </cell>
          <cell r="F13">
            <v>682992</v>
          </cell>
          <cell r="G13">
            <v>716112</v>
          </cell>
          <cell r="H13">
            <v>737006</v>
          </cell>
          <cell r="I13">
            <v>733043</v>
          </cell>
          <cell r="J13">
            <v>751558</v>
          </cell>
          <cell r="K13">
            <v>770465</v>
          </cell>
          <cell r="L13">
            <v>790135</v>
          </cell>
          <cell r="M13">
            <v>810321</v>
          </cell>
          <cell r="N13">
            <v>831005</v>
          </cell>
          <cell r="O13">
            <v>852221</v>
          </cell>
          <cell r="P13">
            <v>873963</v>
          </cell>
          <cell r="Q13">
            <v>896283</v>
          </cell>
          <cell r="W13" t="str">
            <v>EDI</v>
          </cell>
          <cell r="X13">
            <v>27</v>
          </cell>
          <cell r="Y13">
            <v>20</v>
          </cell>
          <cell r="Z13">
            <v>30</v>
          </cell>
          <cell r="AB13" t="str">
            <v>EDI</v>
          </cell>
          <cell r="AC13">
            <v>-0.44</v>
          </cell>
        </row>
        <row r="14">
          <cell r="A14" t="str">
            <v>Electric General, CESE</v>
          </cell>
          <cell r="B14" t="str">
            <v>EGNCESE</v>
          </cell>
          <cell r="C14" t="str">
            <v>TEXP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W14" t="str">
            <v>EGN</v>
          </cell>
          <cell r="X14">
            <v>18</v>
          </cell>
          <cell r="Y14">
            <v>20</v>
          </cell>
          <cell r="Z14">
            <v>30</v>
          </cell>
          <cell r="AB14" t="str">
            <v>EGN</v>
          </cell>
          <cell r="AC14">
            <v>0.12</v>
          </cell>
        </row>
        <row r="15">
          <cell r="A15" t="str">
            <v>Electric Cons &amp; Load Management</v>
          </cell>
          <cell r="B15" t="str">
            <v>ELECLM1</v>
          </cell>
          <cell r="C15" t="str">
            <v>TEXP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W15" t="str">
            <v>ELECLM</v>
          </cell>
          <cell r="X15">
            <v>10</v>
          </cell>
          <cell r="Y15">
            <v>20</v>
          </cell>
          <cell r="Z15">
            <v>30</v>
          </cell>
          <cell r="AB15" t="str">
            <v>ELECLM</v>
          </cell>
          <cell r="AC15">
            <v>0</v>
          </cell>
        </row>
        <row r="16">
          <cell r="A16" t="str">
            <v>Electric Transmission, CESE</v>
          </cell>
          <cell r="B16" t="str">
            <v>ETRCESE</v>
          </cell>
          <cell r="C16" t="str">
            <v>TEXP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W16" t="str">
            <v>ETR</v>
          </cell>
          <cell r="X16">
            <v>40</v>
          </cell>
          <cell r="Y16">
            <v>20</v>
          </cell>
          <cell r="Z16">
            <v>30</v>
          </cell>
          <cell r="AB16" t="str">
            <v>ETR</v>
          </cell>
          <cell r="AC16">
            <v>-0.44</v>
          </cell>
        </row>
        <row r="22">
          <cell r="W22">
            <v>-1.3598833878436101</v>
          </cell>
          <cell r="AA22">
            <v>-0.91008761209445799</v>
          </cell>
          <cell r="AB22">
            <v>-0.36711744336580499</v>
          </cell>
          <cell r="AD22">
            <v>-1.10815627786701</v>
          </cell>
          <cell r="AE22">
            <v>-82.575878188593805</v>
          </cell>
          <cell r="AF22">
            <v>-1.61324548838138</v>
          </cell>
          <cell r="AG22">
            <v>-352.72947268045999</v>
          </cell>
          <cell r="AH22">
            <v>-1.42154567177522</v>
          </cell>
          <cell r="AI22">
            <v>-340.868449724632</v>
          </cell>
        </row>
        <row r="23">
          <cell r="W23">
            <v>0.415377668218747</v>
          </cell>
          <cell r="AA23">
            <v>3.5175007292501799</v>
          </cell>
          <cell r="AB23">
            <v>-2.4459868689183701</v>
          </cell>
        </row>
        <row r="25">
          <cell r="D25" t="str">
            <v>Y2002</v>
          </cell>
          <cell r="E25" t="str">
            <v>Y2003</v>
          </cell>
          <cell r="F25" t="str">
            <v>Y2004</v>
          </cell>
          <cell r="G25" t="str">
            <v>Y2005</v>
          </cell>
          <cell r="H25" t="str">
            <v>Y2006</v>
          </cell>
          <cell r="I25" t="str">
            <v>Y2007</v>
          </cell>
          <cell r="J25" t="str">
            <v>Y2008</v>
          </cell>
          <cell r="K25" t="str">
            <v>Y2009</v>
          </cell>
          <cell r="L25" t="str">
            <v>Y2010</v>
          </cell>
          <cell r="M25" t="str">
            <v>Y2011</v>
          </cell>
          <cell r="N25" t="str">
            <v>Y2012</v>
          </cell>
          <cell r="O25" t="str">
            <v>Y2013</v>
          </cell>
          <cell r="P25" t="str">
            <v>Y2014</v>
          </cell>
          <cell r="Q25" t="str">
            <v>Y2015</v>
          </cell>
          <cell r="X25" t="str">
            <v>BK</v>
          </cell>
          <cell r="Y25" t="str">
            <v>FT</v>
          </cell>
          <cell r="Z25" t="str">
            <v>ST</v>
          </cell>
          <cell r="AA25" t="str">
            <v>CA</v>
          </cell>
        </row>
        <row r="26">
          <cell r="A26" t="str">
            <v>Common - Autos, CESG</v>
          </cell>
          <cell r="B26" t="str">
            <v>CAUCESG</v>
          </cell>
          <cell r="C26" t="str">
            <v>TEXP</v>
          </cell>
          <cell r="D26">
            <v>0</v>
          </cell>
          <cell r="E26">
            <v>2994</v>
          </cell>
          <cell r="F26">
            <v>3124</v>
          </cell>
          <cell r="G26">
            <v>3261</v>
          </cell>
          <cell r="H26">
            <v>3261</v>
          </cell>
          <cell r="I26">
            <v>3261</v>
          </cell>
          <cell r="J26">
            <v>3344</v>
          </cell>
          <cell r="K26">
            <v>3428</v>
          </cell>
          <cell r="L26">
            <v>3515</v>
          </cell>
          <cell r="M26">
            <v>3605</v>
          </cell>
          <cell r="N26">
            <v>3696</v>
          </cell>
          <cell r="O26">
            <v>3791</v>
          </cell>
          <cell r="P26">
            <v>3887</v>
          </cell>
          <cell r="Q26">
            <v>3986</v>
          </cell>
          <cell r="W26" t="str">
            <v>CAU</v>
          </cell>
          <cell r="X26">
            <v>8</v>
          </cell>
          <cell r="Y26">
            <v>5</v>
          </cell>
          <cell r="Z26">
            <v>4</v>
          </cell>
          <cell r="AB26" t="str">
            <v>CAU</v>
          </cell>
          <cell r="AC26">
            <v>0.16</v>
          </cell>
        </row>
        <row r="27">
          <cell r="A27" t="str">
            <v>Common - Communications Equipment, CESG</v>
          </cell>
          <cell r="B27" t="str">
            <v>CCECESG</v>
          </cell>
          <cell r="C27" t="str">
            <v>TEXP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W27" t="str">
            <v>CCE</v>
          </cell>
          <cell r="X27">
            <v>8</v>
          </cell>
          <cell r="Y27">
            <v>10</v>
          </cell>
          <cell r="Z27">
            <v>18</v>
          </cell>
          <cell r="AB27" t="str">
            <v>CCE</v>
          </cell>
          <cell r="AC27">
            <v>0</v>
          </cell>
        </row>
        <row r="28">
          <cell r="A28" t="str">
            <v>Common - Data Handling, CESG</v>
          </cell>
          <cell r="B28" t="str">
            <v>CDHCESG</v>
          </cell>
          <cell r="C28" t="str">
            <v>TEXP</v>
          </cell>
          <cell r="D28">
            <v>3828</v>
          </cell>
          <cell r="E28">
            <v>6649</v>
          </cell>
          <cell r="F28">
            <v>7815</v>
          </cell>
          <cell r="G28">
            <v>937</v>
          </cell>
          <cell r="H28">
            <v>1363</v>
          </cell>
          <cell r="I28">
            <v>5188</v>
          </cell>
          <cell r="J28">
            <v>5315</v>
          </cell>
          <cell r="K28">
            <v>5452</v>
          </cell>
          <cell r="L28">
            <v>5595</v>
          </cell>
          <cell r="M28">
            <v>5743</v>
          </cell>
          <cell r="N28">
            <v>5894</v>
          </cell>
          <cell r="O28">
            <v>6049</v>
          </cell>
          <cell r="P28">
            <v>6208</v>
          </cell>
          <cell r="Q28">
            <v>6372</v>
          </cell>
          <cell r="W28" t="str">
            <v>CDH</v>
          </cell>
          <cell r="X28">
            <v>5</v>
          </cell>
          <cell r="Y28">
            <v>5</v>
          </cell>
          <cell r="Z28">
            <v>6</v>
          </cell>
          <cell r="AB28" t="str">
            <v>CDH</v>
          </cell>
          <cell r="AC28">
            <v>0</v>
          </cell>
        </row>
        <row r="29">
          <cell r="A29" t="str">
            <v>Common - Other, CESG</v>
          </cell>
          <cell r="B29" t="str">
            <v>COTCESG</v>
          </cell>
          <cell r="C29" t="str">
            <v>TEXP</v>
          </cell>
          <cell r="D29">
            <v>955</v>
          </cell>
          <cell r="E29">
            <v>45</v>
          </cell>
          <cell r="F29">
            <v>1169</v>
          </cell>
          <cell r="G29">
            <v>45</v>
          </cell>
          <cell r="H29">
            <v>45</v>
          </cell>
          <cell r="I29">
            <v>45</v>
          </cell>
          <cell r="J29">
            <v>46</v>
          </cell>
          <cell r="K29">
            <v>47</v>
          </cell>
          <cell r="L29">
            <v>48</v>
          </cell>
          <cell r="M29">
            <v>50</v>
          </cell>
          <cell r="N29">
            <v>51</v>
          </cell>
          <cell r="O29">
            <v>52</v>
          </cell>
          <cell r="P29">
            <v>54</v>
          </cell>
          <cell r="Q29">
            <v>55</v>
          </cell>
          <cell r="W29" t="str">
            <v>CIS</v>
          </cell>
          <cell r="X29">
            <v>15</v>
          </cell>
          <cell r="Y29">
            <v>7</v>
          </cell>
          <cell r="Z29">
            <v>7</v>
          </cell>
          <cell r="AB29" t="str">
            <v>CIS</v>
          </cell>
          <cell r="AC29">
            <v>0</v>
          </cell>
        </row>
        <row r="30">
          <cell r="A30" t="str">
            <v>Common - Structures, CESG</v>
          </cell>
          <cell r="B30" t="str">
            <v>CSTCESG</v>
          </cell>
          <cell r="C30" t="str">
            <v>TEXP</v>
          </cell>
          <cell r="D30">
            <v>9039</v>
          </cell>
          <cell r="E30">
            <v>15962</v>
          </cell>
          <cell r="F30">
            <v>14223</v>
          </cell>
          <cell r="G30">
            <v>16748</v>
          </cell>
          <cell r="H30">
            <v>12649</v>
          </cell>
          <cell r="I30">
            <v>12649</v>
          </cell>
          <cell r="J30">
            <v>12959</v>
          </cell>
          <cell r="K30">
            <v>13292</v>
          </cell>
          <cell r="L30">
            <v>13639</v>
          </cell>
          <cell r="M30">
            <v>13996</v>
          </cell>
          <cell r="N30">
            <v>14362</v>
          </cell>
          <cell r="O30">
            <v>14738</v>
          </cell>
          <cell r="P30">
            <v>15123</v>
          </cell>
          <cell r="Q30">
            <v>15520</v>
          </cell>
          <cell r="W30" t="str">
            <v>COT</v>
          </cell>
          <cell r="X30">
            <v>30</v>
          </cell>
          <cell r="Y30">
            <v>7</v>
          </cell>
          <cell r="Z30">
            <v>10</v>
          </cell>
          <cell r="AB30" t="str">
            <v>COT</v>
          </cell>
          <cell r="AC30">
            <v>0.01</v>
          </cell>
        </row>
        <row r="31">
          <cell r="A31" t="str">
            <v>Common - Capitalized Software, CESG</v>
          </cell>
          <cell r="B31" t="str">
            <v>CSWCESG</v>
          </cell>
          <cell r="C31" t="str">
            <v>TEXP</v>
          </cell>
          <cell r="D31">
            <v>2870</v>
          </cell>
          <cell r="E31">
            <v>1774</v>
          </cell>
          <cell r="F31">
            <v>1087</v>
          </cell>
          <cell r="G31">
            <v>2423</v>
          </cell>
          <cell r="H31">
            <v>3511</v>
          </cell>
          <cell r="I31">
            <v>3456</v>
          </cell>
          <cell r="J31">
            <v>3543</v>
          </cell>
          <cell r="K31">
            <v>3632</v>
          </cell>
          <cell r="L31">
            <v>3725</v>
          </cell>
          <cell r="M31">
            <v>3820</v>
          </cell>
          <cell r="N31">
            <v>3918</v>
          </cell>
          <cell r="O31">
            <v>4018</v>
          </cell>
          <cell r="P31">
            <v>4120</v>
          </cell>
          <cell r="Q31">
            <v>4226</v>
          </cell>
          <cell r="W31" t="str">
            <v>CST</v>
          </cell>
          <cell r="X31">
            <v>35</v>
          </cell>
          <cell r="Y31">
            <v>39</v>
          </cell>
          <cell r="Z31">
            <v>45</v>
          </cell>
          <cell r="AB31" t="str">
            <v>CST</v>
          </cell>
          <cell r="AC31">
            <v>-0.19</v>
          </cell>
        </row>
        <row r="32">
          <cell r="A32" t="str">
            <v>Computer Software - Distr Gas</v>
          </cell>
          <cell r="B32" t="str">
            <v>CISCESG</v>
          </cell>
          <cell r="C32" t="str">
            <v>TEXP</v>
          </cell>
          <cell r="D32">
            <v>31545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W32" t="str">
            <v>CSW</v>
          </cell>
          <cell r="X32">
            <v>7</v>
          </cell>
          <cell r="Y32">
            <v>7</v>
          </cell>
          <cell r="Z32">
            <v>7</v>
          </cell>
          <cell r="AB32" t="str">
            <v>CSW</v>
          </cell>
          <cell r="AC32">
            <v>0</v>
          </cell>
        </row>
        <row r="33">
          <cell r="A33" t="str">
            <v>Gas Load Management</v>
          </cell>
          <cell r="B33" t="str">
            <v>GASLM1</v>
          </cell>
          <cell r="C33" t="str">
            <v>TEXP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W33" t="str">
            <v>ELECLM</v>
          </cell>
          <cell r="X33">
            <v>10</v>
          </cell>
          <cell r="Y33">
            <v>20</v>
          </cell>
          <cell r="Z33">
            <v>30</v>
          </cell>
          <cell r="AB33" t="str">
            <v>ELECLM</v>
          </cell>
          <cell r="AC33">
            <v>0</v>
          </cell>
        </row>
        <row r="34">
          <cell r="A34" t="str">
            <v>Gas Distribution, CESG</v>
          </cell>
          <cell r="B34" t="str">
            <v>GDICESG</v>
          </cell>
          <cell r="C34" t="str">
            <v>TEXP</v>
          </cell>
          <cell r="D34">
            <v>182424</v>
          </cell>
          <cell r="E34">
            <v>191380</v>
          </cell>
          <cell r="F34">
            <v>194644</v>
          </cell>
          <cell r="G34">
            <v>198081</v>
          </cell>
          <cell r="H34">
            <v>202325</v>
          </cell>
          <cell r="I34">
            <v>204051</v>
          </cell>
          <cell r="J34">
            <v>209218</v>
          </cell>
          <cell r="K34">
            <v>214470</v>
          </cell>
          <cell r="L34">
            <v>219933</v>
          </cell>
          <cell r="M34">
            <v>225539</v>
          </cell>
          <cell r="N34">
            <v>231282</v>
          </cell>
          <cell r="O34">
            <v>237173</v>
          </cell>
          <cell r="P34">
            <v>243209</v>
          </cell>
          <cell r="Q34">
            <v>249404</v>
          </cell>
          <cell r="W34" t="str">
            <v>GDI</v>
          </cell>
          <cell r="X34">
            <v>34</v>
          </cell>
          <cell r="Y34">
            <v>20</v>
          </cell>
          <cell r="Z34">
            <v>35</v>
          </cell>
          <cell r="AB34" t="str">
            <v>GDI</v>
          </cell>
          <cell r="AC34">
            <v>-0.56999999999999995</v>
          </cell>
        </row>
        <row r="35">
          <cell r="A35" t="str">
            <v>Gas General, CESG</v>
          </cell>
          <cell r="B35" t="str">
            <v>GGNCESG</v>
          </cell>
          <cell r="C35" t="str">
            <v>TEXP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W35" t="str">
            <v>GGN</v>
          </cell>
          <cell r="X35">
            <v>32</v>
          </cell>
          <cell r="Y35">
            <v>20</v>
          </cell>
          <cell r="Z35">
            <v>30</v>
          </cell>
          <cell r="AB35" t="str">
            <v>GGN</v>
          </cell>
          <cell r="AC35">
            <v>0.03</v>
          </cell>
        </row>
        <row r="36">
          <cell r="A36" t="str">
            <v>Gas Storage &amp; Other, CESG</v>
          </cell>
          <cell r="B36" t="str">
            <v>GSUCESG</v>
          </cell>
          <cell r="C36" t="str">
            <v>TEXP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W36" t="str">
            <v>GSU</v>
          </cell>
          <cell r="X36">
            <v>35</v>
          </cell>
          <cell r="Y36">
            <v>15</v>
          </cell>
          <cell r="Z36">
            <v>22</v>
          </cell>
          <cell r="AB36" t="str">
            <v>GSU</v>
          </cell>
          <cell r="AC36">
            <v>-0.13</v>
          </cell>
        </row>
        <row r="42">
          <cell r="W42">
            <v>-1.06029094164352</v>
          </cell>
          <cell r="AA42">
            <v>-1.48493996792764</v>
          </cell>
          <cell r="AB42">
            <v>-0.75627871393596202</v>
          </cell>
          <cell r="AD42">
            <v>33.800968093474197</v>
          </cell>
          <cell r="AE42">
            <v>-140.67178849095799</v>
          </cell>
          <cell r="AF42">
            <v>-2.3306004509604499</v>
          </cell>
          <cell r="AG42">
            <v>-64.326211549655198</v>
          </cell>
          <cell r="AH42">
            <v>-1.8845897768576401</v>
          </cell>
          <cell r="AI42">
            <v>-54.8852109841337</v>
          </cell>
        </row>
        <row r="43">
          <cell r="W43">
            <v>0.47654980730058799</v>
          </cell>
          <cell r="AA43">
            <v>8.2261904835158095</v>
          </cell>
          <cell r="AB43">
            <v>9.6093972604656592</v>
          </cell>
        </row>
        <row r="46">
          <cell r="W46">
            <v>-1.2959446643075401</v>
          </cell>
          <cell r="AA46">
            <v>-1.07725311293257</v>
          </cell>
          <cell r="AB46">
            <v>-0.46973636848269901</v>
          </cell>
          <cell r="AD46">
            <v>-5.5187858833960499E-6</v>
          </cell>
          <cell r="AE46">
            <v>1.79214337549638E-4</v>
          </cell>
          <cell r="AF46">
            <v>-4.6009809011593503E-6</v>
          </cell>
          <cell r="AG46">
            <v>6.99839438311756E-6</v>
          </cell>
          <cell r="AH46">
            <v>-1.2254570174263801E-4</v>
          </cell>
          <cell r="AI46">
            <v>-5.4704287322238101E-8</v>
          </cell>
        </row>
        <row r="47">
          <cell r="W47">
            <v>0.42739277441377199</v>
          </cell>
          <cell r="AA47">
            <v>4.5744600338072496</v>
          </cell>
          <cell r="AB47">
            <v>-0.59110316794004503</v>
          </cell>
        </row>
        <row r="49">
          <cell r="D49" t="str">
            <v>Y2002</v>
          </cell>
          <cell r="E49" t="str">
            <v>Y2003</v>
          </cell>
          <cell r="F49" t="str">
            <v>Y2004</v>
          </cell>
          <cell r="G49" t="str">
            <v>Y2005</v>
          </cell>
          <cell r="H49" t="str">
            <v>Y2006</v>
          </cell>
          <cell r="I49" t="str">
            <v>Y2007</v>
          </cell>
          <cell r="J49" t="str">
            <v>Y2008</v>
          </cell>
          <cell r="K49" t="str">
            <v>Y2009</v>
          </cell>
          <cell r="L49" t="str">
            <v>Y2010</v>
          </cell>
          <cell r="M49" t="str">
            <v>Y2011</v>
          </cell>
          <cell r="N49" t="str">
            <v>Y2012</v>
          </cell>
          <cell r="O49" t="str">
            <v>Y2013</v>
          </cell>
          <cell r="P49" t="str">
            <v>Y2014</v>
          </cell>
          <cell r="Q49" t="str">
            <v>Y2015</v>
          </cell>
          <cell r="X49" t="str">
            <v>BK</v>
          </cell>
          <cell r="Y49" t="str">
            <v>FT</v>
          </cell>
          <cell r="Z49" t="str">
            <v>ST</v>
          </cell>
          <cell r="AA49" t="str">
            <v>CA</v>
          </cell>
        </row>
        <row r="50">
          <cell r="A50" t="str">
            <v>Common - Autos, ETBU</v>
          </cell>
          <cell r="B50" t="str">
            <v>CAUETBU</v>
          </cell>
          <cell r="C50" t="str">
            <v>TEXP</v>
          </cell>
          <cell r="D50">
            <v>-3</v>
          </cell>
          <cell r="E50">
            <v>0</v>
          </cell>
          <cell r="F50">
            <v>1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W50" t="str">
            <v>CAU</v>
          </cell>
          <cell r="X50">
            <v>8</v>
          </cell>
          <cell r="Y50">
            <v>5</v>
          </cell>
          <cell r="Z50">
            <v>4</v>
          </cell>
          <cell r="AB50" t="str">
            <v>CAU</v>
          </cell>
          <cell r="AC50">
            <v>0.16</v>
          </cell>
        </row>
        <row r="51">
          <cell r="A51" t="str">
            <v>Common - Communications Equipment, ETBU</v>
          </cell>
          <cell r="B51" t="str">
            <v>CCEETBU</v>
          </cell>
          <cell r="C51" t="str">
            <v>TEXP</v>
          </cell>
          <cell r="D51">
            <v>0</v>
          </cell>
          <cell r="E51">
            <v>0</v>
          </cell>
          <cell r="F51">
            <v>100</v>
          </cell>
          <cell r="G51">
            <v>100</v>
          </cell>
          <cell r="H51">
            <v>100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W51" t="str">
            <v>CCE</v>
          </cell>
          <cell r="X51">
            <v>8</v>
          </cell>
          <cell r="Y51">
            <v>10</v>
          </cell>
          <cell r="Z51">
            <v>18</v>
          </cell>
          <cell r="AB51" t="str">
            <v>CCE</v>
          </cell>
          <cell r="AC51">
            <v>0</v>
          </cell>
        </row>
        <row r="52">
          <cell r="A52" t="str">
            <v>Common - Data Handling, ETBU</v>
          </cell>
          <cell r="B52" t="str">
            <v>CDHETBU</v>
          </cell>
          <cell r="C52" t="str">
            <v>TEXP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W52" t="str">
            <v>CDH</v>
          </cell>
          <cell r="X52">
            <v>5</v>
          </cell>
          <cell r="Y52">
            <v>5</v>
          </cell>
          <cell r="Z52">
            <v>6</v>
          </cell>
          <cell r="AB52" t="str">
            <v>CDH</v>
          </cell>
          <cell r="AC52">
            <v>0</v>
          </cell>
        </row>
        <row r="53">
          <cell r="A53" t="str">
            <v>Common - Other, ETBU</v>
          </cell>
          <cell r="B53" t="str">
            <v>COTETBU</v>
          </cell>
          <cell r="C53" t="str">
            <v>TEXP</v>
          </cell>
          <cell r="D53">
            <v>1453</v>
          </cell>
          <cell r="E53">
            <v>500</v>
          </cell>
          <cell r="F53">
            <v>538</v>
          </cell>
          <cell r="G53">
            <v>538</v>
          </cell>
          <cell r="H53">
            <v>538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W53" t="str">
            <v>COT</v>
          </cell>
          <cell r="X53">
            <v>30</v>
          </cell>
          <cell r="Y53">
            <v>7</v>
          </cell>
          <cell r="Z53">
            <v>10</v>
          </cell>
          <cell r="AB53" t="str">
            <v>COT</v>
          </cell>
          <cell r="AC53">
            <v>0.01</v>
          </cell>
        </row>
        <row r="54">
          <cell r="A54" t="str">
            <v>Common - Structures, ETBU</v>
          </cell>
          <cell r="B54" t="str">
            <v>CSTETBU</v>
          </cell>
          <cell r="C54" t="str">
            <v>TEXP</v>
          </cell>
          <cell r="D54">
            <v>0</v>
          </cell>
          <cell r="E54">
            <v>0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W54" t="str">
            <v>CST</v>
          </cell>
          <cell r="X54">
            <v>35</v>
          </cell>
          <cell r="Y54">
            <v>39</v>
          </cell>
          <cell r="Z54">
            <v>45</v>
          </cell>
          <cell r="AB54" t="str">
            <v>CST</v>
          </cell>
          <cell r="AC54">
            <v>-0.19</v>
          </cell>
        </row>
        <row r="55">
          <cell r="A55" t="str">
            <v>Electric General, ETBU</v>
          </cell>
          <cell r="B55" t="str">
            <v>EGNETBU</v>
          </cell>
          <cell r="C55" t="str">
            <v>TEXP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W55" t="str">
            <v>EGN</v>
          </cell>
          <cell r="X55">
            <v>18</v>
          </cell>
          <cell r="Y55">
            <v>20</v>
          </cell>
          <cell r="Z55">
            <v>30</v>
          </cell>
          <cell r="AB55" t="str">
            <v>EGN</v>
          </cell>
          <cell r="AC55">
            <v>0.12</v>
          </cell>
        </row>
        <row r="56">
          <cell r="A56" t="str">
            <v>Electric Transmission, ESBU</v>
          </cell>
          <cell r="B56" t="str">
            <v>ETRETBU</v>
          </cell>
          <cell r="C56" t="str">
            <v>TEXP</v>
          </cell>
          <cell r="D56">
            <v>336404</v>
          </cell>
          <cell r="E56">
            <v>346526</v>
          </cell>
          <cell r="F56">
            <v>320167</v>
          </cell>
          <cell r="G56">
            <v>293364</v>
          </cell>
          <cell r="H56">
            <v>205408</v>
          </cell>
          <cell r="I56">
            <v>237349</v>
          </cell>
          <cell r="J56">
            <v>243078</v>
          </cell>
          <cell r="K56">
            <v>249386</v>
          </cell>
          <cell r="L56">
            <v>255974</v>
          </cell>
          <cell r="M56">
            <v>262758</v>
          </cell>
          <cell r="N56">
            <v>269710</v>
          </cell>
          <cell r="O56">
            <v>276859</v>
          </cell>
          <cell r="P56">
            <v>284185</v>
          </cell>
          <cell r="Q56">
            <v>291747</v>
          </cell>
          <cell r="W56" t="str">
            <v>ETR</v>
          </cell>
          <cell r="X56">
            <v>40</v>
          </cell>
          <cell r="Y56">
            <v>20</v>
          </cell>
          <cell r="Z56">
            <v>30</v>
          </cell>
          <cell r="AB56" t="str">
            <v>ETR</v>
          </cell>
          <cell r="AC56">
            <v>-0.44</v>
          </cell>
        </row>
        <row r="57">
          <cell r="A57" t="str">
            <v>New Project 1</v>
          </cell>
          <cell r="B57" t="str">
            <v>MISC1</v>
          </cell>
          <cell r="C57" t="str">
            <v>TEXP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66">
          <cell r="W66">
            <v>-2.2074504772399299</v>
          </cell>
          <cell r="AA66">
            <v>-0.14730000743465299</v>
          </cell>
          <cell r="AB66">
            <v>-2.8640426538488799</v>
          </cell>
          <cell r="AD66">
            <v>1.12711858524062</v>
          </cell>
          <cell r="AE66">
            <v>132.59461742563099</v>
          </cell>
          <cell r="AF66">
            <v>2.2434826036744102</v>
          </cell>
          <cell r="AG66">
            <v>242.919815624444</v>
          </cell>
          <cell r="AH66">
            <v>1.64220347215092</v>
          </cell>
          <cell r="AI66">
            <v>232.324140049547</v>
          </cell>
        </row>
        <row r="67">
          <cell r="W67">
            <v>1.8353347495461401</v>
          </cell>
          <cell r="AA67">
            <v>0.14371904791566001</v>
          </cell>
          <cell r="AB67">
            <v>-3.8816041989875099</v>
          </cell>
        </row>
        <row r="69">
          <cell r="D69" t="str">
            <v>Y2002</v>
          </cell>
          <cell r="E69" t="str">
            <v>Y2003</v>
          </cell>
          <cell r="F69" t="str">
            <v>Y2004</v>
          </cell>
          <cell r="G69" t="str">
            <v>Y2005</v>
          </cell>
          <cell r="H69" t="str">
            <v>Y2006</v>
          </cell>
          <cell r="I69" t="str">
            <v>Y2007</v>
          </cell>
          <cell r="J69" t="str">
            <v>Y2008</v>
          </cell>
          <cell r="K69" t="str">
            <v>Y2009</v>
          </cell>
          <cell r="L69" t="str">
            <v>Y2010</v>
          </cell>
          <cell r="M69" t="str">
            <v>Y2011</v>
          </cell>
          <cell r="N69" t="str">
            <v>Y2012</v>
          </cell>
          <cell r="O69" t="str">
            <v>Y2013</v>
          </cell>
          <cell r="P69" t="str">
            <v>Y2014</v>
          </cell>
          <cell r="Q69" t="str">
            <v>Y2015</v>
          </cell>
          <cell r="X69" t="str">
            <v>BK</v>
          </cell>
          <cell r="Y69" t="str">
            <v>FT</v>
          </cell>
          <cell r="Z69" t="str">
            <v>ST</v>
          </cell>
          <cell r="AA69" t="str">
            <v>CA</v>
          </cell>
        </row>
        <row r="70">
          <cell r="A70" t="str">
            <v>Common - Autos, GSBU</v>
          </cell>
          <cell r="B70" t="str">
            <v>CAUGSBU</v>
          </cell>
          <cell r="C70" t="str">
            <v>TEXP</v>
          </cell>
          <cell r="D70">
            <v>0</v>
          </cell>
          <cell r="E70">
            <v>501</v>
          </cell>
          <cell r="F70">
            <v>501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W70" t="str">
            <v>CAU</v>
          </cell>
          <cell r="X70">
            <v>8</v>
          </cell>
          <cell r="Y70">
            <v>5</v>
          </cell>
          <cell r="Z70">
            <v>4</v>
          </cell>
          <cell r="AB70" t="str">
            <v>CAU</v>
          </cell>
          <cell r="AC70">
            <v>0.16</v>
          </cell>
        </row>
        <row r="71">
          <cell r="A71" t="str">
            <v>Common - Communications Equipment, GSBU</v>
          </cell>
          <cell r="B71" t="str">
            <v>CCEGSBU</v>
          </cell>
          <cell r="C71" t="str">
            <v>TEXP</v>
          </cell>
          <cell r="D71">
            <v>0</v>
          </cell>
          <cell r="E71">
            <v>0</v>
          </cell>
          <cell r="F71">
            <v>439</v>
          </cell>
          <cell r="G71">
            <v>448</v>
          </cell>
          <cell r="H71">
            <v>458</v>
          </cell>
          <cell r="I71">
            <v>478</v>
          </cell>
          <cell r="J71">
            <v>491</v>
          </cell>
          <cell r="K71">
            <v>503</v>
          </cell>
          <cell r="L71">
            <v>516</v>
          </cell>
          <cell r="M71">
            <v>529</v>
          </cell>
          <cell r="N71">
            <v>542</v>
          </cell>
          <cell r="O71">
            <v>556</v>
          </cell>
          <cell r="P71">
            <v>570</v>
          </cell>
          <cell r="Q71">
            <v>585</v>
          </cell>
          <cell r="W71" t="str">
            <v>CCE</v>
          </cell>
          <cell r="X71">
            <v>8</v>
          </cell>
          <cell r="Y71">
            <v>10</v>
          </cell>
          <cell r="Z71">
            <v>18</v>
          </cell>
          <cell r="AB71" t="str">
            <v>CCE</v>
          </cell>
          <cell r="AC71">
            <v>0</v>
          </cell>
        </row>
        <row r="72">
          <cell r="A72" t="str">
            <v>Common - Data Handling, GSBU</v>
          </cell>
          <cell r="B72" t="str">
            <v>CDHGSBU</v>
          </cell>
          <cell r="C72" t="str">
            <v>TEXP</v>
          </cell>
          <cell r="D72">
            <v>50</v>
          </cell>
          <cell r="E72">
            <v>2744</v>
          </cell>
          <cell r="F72">
            <v>1951</v>
          </cell>
          <cell r="G72">
            <v>361</v>
          </cell>
          <cell r="H72">
            <v>372</v>
          </cell>
          <cell r="I72">
            <v>385</v>
          </cell>
          <cell r="J72">
            <v>395</v>
          </cell>
          <cell r="K72">
            <v>404</v>
          </cell>
          <cell r="L72">
            <v>415</v>
          </cell>
          <cell r="M72">
            <v>425</v>
          </cell>
          <cell r="N72">
            <v>436</v>
          </cell>
          <cell r="O72">
            <v>447</v>
          </cell>
          <cell r="P72">
            <v>459</v>
          </cell>
          <cell r="Q72">
            <v>470</v>
          </cell>
          <cell r="W72" t="str">
            <v>CDH</v>
          </cell>
          <cell r="X72">
            <v>5</v>
          </cell>
          <cell r="Y72">
            <v>5</v>
          </cell>
          <cell r="Z72">
            <v>6</v>
          </cell>
          <cell r="AB72" t="str">
            <v>CDH</v>
          </cell>
          <cell r="AC72">
            <v>0</v>
          </cell>
        </row>
        <row r="73">
          <cell r="A73" t="str">
            <v>Common - Other, GSBU</v>
          </cell>
          <cell r="B73" t="str">
            <v>COTGSBU</v>
          </cell>
          <cell r="C73" t="str">
            <v>TEXP</v>
          </cell>
          <cell r="D73">
            <v>931</v>
          </cell>
          <cell r="E73">
            <v>2058</v>
          </cell>
          <cell r="F73">
            <v>507</v>
          </cell>
          <cell r="G73">
            <v>408</v>
          </cell>
          <cell r="H73">
            <v>412</v>
          </cell>
          <cell r="I73">
            <v>423</v>
          </cell>
          <cell r="J73">
            <v>433</v>
          </cell>
          <cell r="K73">
            <v>444</v>
          </cell>
          <cell r="L73">
            <v>456</v>
          </cell>
          <cell r="M73">
            <v>467</v>
          </cell>
          <cell r="N73">
            <v>479</v>
          </cell>
          <cell r="O73">
            <v>491</v>
          </cell>
          <cell r="P73">
            <v>504</v>
          </cell>
          <cell r="Q73">
            <v>517</v>
          </cell>
          <cell r="W73" t="str">
            <v>COT</v>
          </cell>
          <cell r="X73">
            <v>30</v>
          </cell>
          <cell r="Y73">
            <v>7</v>
          </cell>
          <cell r="Z73">
            <v>10</v>
          </cell>
          <cell r="AB73" t="str">
            <v>COT</v>
          </cell>
          <cell r="AC73">
            <v>0.01</v>
          </cell>
        </row>
        <row r="74">
          <cell r="A74" t="str">
            <v>Common - Structures, GSBU</v>
          </cell>
          <cell r="B74" t="str">
            <v>CSTGSBU</v>
          </cell>
          <cell r="C74" t="str">
            <v>TEXP</v>
          </cell>
          <cell r="D74">
            <v>0</v>
          </cell>
          <cell r="E74">
            <v>601</v>
          </cell>
          <cell r="F74">
            <v>600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W74" t="str">
            <v>CST</v>
          </cell>
          <cell r="X74">
            <v>35</v>
          </cell>
          <cell r="Y74">
            <v>39</v>
          </cell>
          <cell r="Z74">
            <v>45</v>
          </cell>
          <cell r="AB74" t="str">
            <v>CST</v>
          </cell>
          <cell r="AC74">
            <v>-0.19</v>
          </cell>
        </row>
        <row r="75">
          <cell r="A75" t="str">
            <v>Common Capitalized Software</v>
          </cell>
          <cell r="B75" t="str">
            <v>CSWGSBU</v>
          </cell>
          <cell r="C75" t="str">
            <v>TEXP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W75" t="str">
            <v>CSW</v>
          </cell>
          <cell r="X75">
            <v>7</v>
          </cell>
          <cell r="Y75">
            <v>7</v>
          </cell>
          <cell r="Z75">
            <v>7</v>
          </cell>
          <cell r="AB75" t="str">
            <v>CSW</v>
          </cell>
          <cell r="AC75">
            <v>0</v>
          </cell>
        </row>
        <row r="76">
          <cell r="A76" t="str">
            <v>Gas Distribution, GSBU</v>
          </cell>
          <cell r="B76" t="str">
            <v>GDIGSBU</v>
          </cell>
          <cell r="C76" t="str">
            <v>TEXP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W76" t="str">
            <v>GDI</v>
          </cell>
          <cell r="X76">
            <v>34</v>
          </cell>
          <cell r="Y76">
            <v>20</v>
          </cell>
          <cell r="Z76">
            <v>35</v>
          </cell>
          <cell r="AB76" t="str">
            <v>GDI</v>
          </cell>
          <cell r="AC76">
            <v>-0.56999999999999995</v>
          </cell>
        </row>
        <row r="77">
          <cell r="A77" t="str">
            <v>Gas General, GSBU</v>
          </cell>
          <cell r="B77" t="str">
            <v>GGNGSBU</v>
          </cell>
          <cell r="C77" t="str">
            <v>TEXP</v>
          </cell>
          <cell r="D77">
            <v>0</v>
          </cell>
          <cell r="E77">
            <v>0</v>
          </cell>
          <cell r="F77">
            <v>-4</v>
          </cell>
          <cell r="G77">
            <v>-4</v>
          </cell>
          <cell r="H77">
            <v>-2</v>
          </cell>
          <cell r="I77">
            <v>-2</v>
          </cell>
          <cell r="J77">
            <v>-2</v>
          </cell>
          <cell r="K77">
            <v>-2</v>
          </cell>
          <cell r="L77">
            <v>-2</v>
          </cell>
          <cell r="M77">
            <v>12</v>
          </cell>
          <cell r="N77">
            <v>26</v>
          </cell>
          <cell r="O77">
            <v>40</v>
          </cell>
          <cell r="P77">
            <v>55</v>
          </cell>
          <cell r="Q77">
            <v>70</v>
          </cell>
          <cell r="W77" t="str">
            <v>GGN</v>
          </cell>
          <cell r="X77">
            <v>32</v>
          </cell>
          <cell r="Y77">
            <v>20</v>
          </cell>
          <cell r="Z77">
            <v>30</v>
          </cell>
          <cell r="AB77" t="str">
            <v>GGN</v>
          </cell>
          <cell r="AC77">
            <v>0.03</v>
          </cell>
        </row>
        <row r="78">
          <cell r="A78" t="str">
            <v>Gas Production (Including Biomass)</v>
          </cell>
          <cell r="B78" t="str">
            <v>GPRGSBU</v>
          </cell>
          <cell r="C78" t="str">
            <v>TEXP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W78" t="str">
            <v>GPR</v>
          </cell>
          <cell r="X78">
            <v>8</v>
          </cell>
          <cell r="Y78">
            <v>20</v>
          </cell>
          <cell r="Z78">
            <v>30</v>
          </cell>
          <cell r="AB78" t="str">
            <v>GPR</v>
          </cell>
          <cell r="AC78">
            <v>-0.1</v>
          </cell>
        </row>
        <row r="79">
          <cell r="A79" t="str">
            <v>Gas Storage &amp; Other, GSBU</v>
          </cell>
          <cell r="B79" t="str">
            <v>GSUGSBU</v>
          </cell>
          <cell r="C79" t="str">
            <v>TEXP</v>
          </cell>
          <cell r="D79">
            <v>7412</v>
          </cell>
          <cell r="E79">
            <v>33728</v>
          </cell>
          <cell r="F79">
            <v>142564</v>
          </cell>
          <cell r="G79">
            <v>59924</v>
          </cell>
          <cell r="H79">
            <v>30036</v>
          </cell>
          <cell r="I79">
            <v>8180</v>
          </cell>
          <cell r="J79">
            <v>8378</v>
          </cell>
          <cell r="K79">
            <v>8588</v>
          </cell>
          <cell r="L79">
            <v>8807</v>
          </cell>
          <cell r="M79">
            <v>9032</v>
          </cell>
          <cell r="N79">
            <v>9262</v>
          </cell>
          <cell r="O79">
            <v>9499</v>
          </cell>
          <cell r="P79">
            <v>9741</v>
          </cell>
          <cell r="Q79">
            <v>9990</v>
          </cell>
          <cell r="W79" t="str">
            <v>GSU</v>
          </cell>
          <cell r="X79">
            <v>35</v>
          </cell>
          <cell r="Y79">
            <v>15</v>
          </cell>
          <cell r="Z79">
            <v>22</v>
          </cell>
          <cell r="AB79" t="str">
            <v>GSU</v>
          </cell>
          <cell r="AC79">
            <v>-0.13</v>
          </cell>
        </row>
        <row r="80">
          <cell r="A80" t="str">
            <v>Gas Transmission, GSBU</v>
          </cell>
          <cell r="B80" t="str">
            <v>GTRGSBU</v>
          </cell>
          <cell r="C80" t="str">
            <v>TEXP</v>
          </cell>
          <cell r="D80">
            <v>137330</v>
          </cell>
          <cell r="E80">
            <v>64861</v>
          </cell>
          <cell r="F80">
            <v>-8863</v>
          </cell>
          <cell r="G80">
            <v>146236</v>
          </cell>
          <cell r="H80">
            <v>46368</v>
          </cell>
          <cell r="I80">
            <v>64839</v>
          </cell>
          <cell r="J80">
            <v>123021</v>
          </cell>
          <cell r="K80">
            <v>74948</v>
          </cell>
          <cell r="L80">
            <v>73995</v>
          </cell>
          <cell r="M80">
            <v>74038</v>
          </cell>
          <cell r="N80">
            <v>74081</v>
          </cell>
          <cell r="O80">
            <v>74127</v>
          </cell>
          <cell r="P80">
            <v>74173</v>
          </cell>
          <cell r="Q80">
            <v>74226</v>
          </cell>
          <cell r="W80" t="str">
            <v>GTR</v>
          </cell>
          <cell r="X80">
            <v>35</v>
          </cell>
          <cell r="Y80">
            <v>15</v>
          </cell>
          <cell r="Z80">
            <v>22</v>
          </cell>
          <cell r="AB80" t="str">
            <v>GTR</v>
          </cell>
          <cell r="AC80">
            <v>-0.13</v>
          </cell>
        </row>
        <row r="86">
          <cell r="W86">
            <v>-1.1033637067962401</v>
          </cell>
          <cell r="AA86">
            <v>-0.42513935569788702</v>
          </cell>
          <cell r="AB86">
            <v>0.31601250766365002</v>
          </cell>
          <cell r="AD86">
            <v>-7.8909901418455802E-5</v>
          </cell>
          <cell r="AE86">
            <v>1.79403871925388E-4</v>
          </cell>
          <cell r="AF86">
            <v>-5.5270769280468799E-5</v>
          </cell>
          <cell r="AG86">
            <v>6.3536294874211294E-5</v>
          </cell>
          <cell r="AH86">
            <v>1.06096092792995E-4</v>
          </cell>
          <cell r="AI86">
            <v>7.5144657785131099E-7</v>
          </cell>
        </row>
        <row r="87">
          <cell r="W87">
            <v>0.69637764287911796</v>
          </cell>
          <cell r="AA87">
            <v>1.15266759600296</v>
          </cell>
          <cell r="AB87">
            <v>-4.7745968075555396</v>
          </cell>
        </row>
        <row r="89">
          <cell r="D89" t="str">
            <v>Y2002</v>
          </cell>
          <cell r="E89" t="str">
            <v>Y2003</v>
          </cell>
          <cell r="F89" t="str">
            <v>Y2004</v>
          </cell>
          <cell r="G89" t="str">
            <v>Y2005</v>
          </cell>
          <cell r="H89" t="str">
            <v>Y2006</v>
          </cell>
          <cell r="I89" t="str">
            <v>Y2007</v>
          </cell>
          <cell r="J89" t="str">
            <v>Y2008</v>
          </cell>
          <cell r="K89" t="str">
            <v>Y2009</v>
          </cell>
          <cell r="L89" t="str">
            <v>Y2010</v>
          </cell>
          <cell r="M89" t="str">
            <v>Y2011</v>
          </cell>
          <cell r="N89" t="str">
            <v>Y2012</v>
          </cell>
          <cell r="O89" t="str">
            <v>Y2013</v>
          </cell>
          <cell r="P89" t="str">
            <v>Y2014</v>
          </cell>
          <cell r="Q89" t="str">
            <v>Y2015</v>
          </cell>
          <cell r="X89" t="str">
            <v>BK</v>
          </cell>
          <cell r="Y89" t="str">
            <v>FT</v>
          </cell>
          <cell r="Z89" t="str">
            <v>ST</v>
          </cell>
          <cell r="AA89" t="str">
            <v>CA</v>
          </cell>
        </row>
        <row r="90">
          <cell r="A90" t="str">
            <v>Pipeline expansion - Line 401</v>
          </cell>
          <cell r="B90" t="str">
            <v>GTRL401</v>
          </cell>
          <cell r="C90" t="str">
            <v>TEXP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W90" t="str">
            <v>GTR</v>
          </cell>
          <cell r="X90">
            <v>35</v>
          </cell>
          <cell r="Y90">
            <v>15</v>
          </cell>
          <cell r="Z90">
            <v>22</v>
          </cell>
          <cell r="AB90" t="str">
            <v>GTR</v>
          </cell>
          <cell r="AC90">
            <v>-0.13</v>
          </cell>
        </row>
        <row r="106">
          <cell r="W106">
            <v>0</v>
          </cell>
          <cell r="AA106">
            <v>0</v>
          </cell>
          <cell r="AB106">
            <v>0</v>
          </cell>
          <cell r="AD106" t="e">
            <v>#REF!</v>
          </cell>
          <cell r="AE106" t="e">
            <v>#REF!</v>
          </cell>
          <cell r="AF106" t="e">
            <v>#REF!</v>
          </cell>
          <cell r="AG106" t="e">
            <v>#REF!</v>
          </cell>
          <cell r="AH106" t="e">
            <v>#REF!</v>
          </cell>
          <cell r="AI106" t="e">
            <v>#REF!</v>
          </cell>
        </row>
        <row r="107">
          <cell r="W107">
            <v>0</v>
          </cell>
          <cell r="AA107">
            <v>0</v>
          </cell>
          <cell r="AB107">
            <v>0</v>
          </cell>
        </row>
        <row r="110">
          <cell r="W110">
            <v>-1.10339173564341</v>
          </cell>
          <cell r="AA110">
            <v>-0.42515508083835002</v>
          </cell>
          <cell r="AB110">
            <v>0.31598954518911998</v>
          </cell>
          <cell r="AD110">
            <v>-1.0117067690157699</v>
          </cell>
          <cell r="AE110">
            <v>-17.220660086119601</v>
          </cell>
          <cell r="AF110">
            <v>-3.0279353860381701</v>
          </cell>
          <cell r="AG110">
            <v>-33.762267405835601</v>
          </cell>
          <cell r="AH110">
            <v>-2.66440056275695</v>
          </cell>
          <cell r="AI110">
            <v>-34.654336991633798</v>
          </cell>
        </row>
        <row r="111">
          <cell r="W111">
            <v>0.69618413852154803</v>
          </cell>
          <cell r="AA111">
            <v>1.1525502576141</v>
          </cell>
          <cell r="AB111">
            <v>-4.7747552165162803</v>
          </cell>
        </row>
        <row r="115">
          <cell r="W115">
            <v>-1.6168805369174</v>
          </cell>
          <cell r="AA115">
            <v>-0.94928289029031598</v>
          </cell>
          <cell r="AB115">
            <v>-0.45009812950835598</v>
          </cell>
          <cell r="AD115">
            <v>5.8527122084797198E-2</v>
          </cell>
          <cell r="AE115">
            <v>150.463549681854</v>
          </cell>
          <cell r="AF115">
            <v>0.10003363199030001</v>
          </cell>
          <cell r="AG115">
            <v>631.49891064846099</v>
          </cell>
          <cell r="AH115">
            <v>8.6597208164221201E-2</v>
          </cell>
          <cell r="AI115">
            <v>607.58408759390102</v>
          </cell>
        </row>
        <row r="116">
          <cell r="W116">
            <v>1.0352351860381299</v>
          </cell>
          <cell r="AA116">
            <v>3.3912389538978598</v>
          </cell>
          <cell r="AB116">
            <v>-2.40385347618983</v>
          </cell>
        </row>
        <row r="125">
          <cell r="D125" t="str">
            <v>Y2002</v>
          </cell>
          <cell r="E125" t="str">
            <v>Y2003</v>
          </cell>
          <cell r="F125" t="str">
            <v>Y2004</v>
          </cell>
          <cell r="G125" t="str">
            <v>Y2005</v>
          </cell>
          <cell r="H125" t="str">
            <v>Y2006</v>
          </cell>
          <cell r="I125" t="str">
            <v>Y2007</v>
          </cell>
          <cell r="J125" t="str">
            <v>Y2008</v>
          </cell>
          <cell r="K125" t="str">
            <v>Y2009</v>
          </cell>
          <cell r="L125" t="str">
            <v>Y2010</v>
          </cell>
          <cell r="M125" t="str">
            <v>Y2011</v>
          </cell>
          <cell r="N125" t="str">
            <v>Y2012</v>
          </cell>
          <cell r="O125" t="str">
            <v>Y2013</v>
          </cell>
          <cell r="P125" t="str">
            <v>Y2014</v>
          </cell>
          <cell r="Q125" t="str">
            <v>Y2015</v>
          </cell>
          <cell r="X125" t="str">
            <v>BK</v>
          </cell>
          <cell r="Y125" t="str">
            <v>FT</v>
          </cell>
          <cell r="Z125" t="str">
            <v>ST</v>
          </cell>
          <cell r="AA125" t="str">
            <v>CA</v>
          </cell>
        </row>
        <row r="126">
          <cell r="A126" t="str">
            <v>Common - Autos, EHBU</v>
          </cell>
          <cell r="B126" t="str">
            <v>CAUEHBU</v>
          </cell>
          <cell r="C126" t="str">
            <v>TEXP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W126" t="str">
            <v>CAU</v>
          </cell>
          <cell r="X126">
            <v>8</v>
          </cell>
          <cell r="Y126">
            <v>5</v>
          </cell>
          <cell r="Z126">
            <v>4</v>
          </cell>
          <cell r="AB126" t="str">
            <v>CAU</v>
          </cell>
          <cell r="AC126">
            <v>0.16</v>
          </cell>
        </row>
        <row r="127">
          <cell r="A127" t="str">
            <v>Common - Communication Equip., EHBU</v>
          </cell>
          <cell r="B127" t="str">
            <v>CCEEHBU</v>
          </cell>
          <cell r="C127" t="str">
            <v>TEXP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W127" t="str">
            <v>CCE</v>
          </cell>
          <cell r="X127">
            <v>8</v>
          </cell>
          <cell r="Y127">
            <v>10</v>
          </cell>
          <cell r="Z127">
            <v>18</v>
          </cell>
          <cell r="AB127" t="str">
            <v>CCE</v>
          </cell>
          <cell r="AC127">
            <v>0</v>
          </cell>
        </row>
        <row r="128">
          <cell r="A128" t="str">
            <v>Common - Data Handling, EHBU</v>
          </cell>
          <cell r="B128" t="str">
            <v>CDHEHBU</v>
          </cell>
          <cell r="C128" t="str">
            <v>TEXP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W128" t="str">
            <v>CDH</v>
          </cell>
          <cell r="X128">
            <v>5</v>
          </cell>
          <cell r="Y128">
            <v>5</v>
          </cell>
          <cell r="Z128">
            <v>6</v>
          </cell>
          <cell r="AB128" t="str">
            <v>CDH</v>
          </cell>
          <cell r="AC128">
            <v>0</v>
          </cell>
        </row>
        <row r="129">
          <cell r="A129" t="str">
            <v>Common - Other, EHBU</v>
          </cell>
          <cell r="B129" t="str">
            <v>COTEHBU</v>
          </cell>
          <cell r="C129" t="str">
            <v>TEXP</v>
          </cell>
          <cell r="D129">
            <v>1294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W129" t="str">
            <v>COT</v>
          </cell>
          <cell r="X129">
            <v>30</v>
          </cell>
          <cell r="Y129">
            <v>7</v>
          </cell>
          <cell r="Z129">
            <v>10</v>
          </cell>
          <cell r="AB129" t="str">
            <v>COT</v>
          </cell>
          <cell r="AC129">
            <v>0.01</v>
          </cell>
        </row>
        <row r="130">
          <cell r="A130" t="str">
            <v>Common - Structures, EHBU</v>
          </cell>
          <cell r="B130" t="str">
            <v>CSTEHBU</v>
          </cell>
          <cell r="C130" t="str">
            <v>TEXP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W130" t="str">
            <v>CST</v>
          </cell>
          <cell r="X130">
            <v>35</v>
          </cell>
          <cell r="Y130">
            <v>39</v>
          </cell>
          <cell r="Z130">
            <v>45</v>
          </cell>
          <cell r="AB130" t="str">
            <v>CST</v>
          </cell>
          <cell r="AC130">
            <v>-0.19</v>
          </cell>
        </row>
        <row r="131">
          <cell r="A131" t="str">
            <v>Miscellaneous</v>
          </cell>
          <cell r="B131" t="str">
            <v>CSWEHBU</v>
          </cell>
          <cell r="C131" t="str">
            <v>TEXP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W131" t="str">
            <v>CSW</v>
          </cell>
          <cell r="X131">
            <v>7</v>
          </cell>
          <cell r="Y131">
            <v>7</v>
          </cell>
          <cell r="Z131">
            <v>7</v>
          </cell>
          <cell r="AB131" t="str">
            <v>CSW</v>
          </cell>
          <cell r="AC131">
            <v>0</v>
          </cell>
        </row>
        <row r="132">
          <cell r="A132" t="str">
            <v>Electric General, EHBU</v>
          </cell>
          <cell r="B132" t="str">
            <v>EGNEHBU</v>
          </cell>
          <cell r="C132" t="str">
            <v>TEXP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W132" t="str">
            <v>EGN</v>
          </cell>
          <cell r="X132">
            <v>18</v>
          </cell>
          <cell r="Y132">
            <v>20</v>
          </cell>
          <cell r="Z132">
            <v>30</v>
          </cell>
          <cell r="AB132" t="str">
            <v>EGN</v>
          </cell>
          <cell r="AC132">
            <v>0.12</v>
          </cell>
        </row>
        <row r="133">
          <cell r="A133" t="str">
            <v>Hydro Production</v>
          </cell>
          <cell r="B133" t="str">
            <v>EPHEHBU</v>
          </cell>
          <cell r="C133" t="str">
            <v>TEXP</v>
          </cell>
          <cell r="D133">
            <v>43546</v>
          </cell>
          <cell r="E133">
            <v>62093</v>
          </cell>
          <cell r="F133">
            <v>81328</v>
          </cell>
          <cell r="G133">
            <v>90400</v>
          </cell>
          <cell r="H133">
            <v>77583</v>
          </cell>
          <cell r="I133">
            <v>78797</v>
          </cell>
          <cell r="J133">
            <v>54877</v>
          </cell>
          <cell r="K133">
            <v>64996</v>
          </cell>
          <cell r="L133">
            <v>64118</v>
          </cell>
          <cell r="M133">
            <v>66251</v>
          </cell>
          <cell r="N133">
            <v>59376</v>
          </cell>
          <cell r="O133">
            <v>59719</v>
          </cell>
          <cell r="P133">
            <v>66883</v>
          </cell>
          <cell r="Q133">
            <v>72061</v>
          </cell>
          <cell r="W133" t="str">
            <v>EPH</v>
          </cell>
          <cell r="X133">
            <v>25</v>
          </cell>
          <cell r="Y133">
            <v>20</v>
          </cell>
          <cell r="Z133">
            <v>50</v>
          </cell>
          <cell r="AB133" t="str">
            <v>EPH</v>
          </cell>
          <cell r="AC133">
            <v>-0.12</v>
          </cell>
        </row>
        <row r="134">
          <cell r="A134" t="str">
            <v>Electric Trans - Gen Ties, EHBU</v>
          </cell>
          <cell r="B134" t="str">
            <v>ETREHBU</v>
          </cell>
          <cell r="C134" t="str">
            <v>TEXP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W134" t="str">
            <v>ETR</v>
          </cell>
          <cell r="X134">
            <v>40</v>
          </cell>
          <cell r="Y134">
            <v>20</v>
          </cell>
          <cell r="Z134">
            <v>30</v>
          </cell>
          <cell r="AB134" t="str">
            <v>ETR</v>
          </cell>
          <cell r="AC134">
            <v>-0.44</v>
          </cell>
        </row>
        <row r="149">
          <cell r="D149" t="str">
            <v>Y2002</v>
          </cell>
          <cell r="E149" t="str">
            <v>Y2003</v>
          </cell>
          <cell r="F149" t="str">
            <v>Y2004</v>
          </cell>
          <cell r="G149" t="str">
            <v>Y2005</v>
          </cell>
          <cell r="H149" t="str">
            <v>Y2006</v>
          </cell>
          <cell r="I149" t="str">
            <v>Y2007</v>
          </cell>
          <cell r="J149" t="str">
            <v>Y2008</v>
          </cell>
          <cell r="K149" t="str">
            <v>Y2009</v>
          </cell>
          <cell r="L149" t="str">
            <v>Y2010</v>
          </cell>
          <cell r="M149" t="str">
            <v>Y2011</v>
          </cell>
          <cell r="N149" t="str">
            <v>Y2012</v>
          </cell>
          <cell r="O149" t="str">
            <v>Y2013</v>
          </cell>
          <cell r="P149" t="str">
            <v>Y2014</v>
          </cell>
          <cell r="Q149" t="str">
            <v>Y2015</v>
          </cell>
          <cell r="X149" t="str">
            <v>BK</v>
          </cell>
          <cell r="Y149" t="str">
            <v>FT</v>
          </cell>
          <cell r="Z149" t="str">
            <v>ST</v>
          </cell>
          <cell r="AA149" t="str">
            <v>CA</v>
          </cell>
        </row>
        <row r="150">
          <cell r="A150" t="str">
            <v>Common - Autos, ESBU</v>
          </cell>
          <cell r="B150" t="str">
            <v>CAUEGBU</v>
          </cell>
          <cell r="C150" t="str">
            <v>TEXP</v>
          </cell>
          <cell r="D150">
            <v>0</v>
          </cell>
          <cell r="E150">
            <v>0</v>
          </cell>
          <cell r="F150">
            <v>-15</v>
          </cell>
          <cell r="G150">
            <v>-15</v>
          </cell>
          <cell r="H150">
            <v>-16</v>
          </cell>
          <cell r="I150">
            <v>-16</v>
          </cell>
          <cell r="J150">
            <v>-16</v>
          </cell>
          <cell r="K150">
            <v>-16</v>
          </cell>
          <cell r="L150">
            <v>-17</v>
          </cell>
          <cell r="M150">
            <v>-17</v>
          </cell>
          <cell r="N150">
            <v>-17</v>
          </cell>
          <cell r="O150">
            <v>-17</v>
          </cell>
          <cell r="P150">
            <v>-17</v>
          </cell>
          <cell r="Q150">
            <v>-17</v>
          </cell>
          <cell r="W150" t="str">
            <v>CAU</v>
          </cell>
          <cell r="X150">
            <v>8</v>
          </cell>
          <cell r="Y150">
            <v>5</v>
          </cell>
          <cell r="Z150">
            <v>4</v>
          </cell>
          <cell r="AB150" t="str">
            <v>CAU</v>
          </cell>
          <cell r="AC150">
            <v>0.16</v>
          </cell>
        </row>
        <row r="151">
          <cell r="A151" t="str">
            <v>Common - Communications Equipment, ESBU</v>
          </cell>
          <cell r="B151" t="str">
            <v>CCEEGBU</v>
          </cell>
          <cell r="C151" t="str">
            <v>TEXP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W151" t="str">
            <v>CCE</v>
          </cell>
          <cell r="X151">
            <v>8</v>
          </cell>
          <cell r="Y151">
            <v>10</v>
          </cell>
          <cell r="Z151">
            <v>18</v>
          </cell>
          <cell r="AB151" t="str">
            <v>CCE</v>
          </cell>
          <cell r="AC151">
            <v>0</v>
          </cell>
        </row>
        <row r="152">
          <cell r="A152" t="str">
            <v>Common - Data Handling, ESBU</v>
          </cell>
          <cell r="B152" t="str">
            <v>CDHEGBU</v>
          </cell>
          <cell r="C152" t="str">
            <v>TEXP</v>
          </cell>
          <cell r="D152">
            <v>22</v>
          </cell>
          <cell r="E152">
            <v>98</v>
          </cell>
          <cell r="F152">
            <v>25</v>
          </cell>
          <cell r="G152">
            <v>26</v>
          </cell>
          <cell r="H152">
            <v>26</v>
          </cell>
          <cell r="I152">
            <v>26</v>
          </cell>
          <cell r="J152">
            <v>26</v>
          </cell>
          <cell r="K152">
            <v>26</v>
          </cell>
          <cell r="L152">
            <v>26</v>
          </cell>
          <cell r="M152">
            <v>26</v>
          </cell>
          <cell r="N152">
            <v>26</v>
          </cell>
          <cell r="O152">
            <v>26</v>
          </cell>
          <cell r="P152">
            <v>26</v>
          </cell>
          <cell r="Q152">
            <v>26</v>
          </cell>
          <cell r="W152" t="str">
            <v>CDH</v>
          </cell>
          <cell r="X152">
            <v>5</v>
          </cell>
          <cell r="Y152">
            <v>5</v>
          </cell>
          <cell r="Z152">
            <v>6</v>
          </cell>
          <cell r="AB152" t="str">
            <v>CDH</v>
          </cell>
          <cell r="AC152">
            <v>0</v>
          </cell>
        </row>
        <row r="153">
          <cell r="A153" t="str">
            <v>Common - Other, ESBU</v>
          </cell>
          <cell r="B153" t="str">
            <v>COTEGBU</v>
          </cell>
          <cell r="C153" t="str">
            <v>TEXP</v>
          </cell>
          <cell r="D153">
            <v>88</v>
          </cell>
          <cell r="E153">
            <v>19</v>
          </cell>
          <cell r="F153">
            <v>19</v>
          </cell>
          <cell r="G153">
            <v>19</v>
          </cell>
          <cell r="H153">
            <v>17</v>
          </cell>
          <cell r="I153">
            <v>17</v>
          </cell>
          <cell r="J153">
            <v>17</v>
          </cell>
          <cell r="K153">
            <v>17</v>
          </cell>
          <cell r="L153">
            <v>17</v>
          </cell>
          <cell r="M153">
            <v>32</v>
          </cell>
          <cell r="N153">
            <v>47</v>
          </cell>
          <cell r="O153">
            <v>62</v>
          </cell>
          <cell r="P153">
            <v>78</v>
          </cell>
          <cell r="Q153">
            <v>94</v>
          </cell>
          <cell r="W153" t="str">
            <v>COT</v>
          </cell>
          <cell r="X153">
            <v>30</v>
          </cell>
          <cell r="Y153">
            <v>7</v>
          </cell>
          <cell r="Z153">
            <v>10</v>
          </cell>
          <cell r="AB153" t="str">
            <v>COT</v>
          </cell>
          <cell r="AC153">
            <v>0.01</v>
          </cell>
        </row>
        <row r="154">
          <cell r="A154" t="str">
            <v>Common - Structures, ESBU</v>
          </cell>
          <cell r="B154" t="str">
            <v>CSTEGBU</v>
          </cell>
          <cell r="C154" t="str">
            <v>TEXP</v>
          </cell>
          <cell r="D154">
            <v>0</v>
          </cell>
          <cell r="E154">
            <v>161</v>
          </cell>
          <cell r="F154">
            <v>3531</v>
          </cell>
          <cell r="G154">
            <v>3507</v>
          </cell>
          <cell r="H154">
            <v>3727</v>
          </cell>
          <cell r="I154">
            <v>3941</v>
          </cell>
          <cell r="J154">
            <v>4151</v>
          </cell>
          <cell r="K154">
            <v>4380</v>
          </cell>
          <cell r="L154">
            <v>4630</v>
          </cell>
          <cell r="M154">
            <v>4898</v>
          </cell>
          <cell r="N154">
            <v>5174</v>
          </cell>
          <cell r="O154">
            <v>5465</v>
          </cell>
          <cell r="P154">
            <v>5763</v>
          </cell>
          <cell r="Q154">
            <v>6089</v>
          </cell>
          <cell r="W154" t="str">
            <v>CST</v>
          </cell>
          <cell r="X154">
            <v>35</v>
          </cell>
          <cell r="Y154">
            <v>39</v>
          </cell>
          <cell r="Z154">
            <v>45</v>
          </cell>
          <cell r="AB154" t="str">
            <v>CST</v>
          </cell>
          <cell r="AC154">
            <v>-0.19</v>
          </cell>
        </row>
        <row r="155">
          <cell r="A155" t="str">
            <v>Miscellaneous</v>
          </cell>
          <cell r="B155" t="str">
            <v>CSWEGBU</v>
          </cell>
          <cell r="C155" t="str">
            <v>TEXP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W155" t="str">
            <v>CSW</v>
          </cell>
          <cell r="X155">
            <v>7</v>
          </cell>
          <cell r="Y155">
            <v>7</v>
          </cell>
          <cell r="Z155">
            <v>7</v>
          </cell>
          <cell r="AB155" t="str">
            <v>CSW</v>
          </cell>
          <cell r="AC155">
            <v>0</v>
          </cell>
        </row>
        <row r="156">
          <cell r="A156" t="str">
            <v>Electric General, ESBU</v>
          </cell>
          <cell r="B156" t="str">
            <v>EGNEGBU</v>
          </cell>
          <cell r="C156" t="str">
            <v>TEXP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W156" t="str">
            <v>EGN</v>
          </cell>
          <cell r="X156">
            <v>18</v>
          </cell>
          <cell r="Y156">
            <v>20</v>
          </cell>
          <cell r="Z156">
            <v>30</v>
          </cell>
          <cell r="AB156" t="str">
            <v>EGN</v>
          </cell>
          <cell r="AC156">
            <v>0.12</v>
          </cell>
        </row>
        <row r="157">
          <cell r="A157" t="str">
            <v>Fossil Fueled Production, ESBU</v>
          </cell>
          <cell r="B157" t="str">
            <v>EPFEGBU</v>
          </cell>
          <cell r="C157" t="str">
            <v>TEXP</v>
          </cell>
          <cell r="D157">
            <v>8221</v>
          </cell>
          <cell r="E157">
            <v>6325</v>
          </cell>
          <cell r="F157">
            <v>6790</v>
          </cell>
          <cell r="G157">
            <v>21100</v>
          </cell>
          <cell r="H157">
            <v>7232</v>
          </cell>
          <cell r="I157">
            <v>7417</v>
          </cell>
          <cell r="J157">
            <v>7605</v>
          </cell>
          <cell r="K157">
            <v>7794</v>
          </cell>
          <cell r="L157">
            <v>7993</v>
          </cell>
          <cell r="M157">
            <v>8202</v>
          </cell>
          <cell r="N157">
            <v>8417</v>
          </cell>
          <cell r="O157">
            <v>8637</v>
          </cell>
          <cell r="P157">
            <v>8863</v>
          </cell>
          <cell r="Q157">
            <v>9096</v>
          </cell>
          <cell r="W157" t="str">
            <v>EPF</v>
          </cell>
          <cell r="X157">
            <v>30</v>
          </cell>
          <cell r="Y157">
            <v>30</v>
          </cell>
          <cell r="Z157">
            <v>30</v>
          </cell>
          <cell r="AB157" t="str">
            <v>EPF</v>
          </cell>
          <cell r="AC157">
            <v>-0.04</v>
          </cell>
        </row>
        <row r="158">
          <cell r="A158" t="str">
            <v>Other Production (Wind), ESBU</v>
          </cell>
          <cell r="B158" t="str">
            <v>EPOEGBU</v>
          </cell>
          <cell r="C158" t="str">
            <v>TEXP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W158" t="str">
            <v>EPO</v>
          </cell>
          <cell r="X158">
            <v>25</v>
          </cell>
          <cell r="Y158">
            <v>15</v>
          </cell>
          <cell r="Z158">
            <v>20</v>
          </cell>
          <cell r="AB158" t="str">
            <v>EPO</v>
          </cell>
          <cell r="AC158">
            <v>0</v>
          </cell>
        </row>
        <row r="159">
          <cell r="A159" t="str">
            <v>Electric Trans - Gen Ties, EGBU</v>
          </cell>
          <cell r="B159" t="str">
            <v>ETREGBU</v>
          </cell>
          <cell r="C159" t="str">
            <v>TEXP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W159" t="str">
            <v>ETR</v>
          </cell>
          <cell r="X159">
            <v>40</v>
          </cell>
          <cell r="Y159">
            <v>20</v>
          </cell>
          <cell r="Z159">
            <v>30</v>
          </cell>
          <cell r="AB159" t="str">
            <v>ETR</v>
          </cell>
          <cell r="AC159">
            <v>-0.44</v>
          </cell>
        </row>
        <row r="160">
          <cell r="A160" t="str">
            <v>New Generation Project 1</v>
          </cell>
          <cell r="B160" t="str">
            <v>NEWGEN1</v>
          </cell>
          <cell r="C160" t="str">
            <v>TEXP</v>
          </cell>
          <cell r="D160">
            <v>0</v>
          </cell>
          <cell r="E160">
            <v>0</v>
          </cell>
          <cell r="F160">
            <v>0</v>
          </cell>
          <cell r="G160">
            <v>12871</v>
          </cell>
          <cell r="H160">
            <v>53919</v>
          </cell>
          <cell r="I160">
            <v>203995</v>
          </cell>
          <cell r="J160">
            <v>12869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New Generation Project 2</v>
          </cell>
          <cell r="B161" t="str">
            <v>NEWGEN2</v>
          </cell>
          <cell r="C161" t="str">
            <v>TEXP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 t="str">
            <v>New Generation Project 3</v>
          </cell>
          <cell r="B162" t="str">
            <v>NEWGEN3</v>
          </cell>
          <cell r="C162" t="str">
            <v>TEXP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13224</v>
          </cell>
          <cell r="J162">
            <v>55388</v>
          </cell>
          <cell r="K162">
            <v>209518</v>
          </cell>
          <cell r="L162">
            <v>13248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 t="str">
            <v>New Generation Project 4</v>
          </cell>
          <cell r="B163" t="str">
            <v>NEWGEN4</v>
          </cell>
          <cell r="C163" t="str">
            <v>TEXP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5363</v>
          </cell>
          <cell r="K163">
            <v>22466</v>
          </cell>
          <cell r="L163">
            <v>84996</v>
          </cell>
          <cell r="M163">
            <v>5389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 t="str">
            <v>New Generation Project 5</v>
          </cell>
          <cell r="B164" t="str">
            <v>NEWGEN5</v>
          </cell>
          <cell r="C164" t="str">
            <v>TEXP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24502</v>
          </cell>
          <cell r="L164">
            <v>102641</v>
          </cell>
          <cell r="M164">
            <v>388352</v>
          </cell>
          <cell r="N164">
            <v>24644</v>
          </cell>
          <cell r="O164">
            <v>0</v>
          </cell>
          <cell r="P164">
            <v>0</v>
          </cell>
          <cell r="Q164">
            <v>0</v>
          </cell>
        </row>
        <row r="169">
          <cell r="D169" t="str">
            <v>Y2002</v>
          </cell>
          <cell r="E169" t="str">
            <v>Y2003</v>
          </cell>
          <cell r="F169" t="str">
            <v>Y2004</v>
          </cell>
          <cell r="G169" t="str">
            <v>Y2005</v>
          </cell>
          <cell r="H169" t="str">
            <v>Y2006</v>
          </cell>
          <cell r="I169" t="str">
            <v>Y2007</v>
          </cell>
          <cell r="J169" t="str">
            <v>Y2008</v>
          </cell>
          <cell r="K169" t="str">
            <v>Y2009</v>
          </cell>
          <cell r="L169" t="str">
            <v>Y2010</v>
          </cell>
          <cell r="M169" t="str">
            <v>Y2011</v>
          </cell>
          <cell r="N169" t="str">
            <v>Y2012</v>
          </cell>
          <cell r="O169" t="str">
            <v>Y2013</v>
          </cell>
          <cell r="P169" t="str">
            <v>Y2014</v>
          </cell>
          <cell r="Q169" t="str">
            <v>Y2015</v>
          </cell>
          <cell r="X169" t="str">
            <v>BK</v>
          </cell>
          <cell r="Y169" t="str">
            <v>FT</v>
          </cell>
          <cell r="Z169" t="str">
            <v>ST</v>
          </cell>
          <cell r="AA169" t="str">
            <v>CA</v>
          </cell>
        </row>
        <row r="170">
          <cell r="A170" t="str">
            <v>Common - Autos, CSVC</v>
          </cell>
          <cell r="B170" t="str">
            <v>CAUCSVC</v>
          </cell>
          <cell r="C170" t="str">
            <v>TEXP</v>
          </cell>
          <cell r="D170">
            <v>44327</v>
          </cell>
          <cell r="E170">
            <v>72900</v>
          </cell>
          <cell r="F170">
            <v>55003</v>
          </cell>
          <cell r="G170">
            <v>56955</v>
          </cell>
          <cell r="H170">
            <v>58958</v>
          </cell>
          <cell r="I170">
            <v>60958</v>
          </cell>
          <cell r="J170">
            <v>62501</v>
          </cell>
          <cell r="K170">
            <v>64069</v>
          </cell>
          <cell r="L170">
            <v>65700</v>
          </cell>
          <cell r="M170">
            <v>67373</v>
          </cell>
          <cell r="N170">
            <v>69088</v>
          </cell>
          <cell r="O170">
            <v>70846</v>
          </cell>
          <cell r="P170">
            <v>72649</v>
          </cell>
          <cell r="Q170">
            <v>74498</v>
          </cell>
          <cell r="W170" t="str">
            <v>CAU</v>
          </cell>
          <cell r="X170">
            <v>8</v>
          </cell>
          <cell r="Y170">
            <v>5</v>
          </cell>
          <cell r="Z170">
            <v>4</v>
          </cell>
          <cell r="AB170" t="str">
            <v>CAU</v>
          </cell>
          <cell r="AC170">
            <v>0.16</v>
          </cell>
        </row>
        <row r="171">
          <cell r="A171" t="str">
            <v>Common - Communications Equipment, CS</v>
          </cell>
          <cell r="B171" t="str">
            <v>CCECSVC</v>
          </cell>
          <cell r="C171" t="str">
            <v>TEXP</v>
          </cell>
          <cell r="D171">
            <v>9385</v>
          </cell>
          <cell r="E171">
            <v>10832</v>
          </cell>
          <cell r="F171">
            <v>6500</v>
          </cell>
          <cell r="G171">
            <v>6495</v>
          </cell>
          <cell r="H171">
            <v>6495</v>
          </cell>
          <cell r="I171">
            <v>6495</v>
          </cell>
          <cell r="J171">
            <v>6660</v>
          </cell>
          <cell r="K171">
            <v>6827</v>
          </cell>
          <cell r="L171">
            <v>7001</v>
          </cell>
          <cell r="M171">
            <v>7179</v>
          </cell>
          <cell r="N171">
            <v>7362</v>
          </cell>
          <cell r="O171">
            <v>7549</v>
          </cell>
          <cell r="P171">
            <v>7741</v>
          </cell>
          <cell r="Q171">
            <v>7938</v>
          </cell>
          <cell r="W171" t="str">
            <v>CCE</v>
          </cell>
          <cell r="X171">
            <v>8</v>
          </cell>
          <cell r="Y171">
            <v>10</v>
          </cell>
          <cell r="Z171">
            <v>18</v>
          </cell>
          <cell r="AB171" t="str">
            <v>CCE</v>
          </cell>
          <cell r="AC171">
            <v>0</v>
          </cell>
        </row>
        <row r="172">
          <cell r="A172" t="str">
            <v>Common - Data Handling, CS</v>
          </cell>
          <cell r="B172" t="str">
            <v>CDHCSVC</v>
          </cell>
          <cell r="C172" t="str">
            <v>TEXP</v>
          </cell>
          <cell r="D172">
            <v>46132</v>
          </cell>
          <cell r="E172">
            <v>54924</v>
          </cell>
          <cell r="F172">
            <v>38151</v>
          </cell>
          <cell r="G172">
            <v>39368</v>
          </cell>
          <cell r="H172">
            <v>41869</v>
          </cell>
          <cell r="I172">
            <v>42119</v>
          </cell>
          <cell r="J172">
            <v>43185</v>
          </cell>
          <cell r="K172">
            <v>44269</v>
          </cell>
          <cell r="L172">
            <v>45396</v>
          </cell>
          <cell r="M172">
            <v>46553</v>
          </cell>
          <cell r="N172">
            <v>47738</v>
          </cell>
          <cell r="O172">
            <v>48953</v>
          </cell>
          <cell r="P172">
            <v>50199</v>
          </cell>
          <cell r="Q172">
            <v>51477</v>
          </cell>
          <cell r="W172" t="str">
            <v>CDH</v>
          </cell>
          <cell r="X172">
            <v>5</v>
          </cell>
          <cell r="Y172">
            <v>5</v>
          </cell>
          <cell r="Z172">
            <v>6</v>
          </cell>
          <cell r="AB172" t="str">
            <v>CDH</v>
          </cell>
          <cell r="AC172">
            <v>0</v>
          </cell>
        </row>
        <row r="173">
          <cell r="A173" t="str">
            <v>Common - Other, CS</v>
          </cell>
          <cell r="B173" t="str">
            <v>COTCSVC</v>
          </cell>
          <cell r="C173" t="str">
            <v>TEXP</v>
          </cell>
          <cell r="D173">
            <v>3146</v>
          </cell>
          <cell r="E173">
            <v>5107</v>
          </cell>
          <cell r="F173">
            <v>5277</v>
          </cell>
          <cell r="G173">
            <v>4783</v>
          </cell>
          <cell r="H173">
            <v>4798</v>
          </cell>
          <cell r="I173">
            <v>4813</v>
          </cell>
          <cell r="J173">
            <v>4935</v>
          </cell>
          <cell r="K173">
            <v>5059</v>
          </cell>
          <cell r="L173">
            <v>5188</v>
          </cell>
          <cell r="M173">
            <v>5320</v>
          </cell>
          <cell r="N173">
            <v>5455</v>
          </cell>
          <cell r="O173">
            <v>5594</v>
          </cell>
          <cell r="P173">
            <v>5737</v>
          </cell>
          <cell r="Q173">
            <v>5883</v>
          </cell>
          <cell r="W173" t="str">
            <v>COT</v>
          </cell>
          <cell r="X173">
            <v>30</v>
          </cell>
          <cell r="Y173">
            <v>7</v>
          </cell>
          <cell r="Z173">
            <v>10</v>
          </cell>
          <cell r="AB173" t="str">
            <v>COT</v>
          </cell>
          <cell r="AC173">
            <v>0.01</v>
          </cell>
        </row>
        <row r="174">
          <cell r="A174" t="str">
            <v>Common - Structures, CS</v>
          </cell>
          <cell r="B174" t="str">
            <v>CSTCSVC</v>
          </cell>
          <cell r="C174" t="str">
            <v>TEXP</v>
          </cell>
          <cell r="D174">
            <v>21303</v>
          </cell>
          <cell r="E174">
            <v>24001</v>
          </cell>
          <cell r="F174">
            <v>21402</v>
          </cell>
          <cell r="G174">
            <v>25232</v>
          </cell>
          <cell r="H174">
            <v>19071</v>
          </cell>
          <cell r="I174">
            <v>19071</v>
          </cell>
          <cell r="J174">
            <v>19553</v>
          </cell>
          <cell r="K174">
            <v>20045</v>
          </cell>
          <cell r="L174">
            <v>20556</v>
          </cell>
          <cell r="M174">
            <v>21081</v>
          </cell>
          <cell r="N174">
            <v>21618</v>
          </cell>
          <cell r="O174">
            <v>22170</v>
          </cell>
          <cell r="P174">
            <v>22735</v>
          </cell>
          <cell r="Q174">
            <v>23315</v>
          </cell>
          <cell r="W174" t="str">
            <v>CST</v>
          </cell>
          <cell r="X174">
            <v>35</v>
          </cell>
          <cell r="Y174">
            <v>39</v>
          </cell>
          <cell r="Z174">
            <v>45</v>
          </cell>
          <cell r="AB174" t="str">
            <v>CST</v>
          </cell>
          <cell r="AC174">
            <v>-0.19</v>
          </cell>
        </row>
        <row r="175">
          <cell r="A175" t="str">
            <v>Common Capitalized Software</v>
          </cell>
          <cell r="B175" t="str">
            <v>CSWCSVC</v>
          </cell>
          <cell r="C175" t="str">
            <v>TEXP</v>
          </cell>
          <cell r="D175">
            <v>8223</v>
          </cell>
          <cell r="E175">
            <v>498</v>
          </cell>
          <cell r="F175">
            <v>17301</v>
          </cell>
          <cell r="G175">
            <v>28630</v>
          </cell>
          <cell r="H175">
            <v>10647</v>
          </cell>
          <cell r="I175">
            <v>9648</v>
          </cell>
          <cell r="J175">
            <v>9893</v>
          </cell>
          <cell r="K175">
            <v>10142</v>
          </cell>
          <cell r="L175">
            <v>10400</v>
          </cell>
          <cell r="M175">
            <v>10666</v>
          </cell>
          <cell r="N175">
            <v>10938</v>
          </cell>
          <cell r="O175">
            <v>11217</v>
          </cell>
          <cell r="P175">
            <v>11503</v>
          </cell>
          <cell r="Q175">
            <v>11796</v>
          </cell>
          <cell r="W175" t="str">
            <v>CSW</v>
          </cell>
          <cell r="X175">
            <v>7</v>
          </cell>
          <cell r="Y175">
            <v>7</v>
          </cell>
          <cell r="Z175">
            <v>7</v>
          </cell>
          <cell r="AB175" t="str">
            <v>CSW</v>
          </cell>
          <cell r="AC175">
            <v>0</v>
          </cell>
        </row>
        <row r="176">
          <cell r="A176" t="str">
            <v>Electric General, CSVC</v>
          </cell>
          <cell r="B176" t="str">
            <v>EGNCSVC</v>
          </cell>
          <cell r="C176" t="str">
            <v>TEXP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W176" t="str">
            <v>EGN</v>
          </cell>
          <cell r="X176">
            <v>18</v>
          </cell>
          <cell r="Y176">
            <v>20</v>
          </cell>
          <cell r="Z176">
            <v>30</v>
          </cell>
          <cell r="AB176" t="str">
            <v>EGN</v>
          </cell>
          <cell r="AC176">
            <v>0.12</v>
          </cell>
        </row>
        <row r="177">
          <cell r="A177" t="str">
            <v>Hydro Facilities</v>
          </cell>
          <cell r="B177" t="str">
            <v>EPHCSVC</v>
          </cell>
          <cell r="C177" t="str">
            <v>TEXP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W177" t="str">
            <v>EPH</v>
          </cell>
          <cell r="X177">
            <v>25</v>
          </cell>
          <cell r="Y177">
            <v>20</v>
          </cell>
          <cell r="Z177">
            <v>50</v>
          </cell>
          <cell r="AB177" t="str">
            <v>EPH</v>
          </cell>
          <cell r="AC177">
            <v>-0.12</v>
          </cell>
        </row>
        <row r="178">
          <cell r="A178" t="str">
            <v>Gas General, CSVC</v>
          </cell>
          <cell r="B178" t="str">
            <v>GGNCSVC</v>
          </cell>
          <cell r="C178" t="str">
            <v>TEXP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W178" t="str">
            <v>GGN</v>
          </cell>
          <cell r="X178">
            <v>32</v>
          </cell>
          <cell r="Y178">
            <v>20</v>
          </cell>
          <cell r="Z178">
            <v>30</v>
          </cell>
          <cell r="AB178" t="str">
            <v>GGN</v>
          </cell>
          <cell r="AC178">
            <v>0.03</v>
          </cell>
        </row>
      </sheetData>
      <sheetData sheetId="18" refreshError="1">
        <row r="2">
          <cell r="B2" t="str">
            <v>SECMidBB</v>
          </cell>
          <cell r="E2" t="str">
            <v>BuyBuild Mid-Case Jun 23, 2004 - SECURITIZATION - Based on May 04 Cost of Capital Case</v>
          </cell>
        </row>
        <row r="3">
          <cell r="B3" t="str">
            <v>'06/25/04 16:24:04</v>
          </cell>
        </row>
        <row r="6">
          <cell r="C6" t="str">
            <v>Y2002</v>
          </cell>
          <cell r="D6" t="str">
            <v>Y2003</v>
          </cell>
          <cell r="E6" t="str">
            <v>Y2004</v>
          </cell>
          <cell r="F6" t="str">
            <v>Y2005</v>
          </cell>
          <cell r="G6" t="str">
            <v>Y2006</v>
          </cell>
          <cell r="H6" t="str">
            <v>Y2007</v>
          </cell>
          <cell r="I6" t="str">
            <v>Y2008</v>
          </cell>
          <cell r="J6" t="str">
            <v>Y2009</v>
          </cell>
          <cell r="K6" t="str">
            <v>Y2010</v>
          </cell>
          <cell r="L6" t="str">
            <v>Y2011</v>
          </cell>
          <cell r="M6" t="str">
            <v>Y2012</v>
          </cell>
          <cell r="N6" t="str">
            <v>Y2013</v>
          </cell>
          <cell r="O6" t="str">
            <v>Y2014</v>
          </cell>
          <cell r="P6" t="str">
            <v>Y2015</v>
          </cell>
        </row>
        <row r="7">
          <cell r="A7" t="str">
            <v>UTIL</v>
          </cell>
          <cell r="B7" t="str">
            <v>EQYRATIO</v>
          </cell>
          <cell r="C7">
            <v>0.48</v>
          </cell>
          <cell r="D7">
            <v>0.48</v>
          </cell>
          <cell r="E7">
            <v>0.4864</v>
          </cell>
          <cell r="F7">
            <v>0.52</v>
          </cell>
          <cell r="G7">
            <v>0.52</v>
          </cell>
          <cell r="H7">
            <v>0.52</v>
          </cell>
          <cell r="I7">
            <v>0.52</v>
          </cell>
          <cell r="J7">
            <v>0.52</v>
          </cell>
          <cell r="K7">
            <v>0.52</v>
          </cell>
          <cell r="L7">
            <v>0.52</v>
          </cell>
          <cell r="M7">
            <v>0.52</v>
          </cell>
          <cell r="N7">
            <v>0.52</v>
          </cell>
          <cell r="O7">
            <v>0.52</v>
          </cell>
          <cell r="P7">
            <v>0.52</v>
          </cell>
        </row>
        <row r="8">
          <cell r="C8" t="str">
            <v>Y2002</v>
          </cell>
          <cell r="D8" t="str">
            <v>Y2003</v>
          </cell>
          <cell r="E8" t="str">
            <v>Y2004</v>
          </cell>
          <cell r="F8" t="str">
            <v>Y2005</v>
          </cell>
          <cell r="G8" t="str">
            <v>Y2006</v>
          </cell>
          <cell r="H8" t="str">
            <v>Y2007</v>
          </cell>
          <cell r="I8" t="str">
            <v>Y2008</v>
          </cell>
          <cell r="J8" t="str">
            <v>Y2009</v>
          </cell>
          <cell r="K8" t="str">
            <v>Y2010</v>
          </cell>
          <cell r="L8" t="str">
            <v>Y2011</v>
          </cell>
          <cell r="M8" t="str">
            <v>Y2012</v>
          </cell>
          <cell r="N8" t="str">
            <v>Y2013</v>
          </cell>
          <cell r="O8" t="str">
            <v>Y2014</v>
          </cell>
          <cell r="P8" t="str">
            <v>Y2015</v>
          </cell>
        </row>
        <row r="9">
          <cell r="A9" t="str">
            <v>UTIL</v>
          </cell>
          <cell r="B9" t="str">
            <v>DBTRATIO</v>
          </cell>
          <cell r="C9">
            <v>0.46200000000000002</v>
          </cell>
          <cell r="D9">
            <v>0.46200000000000002</v>
          </cell>
          <cell r="E9">
            <v>0.49020000000000002</v>
          </cell>
          <cell r="F9">
            <v>0.45540000000000003</v>
          </cell>
          <cell r="G9">
            <v>0.4551</v>
          </cell>
          <cell r="H9">
            <v>0.45479999999999998</v>
          </cell>
          <cell r="I9">
            <v>0.45579999999999998</v>
          </cell>
          <cell r="J9">
            <v>0.45669999999999999</v>
          </cell>
          <cell r="K9">
            <v>0.45750000000000002</v>
          </cell>
          <cell r="L9">
            <v>0.45839999999999997</v>
          </cell>
          <cell r="M9">
            <v>0.45900000000000002</v>
          </cell>
          <cell r="N9">
            <v>0.45939999999999998</v>
          </cell>
          <cell r="O9">
            <v>0.45960000000000001</v>
          </cell>
          <cell r="P9">
            <v>0.45979999999999999</v>
          </cell>
        </row>
        <row r="10">
          <cell r="A10" t="str">
            <v>UTIL</v>
          </cell>
          <cell r="B10" t="str">
            <v>PFDRATIO</v>
          </cell>
          <cell r="C10">
            <v>5.8000000000000003E-2</v>
          </cell>
          <cell r="D10">
            <v>5.8000000000000003E-2</v>
          </cell>
          <cell r="E10">
            <v>2.3400000000000001E-2</v>
          </cell>
          <cell r="F10">
            <v>2.46E-2</v>
          </cell>
          <cell r="G10">
            <v>2.4899999999999999E-2</v>
          </cell>
          <cell r="H10">
            <v>2.52E-2</v>
          </cell>
          <cell r="I10">
            <v>2.4199999999999999E-2</v>
          </cell>
          <cell r="J10">
            <v>2.3300000000000001E-2</v>
          </cell>
          <cell r="K10">
            <v>2.2499999999999999E-2</v>
          </cell>
          <cell r="L10">
            <v>2.1600000000000001E-2</v>
          </cell>
          <cell r="M10">
            <v>2.1000000000000001E-2</v>
          </cell>
          <cell r="N10">
            <v>2.06E-2</v>
          </cell>
          <cell r="O10">
            <v>2.0400000000000001E-2</v>
          </cell>
          <cell r="P10">
            <v>2.0199999999999999E-2</v>
          </cell>
        </row>
        <row r="11">
          <cell r="C11" t="str">
            <v>Y2002</v>
          </cell>
          <cell r="D11" t="str">
            <v>Y2003</v>
          </cell>
          <cell r="E11" t="str">
            <v>Y2004</v>
          </cell>
          <cell r="F11" t="str">
            <v>Y2005</v>
          </cell>
          <cell r="G11" t="str">
            <v>Y2006</v>
          </cell>
          <cell r="H11" t="str">
            <v>Y2007</v>
          </cell>
          <cell r="I11" t="str">
            <v>Y2008</v>
          </cell>
          <cell r="J11" t="str">
            <v>Y2009</v>
          </cell>
          <cell r="K11" t="str">
            <v>Y2010</v>
          </cell>
          <cell r="L11" t="str">
            <v>Y2011</v>
          </cell>
          <cell r="M11" t="str">
            <v>Y2012</v>
          </cell>
          <cell r="N11" t="str">
            <v>Y2013</v>
          </cell>
          <cell r="O11" t="str">
            <v>Y2014</v>
          </cell>
          <cell r="P11" t="str">
            <v>Y2015</v>
          </cell>
        </row>
        <row r="12">
          <cell r="A12" t="str">
            <v>UTIL</v>
          </cell>
          <cell r="B12" t="str">
            <v>AROE</v>
          </cell>
          <cell r="C12">
            <v>0.11226</v>
          </cell>
          <cell r="D12">
            <v>0.11201</v>
          </cell>
          <cell r="E12">
            <v>0.11219999999999999</v>
          </cell>
          <cell r="F12">
            <v>0.11219999999999999</v>
          </cell>
          <cell r="G12">
            <v>0.11219999999999999</v>
          </cell>
          <cell r="H12">
            <v>0.11219999999999999</v>
          </cell>
          <cell r="I12">
            <v>0.11219999999999999</v>
          </cell>
          <cell r="J12">
            <v>0.11219999999999999</v>
          </cell>
          <cell r="K12">
            <v>0.11219999999999999</v>
          </cell>
          <cell r="L12">
            <v>0.11219999999999999</v>
          </cell>
          <cell r="M12">
            <v>0.11219999999999999</v>
          </cell>
          <cell r="N12">
            <v>0.11219999999999999</v>
          </cell>
          <cell r="O12">
            <v>0.11219999999999999</v>
          </cell>
          <cell r="P12">
            <v>0.11219999999999999</v>
          </cell>
        </row>
        <row r="13">
          <cell r="A13" t="str">
            <v>UTIL</v>
          </cell>
          <cell r="B13" t="str">
            <v>EMBCSTD</v>
          </cell>
          <cell r="C13">
            <v>7.2499999999999995E-2</v>
          </cell>
          <cell r="D13">
            <v>7.2510000000000005E-2</v>
          </cell>
          <cell r="E13">
            <v>5.7250000000000002E-2</v>
          </cell>
          <cell r="F13">
            <v>5.4890000000000001E-2</v>
          </cell>
          <cell r="G13">
            <v>5.5390000000000002E-2</v>
          </cell>
          <cell r="H13">
            <v>5.5210000000000002E-2</v>
          </cell>
          <cell r="I13">
            <v>5.5120000000000002E-2</v>
          </cell>
          <cell r="J13">
            <v>5.5579999999999997E-2</v>
          </cell>
          <cell r="K13">
            <v>5.6099999999999997E-2</v>
          </cell>
          <cell r="L13">
            <v>5.629E-2</v>
          </cell>
          <cell r="M13">
            <v>5.6489999999999999E-2</v>
          </cell>
          <cell r="N13">
            <v>5.6309999999999999E-2</v>
          </cell>
          <cell r="O13">
            <v>5.6570000000000002E-2</v>
          </cell>
          <cell r="P13">
            <v>5.6800000000000003E-2</v>
          </cell>
        </row>
        <row r="14">
          <cell r="A14" t="str">
            <v>UTIL</v>
          </cell>
          <cell r="B14" t="str">
            <v>EMBCSTP</v>
          </cell>
          <cell r="C14">
            <v>6.5000000000000002E-2</v>
          </cell>
          <cell r="D14">
            <v>6.5000000000000002E-2</v>
          </cell>
          <cell r="E14">
            <v>6.5000000000000002E-2</v>
          </cell>
          <cell r="F14">
            <v>6.5000000000000002E-2</v>
          </cell>
          <cell r="G14">
            <v>6.5000000000000002E-2</v>
          </cell>
          <cell r="H14">
            <v>6.5000000000000002E-2</v>
          </cell>
          <cell r="I14">
            <v>6.5000000000000002E-2</v>
          </cell>
          <cell r="J14">
            <v>6.5000000000000002E-2</v>
          </cell>
          <cell r="K14">
            <v>6.5000000000000002E-2</v>
          </cell>
          <cell r="L14">
            <v>6.5000000000000002E-2</v>
          </cell>
          <cell r="M14">
            <v>6.5000000000000002E-2</v>
          </cell>
          <cell r="N14">
            <v>6.5000000000000002E-2</v>
          </cell>
          <cell r="O14">
            <v>6.5000000000000002E-2</v>
          </cell>
          <cell r="P14">
            <v>6.5000000000000002E-2</v>
          </cell>
        </row>
        <row r="17">
          <cell r="C17" t="str">
            <v>Y2002</v>
          </cell>
          <cell r="D17" t="str">
            <v>Y2003</v>
          </cell>
          <cell r="E17" t="str">
            <v>Y2004</v>
          </cell>
          <cell r="F17" t="str">
            <v>Y2005</v>
          </cell>
          <cell r="G17" t="str">
            <v>Y2006</v>
          </cell>
          <cell r="H17" t="str">
            <v>Y2007</v>
          </cell>
          <cell r="I17" t="str">
            <v>Y2008</v>
          </cell>
          <cell r="J17" t="str">
            <v>Y2009</v>
          </cell>
          <cell r="K17" t="str">
            <v>Y2010</v>
          </cell>
          <cell r="L17" t="str">
            <v>Y2011</v>
          </cell>
          <cell r="M17" t="str">
            <v>Y2012</v>
          </cell>
          <cell r="N17" t="str">
            <v>Y2013</v>
          </cell>
          <cell r="O17" t="str">
            <v>Y2014</v>
          </cell>
          <cell r="P17" t="str">
            <v>Y2015</v>
          </cell>
        </row>
        <row r="18">
          <cell r="A18" t="str">
            <v>UTIL</v>
          </cell>
          <cell r="B18" t="str">
            <v>FDTXRATE</v>
          </cell>
          <cell r="C18">
            <v>0.35</v>
          </cell>
          <cell r="D18">
            <v>0.35</v>
          </cell>
          <cell r="E18">
            <v>0.35</v>
          </cell>
          <cell r="F18">
            <v>0.35</v>
          </cell>
          <cell r="G18">
            <v>0.35</v>
          </cell>
          <cell r="H18">
            <v>0.35</v>
          </cell>
          <cell r="I18">
            <v>0.35</v>
          </cell>
          <cell r="J18">
            <v>0.35</v>
          </cell>
          <cell r="K18">
            <v>0.35</v>
          </cell>
          <cell r="L18">
            <v>0.35</v>
          </cell>
          <cell r="M18">
            <v>0.35</v>
          </cell>
          <cell r="N18">
            <v>0.35</v>
          </cell>
          <cell r="O18">
            <v>0.35</v>
          </cell>
          <cell r="P18">
            <v>0.35</v>
          </cell>
        </row>
        <row r="19">
          <cell r="A19" t="str">
            <v>UTIL</v>
          </cell>
          <cell r="B19" t="str">
            <v>STTXRATE</v>
          </cell>
          <cell r="C19">
            <v>8.8400000000000006E-2</v>
          </cell>
          <cell r="D19">
            <v>8.8400000000000006E-2</v>
          </cell>
          <cell r="E19">
            <v>8.8400000000000006E-2</v>
          </cell>
          <cell r="F19">
            <v>8.8400000000000006E-2</v>
          </cell>
          <cell r="G19">
            <v>8.8400000000000006E-2</v>
          </cell>
          <cell r="H19">
            <v>8.8400000000000006E-2</v>
          </cell>
          <cell r="I19">
            <v>8.8400000000000006E-2</v>
          </cell>
          <cell r="J19">
            <v>8.8400000000000006E-2</v>
          </cell>
          <cell r="K19">
            <v>8.8400000000000006E-2</v>
          </cell>
          <cell r="L19">
            <v>8.8400000000000006E-2</v>
          </cell>
          <cell r="M19">
            <v>8.8400000000000006E-2</v>
          </cell>
          <cell r="N19">
            <v>8.8400000000000006E-2</v>
          </cell>
          <cell r="O19">
            <v>8.8400000000000006E-2</v>
          </cell>
          <cell r="P19">
            <v>8.8400000000000006E-2</v>
          </cell>
        </row>
        <row r="24">
          <cell r="B24">
            <v>554000</v>
          </cell>
          <cell r="C24">
            <v>511000</v>
          </cell>
          <cell r="D24">
            <v>779900</v>
          </cell>
          <cell r="E24">
            <v>824200</v>
          </cell>
          <cell r="F24">
            <v>775700</v>
          </cell>
          <cell r="G24">
            <v>807300</v>
          </cell>
          <cell r="H24">
            <v>829200</v>
          </cell>
          <cell r="I24">
            <v>847800</v>
          </cell>
          <cell r="J24">
            <v>865600</v>
          </cell>
          <cell r="K24">
            <v>885000</v>
          </cell>
          <cell r="L24">
            <v>904300</v>
          </cell>
          <cell r="M24">
            <v>922100</v>
          </cell>
          <cell r="N24">
            <v>942100</v>
          </cell>
          <cell r="O24">
            <v>964800</v>
          </cell>
          <cell r="P24">
            <v>988000</v>
          </cell>
        </row>
        <row r="25">
          <cell r="B25">
            <v>-13122</v>
          </cell>
          <cell r="C25">
            <v>-63776</v>
          </cell>
          <cell r="D25">
            <v>-5459</v>
          </cell>
          <cell r="E25">
            <v>20101</v>
          </cell>
          <cell r="F25">
            <v>29138</v>
          </cell>
          <cell r="G25">
            <v>30213</v>
          </cell>
          <cell r="H25">
            <v>30460</v>
          </cell>
          <cell r="I25">
            <v>31050</v>
          </cell>
          <cell r="J25">
            <v>31496</v>
          </cell>
          <cell r="K25">
            <v>32097</v>
          </cell>
          <cell r="L25">
            <v>32346</v>
          </cell>
          <cell r="M25">
            <v>32846</v>
          </cell>
          <cell r="N25">
            <v>33401</v>
          </cell>
          <cell r="O25">
            <v>34029</v>
          </cell>
          <cell r="P25">
            <v>34586</v>
          </cell>
        </row>
        <row r="26">
          <cell r="B26">
            <v>-3517</v>
          </cell>
          <cell r="C26">
            <v>-16678</v>
          </cell>
          <cell r="D26">
            <v>-3863</v>
          </cell>
          <cell r="E26">
            <v>1626</v>
          </cell>
          <cell r="F26">
            <v>4349</v>
          </cell>
          <cell r="G26">
            <v>5996</v>
          </cell>
          <cell r="H26">
            <v>7148</v>
          </cell>
          <cell r="I26">
            <v>8187</v>
          </cell>
          <cell r="J26">
            <v>8461</v>
          </cell>
          <cell r="K26">
            <v>8887</v>
          </cell>
          <cell r="L26">
            <v>8914</v>
          </cell>
          <cell r="M26">
            <v>8783</v>
          </cell>
          <cell r="N26">
            <v>8831</v>
          </cell>
          <cell r="O26">
            <v>8997</v>
          </cell>
          <cell r="P26">
            <v>9147</v>
          </cell>
        </row>
        <row r="27">
          <cell r="B27">
            <v>5318</v>
          </cell>
          <cell r="C27">
            <v>4803</v>
          </cell>
          <cell r="D27">
            <v>7331</v>
          </cell>
          <cell r="E27">
            <v>7747</v>
          </cell>
          <cell r="F27">
            <v>7292</v>
          </cell>
          <cell r="G27">
            <v>7589</v>
          </cell>
          <cell r="H27">
            <v>7794</v>
          </cell>
          <cell r="I27">
            <v>7969</v>
          </cell>
          <cell r="J27">
            <v>8137</v>
          </cell>
          <cell r="K27">
            <v>8319</v>
          </cell>
          <cell r="L27">
            <v>8500</v>
          </cell>
          <cell r="M27">
            <v>8668</v>
          </cell>
          <cell r="N27">
            <v>8856</v>
          </cell>
          <cell r="O27">
            <v>9069</v>
          </cell>
          <cell r="P27">
            <v>9287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553784</v>
          </cell>
          <cell r="C29">
            <v>511000</v>
          </cell>
          <cell r="D29">
            <v>779900</v>
          </cell>
          <cell r="E29">
            <v>824200</v>
          </cell>
          <cell r="F29">
            <v>775700</v>
          </cell>
          <cell r="G29">
            <v>807300</v>
          </cell>
          <cell r="H29">
            <v>829200</v>
          </cell>
          <cell r="I29">
            <v>847800</v>
          </cell>
          <cell r="J29">
            <v>865600</v>
          </cell>
          <cell r="K29">
            <v>885000</v>
          </cell>
          <cell r="L29">
            <v>904300</v>
          </cell>
          <cell r="M29">
            <v>922100</v>
          </cell>
          <cell r="N29">
            <v>942100</v>
          </cell>
          <cell r="O29">
            <v>964800</v>
          </cell>
          <cell r="P29">
            <v>988000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>
            <v>162114</v>
          </cell>
          <cell r="C34">
            <v>414259</v>
          </cell>
          <cell r="D34">
            <v>412741</v>
          </cell>
          <cell r="E34">
            <v>405734</v>
          </cell>
          <cell r="F34">
            <v>312352</v>
          </cell>
          <cell r="G34">
            <v>320161</v>
          </cell>
          <cell r="H34">
            <v>328165</v>
          </cell>
          <cell r="I34">
            <v>336369</v>
          </cell>
          <cell r="J34">
            <v>344778</v>
          </cell>
          <cell r="K34">
            <v>353398</v>
          </cell>
          <cell r="L34">
            <v>362232</v>
          </cell>
          <cell r="M34">
            <v>371288</v>
          </cell>
          <cell r="N34">
            <v>380570</v>
          </cell>
          <cell r="O34">
            <v>390085</v>
          </cell>
          <cell r="P34">
            <v>399837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0</v>
          </cell>
          <cell r="C38">
            <v>-50000</v>
          </cell>
          <cell r="D38">
            <v>33199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350</v>
          </cell>
          <cell r="M38">
            <v>350</v>
          </cell>
          <cell r="N38">
            <v>350</v>
          </cell>
          <cell r="O38">
            <v>350</v>
          </cell>
          <cell r="P38">
            <v>350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-15815</v>
          </cell>
          <cell r="C45">
            <v>-16368</v>
          </cell>
          <cell r="D45">
            <v>13</v>
          </cell>
          <cell r="E45">
            <v>37</v>
          </cell>
          <cell r="F45">
            <v>8746</v>
          </cell>
          <cell r="G45">
            <v>-1465</v>
          </cell>
          <cell r="H45">
            <v>-1491</v>
          </cell>
          <cell r="I45">
            <v>-1525</v>
          </cell>
          <cell r="J45">
            <v>-1562</v>
          </cell>
          <cell r="K45">
            <v>-1602</v>
          </cell>
          <cell r="L45">
            <v>-1642</v>
          </cell>
          <cell r="M45">
            <v>-1681</v>
          </cell>
          <cell r="N45">
            <v>-1724</v>
          </cell>
          <cell r="O45">
            <v>-1770</v>
          </cell>
          <cell r="P45">
            <v>-1814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23638</v>
          </cell>
          <cell r="C47">
            <v>62110</v>
          </cell>
          <cell r="D47">
            <v>32221</v>
          </cell>
          <cell r="E47">
            <v>44959</v>
          </cell>
          <cell r="F47">
            <v>-4496</v>
          </cell>
          <cell r="G47">
            <v>10288</v>
          </cell>
          <cell r="H47">
            <v>7262</v>
          </cell>
          <cell r="I47">
            <v>8066</v>
          </cell>
          <cell r="J47">
            <v>6887</v>
          </cell>
          <cell r="K47">
            <v>6081</v>
          </cell>
          <cell r="L47">
            <v>6628</v>
          </cell>
          <cell r="M47">
            <v>7894</v>
          </cell>
          <cell r="N47">
            <v>8557</v>
          </cell>
          <cell r="O47">
            <v>8582</v>
          </cell>
          <cell r="P47">
            <v>8786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2967</v>
          </cell>
          <cell r="C50">
            <v>6438</v>
          </cell>
          <cell r="D50">
            <v>4045</v>
          </cell>
          <cell r="E50">
            <v>-27723</v>
          </cell>
          <cell r="F50">
            <v>2452</v>
          </cell>
          <cell r="G50">
            <v>858</v>
          </cell>
          <cell r="H50">
            <v>705</v>
          </cell>
          <cell r="I50">
            <v>-595</v>
          </cell>
          <cell r="J50">
            <v>-582</v>
          </cell>
          <cell r="K50">
            <v>-541</v>
          </cell>
          <cell r="L50">
            <v>-641</v>
          </cell>
          <cell r="M50">
            <v>-282</v>
          </cell>
          <cell r="N50">
            <v>-51</v>
          </cell>
          <cell r="O50">
            <v>160</v>
          </cell>
          <cell r="P50">
            <v>161</v>
          </cell>
        </row>
        <row r="51">
          <cell r="B51">
            <v>74356</v>
          </cell>
          <cell r="C51">
            <v>325673</v>
          </cell>
          <cell r="D51">
            <v>91598</v>
          </cell>
          <cell r="E51">
            <v>403</v>
          </cell>
          <cell r="F51">
            <v>20144</v>
          </cell>
          <cell r="G51">
            <v>-23356</v>
          </cell>
          <cell r="H51">
            <v>-27298</v>
          </cell>
          <cell r="I51">
            <v>-28130</v>
          </cell>
          <cell r="J51">
            <v>-29555</v>
          </cell>
          <cell r="K51">
            <v>-30321</v>
          </cell>
          <cell r="L51">
            <v>-29871</v>
          </cell>
          <cell r="M51">
            <v>-28244</v>
          </cell>
          <cell r="N51">
            <v>-27417</v>
          </cell>
          <cell r="O51">
            <v>-27398</v>
          </cell>
          <cell r="P51">
            <v>-27361</v>
          </cell>
        </row>
        <row r="52">
          <cell r="B52">
            <v>671</v>
          </cell>
          <cell r="C52">
            <v>-684832</v>
          </cell>
          <cell r="D52">
            <v>-1609284</v>
          </cell>
          <cell r="E52">
            <v>0</v>
          </cell>
          <cell r="F52">
            <v>1612860</v>
          </cell>
          <cell r="G52">
            <v>-3576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-3498</v>
          </cell>
          <cell r="C54">
            <v>-2619</v>
          </cell>
          <cell r="D54">
            <v>15452</v>
          </cell>
          <cell r="E54">
            <v>7275</v>
          </cell>
          <cell r="F54">
            <v>1901</v>
          </cell>
          <cell r="G54">
            <v>2903</v>
          </cell>
          <cell r="H54">
            <v>716</v>
          </cell>
          <cell r="I54">
            <v>-1123</v>
          </cell>
          <cell r="J54">
            <v>-1170</v>
          </cell>
          <cell r="K54">
            <v>-895</v>
          </cell>
          <cell r="L54">
            <v>162</v>
          </cell>
          <cell r="M54">
            <v>1238</v>
          </cell>
          <cell r="N54">
            <v>1359</v>
          </cell>
          <cell r="O54">
            <v>1247</v>
          </cell>
          <cell r="P54">
            <v>1219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2333</v>
          </cell>
          <cell r="C56">
            <v>2216</v>
          </cell>
          <cell r="D56">
            <v>2942</v>
          </cell>
          <cell r="E56">
            <v>1580</v>
          </cell>
          <cell r="F56">
            <v>1419</v>
          </cell>
          <cell r="G56">
            <v>1512</v>
          </cell>
          <cell r="H56">
            <v>1568</v>
          </cell>
          <cell r="I56">
            <v>1546</v>
          </cell>
          <cell r="J56">
            <v>1510</v>
          </cell>
          <cell r="K56">
            <v>1476</v>
          </cell>
          <cell r="L56">
            <v>1435</v>
          </cell>
          <cell r="M56">
            <v>1411</v>
          </cell>
          <cell r="N56">
            <v>1404</v>
          </cell>
          <cell r="O56">
            <v>1412</v>
          </cell>
          <cell r="P56">
            <v>1422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58065</v>
          </cell>
          <cell r="C58">
            <v>-96397</v>
          </cell>
          <cell r="D58">
            <v>115348</v>
          </cell>
          <cell r="E58">
            <v>171649</v>
          </cell>
          <cell r="F58">
            <v>187520</v>
          </cell>
          <cell r="G58">
            <v>206966</v>
          </cell>
          <cell r="H58">
            <v>215842</v>
          </cell>
          <cell r="I58">
            <v>220810</v>
          </cell>
          <cell r="J58">
            <v>227103</v>
          </cell>
          <cell r="K58">
            <v>232441</v>
          </cell>
          <cell r="L58">
            <v>235433</v>
          </cell>
          <cell r="M58">
            <v>236315</v>
          </cell>
          <cell r="N58">
            <v>238816</v>
          </cell>
          <cell r="O58">
            <v>242863</v>
          </cell>
          <cell r="P58">
            <v>247003</v>
          </cell>
        </row>
        <row r="59">
          <cell r="B59">
            <v>99299</v>
          </cell>
          <cell r="C59">
            <v>-292827</v>
          </cell>
          <cell r="D59">
            <v>-1484362</v>
          </cell>
          <cell r="E59">
            <v>-153913</v>
          </cell>
          <cell r="F59">
            <v>1629541</v>
          </cell>
          <cell r="G59">
            <v>-17298</v>
          </cell>
          <cell r="H59">
            <v>-20899</v>
          </cell>
          <cell r="I59">
            <v>-22205</v>
          </cell>
          <cell r="J59">
            <v>-24759</v>
          </cell>
          <cell r="K59">
            <v>-26257</v>
          </cell>
          <cell r="L59">
            <v>-25319</v>
          </cell>
          <cell r="M59">
            <v>-22043</v>
          </cell>
          <cell r="N59">
            <v>-20315</v>
          </cell>
          <cell r="O59">
            <v>-20068</v>
          </cell>
          <cell r="P59">
            <v>-19836</v>
          </cell>
        </row>
        <row r="60">
          <cell r="B60">
            <v>-136059</v>
          </cell>
          <cell r="C60">
            <v>-132515</v>
          </cell>
          <cell r="D60">
            <v>-168263</v>
          </cell>
          <cell r="E60">
            <v>-143634</v>
          </cell>
          <cell r="F60">
            <v>-161463</v>
          </cell>
          <cell r="G60">
            <v>-141838</v>
          </cell>
          <cell r="H60">
            <v>-143105</v>
          </cell>
          <cell r="I60">
            <v>-146727</v>
          </cell>
          <cell r="J60">
            <v>-150410</v>
          </cell>
          <cell r="K60">
            <v>-154241</v>
          </cell>
          <cell r="L60">
            <v>-158171</v>
          </cell>
          <cell r="M60">
            <v>-162199</v>
          </cell>
          <cell r="N60">
            <v>-166329</v>
          </cell>
          <cell r="O60">
            <v>-170562</v>
          </cell>
          <cell r="P60">
            <v>-174906</v>
          </cell>
        </row>
        <row r="61">
          <cell r="B61">
            <v>17925</v>
          </cell>
          <cell r="C61">
            <v>13463</v>
          </cell>
          <cell r="D61">
            <v>17348</v>
          </cell>
          <cell r="E61">
            <v>67427</v>
          </cell>
          <cell r="F61">
            <v>77456</v>
          </cell>
          <cell r="G61">
            <v>80124</v>
          </cell>
          <cell r="H61">
            <v>86539</v>
          </cell>
          <cell r="I61">
            <v>92908</v>
          </cell>
          <cell r="J61">
            <v>99483</v>
          </cell>
          <cell r="K61">
            <v>103601</v>
          </cell>
          <cell r="L61">
            <v>104294</v>
          </cell>
          <cell r="M61">
            <v>104813</v>
          </cell>
          <cell r="N61">
            <v>106219</v>
          </cell>
          <cell r="O61">
            <v>107665</v>
          </cell>
          <cell r="P61">
            <v>109094</v>
          </cell>
        </row>
        <row r="62">
          <cell r="B62">
            <v>4717</v>
          </cell>
          <cell r="C62">
            <v>2043</v>
          </cell>
          <cell r="D62">
            <v>179</v>
          </cell>
          <cell r="E62">
            <v>-228</v>
          </cell>
          <cell r="F62">
            <v>-113</v>
          </cell>
          <cell r="G62">
            <v>100</v>
          </cell>
          <cell r="H62">
            <v>34</v>
          </cell>
          <cell r="I62">
            <v>35</v>
          </cell>
          <cell r="J62">
            <v>52</v>
          </cell>
          <cell r="K62">
            <v>50</v>
          </cell>
          <cell r="L62">
            <v>38</v>
          </cell>
          <cell r="M62">
            <v>41</v>
          </cell>
          <cell r="N62">
            <v>31</v>
          </cell>
          <cell r="O62">
            <v>50</v>
          </cell>
          <cell r="P62">
            <v>51</v>
          </cell>
        </row>
        <row r="63">
          <cell r="B63">
            <v>0</v>
          </cell>
          <cell r="C63">
            <v>16368</v>
          </cell>
          <cell r="D63">
            <v>16355</v>
          </cell>
          <cell r="E63">
            <v>16319</v>
          </cell>
          <cell r="F63">
            <v>7573</v>
          </cell>
          <cell r="G63">
            <v>9037</v>
          </cell>
          <cell r="H63">
            <v>10529</v>
          </cell>
          <cell r="I63">
            <v>12053</v>
          </cell>
          <cell r="J63">
            <v>13615</v>
          </cell>
          <cell r="K63">
            <v>15217</v>
          </cell>
          <cell r="L63">
            <v>16859</v>
          </cell>
          <cell r="M63">
            <v>18540</v>
          </cell>
          <cell r="N63">
            <v>20264</v>
          </cell>
          <cell r="O63">
            <v>22033</v>
          </cell>
          <cell r="P63">
            <v>23847</v>
          </cell>
        </row>
        <row r="64">
          <cell r="B64">
            <v>0</v>
          </cell>
          <cell r="C64">
            <v>-6102</v>
          </cell>
          <cell r="D64">
            <v>-555</v>
          </cell>
          <cell r="E64">
            <v>3481</v>
          </cell>
          <cell r="F64">
            <v>4820</v>
          </cell>
          <cell r="G64">
            <v>4617</v>
          </cell>
          <cell r="H64">
            <v>4928</v>
          </cell>
          <cell r="I64">
            <v>5224</v>
          </cell>
          <cell r="J64">
            <v>5250</v>
          </cell>
          <cell r="K64">
            <v>5272</v>
          </cell>
          <cell r="L64">
            <v>5132</v>
          </cell>
          <cell r="M64">
            <v>5005</v>
          </cell>
          <cell r="N64">
            <v>4996</v>
          </cell>
          <cell r="O64">
            <v>5027</v>
          </cell>
          <cell r="P64">
            <v>5040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-80</v>
          </cell>
          <cell r="M68">
            <v>-160</v>
          </cell>
          <cell r="N68">
            <v>-240</v>
          </cell>
          <cell r="O68">
            <v>-320</v>
          </cell>
          <cell r="P68">
            <v>-400</v>
          </cell>
        </row>
        <row r="69">
          <cell r="B69">
            <v>0</v>
          </cell>
          <cell r="C69">
            <v>-2619</v>
          </cell>
          <cell r="D69">
            <v>12833</v>
          </cell>
          <cell r="E69">
            <v>20108</v>
          </cell>
          <cell r="F69">
            <v>22009</v>
          </cell>
          <cell r="G69">
            <v>24912</v>
          </cell>
          <cell r="H69">
            <v>25628</v>
          </cell>
          <cell r="I69">
            <v>24506</v>
          </cell>
          <cell r="J69">
            <v>23336</v>
          </cell>
          <cell r="K69">
            <v>22441</v>
          </cell>
          <cell r="L69">
            <v>22683</v>
          </cell>
          <cell r="M69">
            <v>24001</v>
          </cell>
          <cell r="N69">
            <v>25439</v>
          </cell>
          <cell r="O69">
            <v>26767</v>
          </cell>
          <cell r="P69">
            <v>28065</v>
          </cell>
        </row>
        <row r="70">
          <cell r="B70">
            <v>0</v>
          </cell>
          <cell r="C70">
            <v>443</v>
          </cell>
          <cell r="D70">
            <v>500</v>
          </cell>
          <cell r="E70">
            <v>216</v>
          </cell>
          <cell r="F70">
            <v>241</v>
          </cell>
          <cell r="G70">
            <v>254</v>
          </cell>
          <cell r="H70">
            <v>263</v>
          </cell>
          <cell r="I70">
            <v>257</v>
          </cell>
          <cell r="J70">
            <v>251</v>
          </cell>
          <cell r="K70">
            <v>245</v>
          </cell>
          <cell r="L70">
            <v>238</v>
          </cell>
          <cell r="M70">
            <v>235</v>
          </cell>
          <cell r="N70">
            <v>234</v>
          </cell>
          <cell r="O70">
            <v>236</v>
          </cell>
          <cell r="P70">
            <v>237</v>
          </cell>
        </row>
        <row r="71">
          <cell r="B71">
            <v>312090</v>
          </cell>
          <cell r="C71">
            <v>365370</v>
          </cell>
          <cell r="D71">
            <v>398846</v>
          </cell>
          <cell r="E71">
            <v>425524</v>
          </cell>
          <cell r="F71">
            <v>484549</v>
          </cell>
          <cell r="G71">
            <v>496623</v>
          </cell>
          <cell r="H71">
            <v>505254</v>
          </cell>
          <cell r="I71">
            <v>513348</v>
          </cell>
          <cell r="J71">
            <v>520178</v>
          </cell>
          <cell r="K71">
            <v>526180</v>
          </cell>
          <cell r="L71">
            <v>532666</v>
          </cell>
          <cell r="M71">
            <v>540913</v>
          </cell>
          <cell r="N71">
            <v>550128</v>
          </cell>
          <cell r="O71">
            <v>559598</v>
          </cell>
          <cell r="P71">
            <v>569290</v>
          </cell>
        </row>
        <row r="72">
          <cell r="B72">
            <v>0</v>
          </cell>
          <cell r="C72">
            <v>2043</v>
          </cell>
          <cell r="D72">
            <v>2222</v>
          </cell>
          <cell r="E72">
            <v>1995</v>
          </cell>
          <cell r="F72">
            <v>1882</v>
          </cell>
          <cell r="G72">
            <v>1982</v>
          </cell>
          <cell r="H72">
            <v>2016</v>
          </cell>
          <cell r="I72">
            <v>2051</v>
          </cell>
          <cell r="J72">
            <v>2102</v>
          </cell>
          <cell r="K72">
            <v>2152</v>
          </cell>
          <cell r="L72">
            <v>2189</v>
          </cell>
          <cell r="M72">
            <v>2230</v>
          </cell>
          <cell r="N72">
            <v>2262</v>
          </cell>
          <cell r="O72">
            <v>2312</v>
          </cell>
          <cell r="P72">
            <v>2362</v>
          </cell>
        </row>
        <row r="73">
          <cell r="B73">
            <v>289559</v>
          </cell>
          <cell r="C73">
            <v>351669</v>
          </cell>
          <cell r="D73">
            <v>383890</v>
          </cell>
          <cell r="E73">
            <v>428849</v>
          </cell>
          <cell r="F73">
            <v>424353</v>
          </cell>
          <cell r="G73">
            <v>434641</v>
          </cell>
          <cell r="H73">
            <v>441903</v>
          </cell>
          <cell r="I73">
            <v>449969</v>
          </cell>
          <cell r="J73">
            <v>456856</v>
          </cell>
          <cell r="K73">
            <v>462937</v>
          </cell>
          <cell r="L73">
            <v>469565</v>
          </cell>
          <cell r="M73">
            <v>477459</v>
          </cell>
          <cell r="N73">
            <v>486017</v>
          </cell>
          <cell r="O73">
            <v>494598</v>
          </cell>
          <cell r="P73">
            <v>503384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-281241</v>
          </cell>
          <cell r="F75">
            <v>-281241</v>
          </cell>
          <cell r="G75">
            <v>-281241</v>
          </cell>
          <cell r="H75">
            <v>-281241</v>
          </cell>
          <cell r="I75">
            <v>-281241</v>
          </cell>
          <cell r="J75">
            <v>-281241</v>
          </cell>
          <cell r="K75">
            <v>-281241</v>
          </cell>
          <cell r="L75">
            <v>-281241</v>
          </cell>
          <cell r="M75">
            <v>-281241</v>
          </cell>
          <cell r="N75">
            <v>-281241</v>
          </cell>
          <cell r="O75">
            <v>-281241</v>
          </cell>
          <cell r="P75">
            <v>-281241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37711</v>
          </cell>
          <cell r="C78">
            <v>44149</v>
          </cell>
          <cell r="D78">
            <v>48194</v>
          </cell>
          <cell r="E78">
            <v>20471</v>
          </cell>
          <cell r="F78">
            <v>22923</v>
          </cell>
          <cell r="G78">
            <v>23781</v>
          </cell>
          <cell r="H78">
            <v>24485</v>
          </cell>
          <cell r="I78">
            <v>23890</v>
          </cell>
          <cell r="J78">
            <v>23308</v>
          </cell>
          <cell r="K78">
            <v>22767</v>
          </cell>
          <cell r="L78">
            <v>22126</v>
          </cell>
          <cell r="M78">
            <v>21845</v>
          </cell>
          <cell r="N78">
            <v>21794</v>
          </cell>
          <cell r="O78">
            <v>21953</v>
          </cell>
          <cell r="P78">
            <v>22115</v>
          </cell>
        </row>
        <row r="79">
          <cell r="B79">
            <v>782</v>
          </cell>
          <cell r="C79">
            <v>782</v>
          </cell>
          <cell r="D79">
            <v>782</v>
          </cell>
          <cell r="E79">
            <v>782</v>
          </cell>
          <cell r="F79">
            <v>782</v>
          </cell>
          <cell r="G79">
            <v>782</v>
          </cell>
          <cell r="H79">
            <v>782</v>
          </cell>
          <cell r="I79">
            <v>782</v>
          </cell>
          <cell r="J79">
            <v>782</v>
          </cell>
          <cell r="K79">
            <v>782</v>
          </cell>
          <cell r="L79">
            <v>782</v>
          </cell>
          <cell r="M79">
            <v>782</v>
          </cell>
          <cell r="N79">
            <v>782</v>
          </cell>
          <cell r="O79">
            <v>782</v>
          </cell>
          <cell r="P79">
            <v>782</v>
          </cell>
        </row>
        <row r="80">
          <cell r="B80">
            <v>782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0</v>
          </cell>
          <cell r="C81">
            <v>684050</v>
          </cell>
          <cell r="D81">
            <v>2293334</v>
          </cell>
          <cell r="E81">
            <v>2293334</v>
          </cell>
          <cell r="F81">
            <v>680474</v>
          </cell>
          <cell r="G81">
            <v>684050</v>
          </cell>
          <cell r="H81">
            <v>684050</v>
          </cell>
          <cell r="I81">
            <v>684050</v>
          </cell>
          <cell r="J81">
            <v>684050</v>
          </cell>
          <cell r="K81">
            <v>684050</v>
          </cell>
          <cell r="L81">
            <v>684050</v>
          </cell>
          <cell r="M81">
            <v>684050</v>
          </cell>
          <cell r="N81">
            <v>684050</v>
          </cell>
          <cell r="O81">
            <v>684050</v>
          </cell>
          <cell r="P81">
            <v>684050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703444</v>
          </cell>
          <cell r="C83">
            <v>1356325</v>
          </cell>
          <cell r="D83">
            <v>2984565</v>
          </cell>
          <cell r="E83">
            <v>3042431</v>
          </cell>
          <cell r="F83">
            <v>1491078</v>
          </cell>
          <cell r="G83">
            <v>1521136</v>
          </cell>
          <cell r="H83">
            <v>1538847</v>
          </cell>
          <cell r="I83">
            <v>1553650</v>
          </cell>
          <cell r="J83">
            <v>1565705</v>
          </cell>
          <cell r="K83">
            <v>1576467</v>
          </cell>
          <cell r="L83">
            <v>1589080</v>
          </cell>
          <cell r="M83">
            <v>1606086</v>
          </cell>
          <cell r="N83">
            <v>1625131</v>
          </cell>
          <cell r="O83">
            <v>1644600</v>
          </cell>
          <cell r="P83">
            <v>1664466</v>
          </cell>
        </row>
        <row r="84">
          <cell r="B84">
            <v>0</v>
          </cell>
          <cell r="C84">
            <v>-87062</v>
          </cell>
          <cell r="D84">
            <v>-153640</v>
          </cell>
          <cell r="E84">
            <v>-153640</v>
          </cell>
          <cell r="F84">
            <v>-153640</v>
          </cell>
          <cell r="G84">
            <v>-153640</v>
          </cell>
          <cell r="H84">
            <v>-153640</v>
          </cell>
          <cell r="I84">
            <v>-153640</v>
          </cell>
          <cell r="J84">
            <v>-153640</v>
          </cell>
          <cell r="K84">
            <v>-153640</v>
          </cell>
          <cell r="L84">
            <v>-153640</v>
          </cell>
          <cell r="M84">
            <v>-153640</v>
          </cell>
          <cell r="N84">
            <v>-153640</v>
          </cell>
          <cell r="O84">
            <v>-153640</v>
          </cell>
          <cell r="P84">
            <v>-153640</v>
          </cell>
        </row>
        <row r="85">
          <cell r="B85">
            <v>782</v>
          </cell>
          <cell r="C85">
            <v>684832</v>
          </cell>
          <cell r="D85">
            <v>2294116</v>
          </cell>
          <cell r="E85">
            <v>2294116</v>
          </cell>
          <cell r="F85">
            <v>681256</v>
          </cell>
          <cell r="G85">
            <v>684832</v>
          </cell>
          <cell r="H85">
            <v>684832</v>
          </cell>
          <cell r="I85">
            <v>684832</v>
          </cell>
          <cell r="J85">
            <v>684832</v>
          </cell>
          <cell r="K85">
            <v>684832</v>
          </cell>
          <cell r="L85">
            <v>684832</v>
          </cell>
          <cell r="M85">
            <v>684832</v>
          </cell>
          <cell r="N85">
            <v>684832</v>
          </cell>
          <cell r="O85">
            <v>684832</v>
          </cell>
          <cell r="P85">
            <v>684832</v>
          </cell>
        </row>
        <row r="86">
          <cell r="B86">
            <v>702662</v>
          </cell>
          <cell r="C86">
            <v>758554</v>
          </cell>
          <cell r="D86">
            <v>844089</v>
          </cell>
          <cell r="E86">
            <v>901955</v>
          </cell>
          <cell r="F86">
            <v>963462</v>
          </cell>
          <cell r="G86">
            <v>989944</v>
          </cell>
          <cell r="H86">
            <v>1007654</v>
          </cell>
          <cell r="I86">
            <v>1022458</v>
          </cell>
          <cell r="J86">
            <v>1034513</v>
          </cell>
          <cell r="K86">
            <v>1045275</v>
          </cell>
          <cell r="L86">
            <v>1057888</v>
          </cell>
          <cell r="M86">
            <v>1074894</v>
          </cell>
          <cell r="N86">
            <v>1093938</v>
          </cell>
          <cell r="O86">
            <v>1113408</v>
          </cell>
          <cell r="P86">
            <v>1133274</v>
          </cell>
        </row>
        <row r="87">
          <cell r="B87">
            <v>63303</v>
          </cell>
          <cell r="C87">
            <v>585004</v>
          </cell>
          <cell r="D87">
            <v>2122280</v>
          </cell>
          <cell r="E87">
            <v>2406709</v>
          </cell>
          <cell r="F87">
            <v>803970</v>
          </cell>
          <cell r="G87">
            <v>806530</v>
          </cell>
          <cell r="H87">
            <v>805081</v>
          </cell>
          <cell r="I87">
            <v>803593</v>
          </cell>
          <cell r="J87">
            <v>802050</v>
          </cell>
          <cell r="K87">
            <v>800496</v>
          </cell>
          <cell r="L87">
            <v>798944</v>
          </cell>
          <cell r="M87">
            <v>797260</v>
          </cell>
          <cell r="N87">
            <v>795479</v>
          </cell>
          <cell r="O87">
            <v>793637</v>
          </cell>
          <cell r="P87">
            <v>791766</v>
          </cell>
        </row>
        <row r="88">
          <cell r="B88">
            <v>0</v>
          </cell>
          <cell r="C88">
            <v>87062</v>
          </cell>
          <cell r="D88">
            <v>153640</v>
          </cell>
          <cell r="E88">
            <v>153640</v>
          </cell>
          <cell r="F88">
            <v>153640</v>
          </cell>
          <cell r="G88">
            <v>153640</v>
          </cell>
          <cell r="H88">
            <v>153640</v>
          </cell>
          <cell r="I88">
            <v>153640</v>
          </cell>
          <cell r="J88">
            <v>153640</v>
          </cell>
          <cell r="K88">
            <v>153640</v>
          </cell>
          <cell r="L88">
            <v>153640</v>
          </cell>
          <cell r="M88">
            <v>153640</v>
          </cell>
          <cell r="N88">
            <v>153640</v>
          </cell>
          <cell r="O88">
            <v>153640</v>
          </cell>
          <cell r="P88">
            <v>153640</v>
          </cell>
        </row>
        <row r="89">
          <cell r="B89">
            <v>2964</v>
          </cell>
          <cell r="C89">
            <v>87062</v>
          </cell>
          <cell r="D89">
            <v>66578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25140</v>
          </cell>
          <cell r="C90">
            <v>24523</v>
          </cell>
          <cell r="D90">
            <v>26668</v>
          </cell>
          <cell r="E90">
            <v>23935</v>
          </cell>
          <cell r="F90">
            <v>22582</v>
          </cell>
          <cell r="G90">
            <v>23782</v>
          </cell>
          <cell r="H90">
            <v>24187</v>
          </cell>
          <cell r="I90">
            <v>24608</v>
          </cell>
          <cell r="J90">
            <v>25227</v>
          </cell>
          <cell r="K90">
            <v>25822</v>
          </cell>
          <cell r="L90">
            <v>26272</v>
          </cell>
          <cell r="M90">
            <v>26765</v>
          </cell>
          <cell r="N90">
            <v>27140</v>
          </cell>
          <cell r="O90">
            <v>27740</v>
          </cell>
          <cell r="P90">
            <v>28350</v>
          </cell>
        </row>
        <row r="91">
          <cell r="B91">
            <v>2737</v>
          </cell>
          <cell r="C91">
            <v>3671</v>
          </cell>
          <cell r="D91">
            <v>1803</v>
          </cell>
          <cell r="E91">
            <v>1462</v>
          </cell>
          <cell r="F91">
            <v>1519</v>
          </cell>
          <cell r="G91">
            <v>1351</v>
          </cell>
          <cell r="H91">
            <v>1367</v>
          </cell>
          <cell r="I91">
            <v>1399</v>
          </cell>
          <cell r="J91">
            <v>1435</v>
          </cell>
          <cell r="K91">
            <v>1476</v>
          </cell>
          <cell r="L91">
            <v>1520</v>
          </cell>
          <cell r="M91">
            <v>1561</v>
          </cell>
          <cell r="N91">
            <v>1604</v>
          </cell>
          <cell r="O91">
            <v>1645</v>
          </cell>
          <cell r="P91">
            <v>1690</v>
          </cell>
        </row>
        <row r="92">
          <cell r="B92">
            <v>-10954</v>
          </cell>
          <cell r="C92">
            <v>-8080</v>
          </cell>
          <cell r="D92">
            <v>-6192</v>
          </cell>
          <cell r="E92">
            <v>-5303</v>
          </cell>
          <cell r="F92">
            <v>-8235</v>
          </cell>
          <cell r="G92">
            <v>-11172</v>
          </cell>
          <cell r="H92">
            <v>-11546</v>
          </cell>
          <cell r="I92">
            <v>-11938</v>
          </cell>
          <cell r="J92">
            <v>-12340</v>
          </cell>
          <cell r="K92">
            <v>-12754</v>
          </cell>
          <cell r="L92">
            <v>-13260</v>
          </cell>
          <cell r="M92">
            <v>-13698</v>
          </cell>
          <cell r="N92">
            <v>-14149</v>
          </cell>
          <cell r="O92">
            <v>-14612</v>
          </cell>
          <cell r="P92">
            <v>-15089</v>
          </cell>
        </row>
        <row r="93">
          <cell r="B93">
            <v>-3035</v>
          </cell>
          <cell r="C93">
            <v>-2239</v>
          </cell>
          <cell r="D93">
            <v>-1716</v>
          </cell>
          <cell r="E93">
            <v>-1469</v>
          </cell>
          <cell r="F93">
            <v>-2282</v>
          </cell>
          <cell r="G93">
            <v>-3095</v>
          </cell>
          <cell r="H93">
            <v>-3199</v>
          </cell>
          <cell r="I93">
            <v>-3307</v>
          </cell>
          <cell r="J93">
            <v>-3419</v>
          </cell>
          <cell r="K93">
            <v>-3534</v>
          </cell>
          <cell r="L93">
            <v>-3652</v>
          </cell>
          <cell r="M93">
            <v>-3773</v>
          </cell>
          <cell r="N93">
            <v>-3898</v>
          </cell>
          <cell r="O93">
            <v>-4026</v>
          </cell>
          <cell r="P93">
            <v>-4158</v>
          </cell>
        </row>
        <row r="94">
          <cell r="B94">
            <v>-32900</v>
          </cell>
          <cell r="C94">
            <v>-24425</v>
          </cell>
          <cell r="D94">
            <v>-19381</v>
          </cell>
          <cell r="E94">
            <v>-16598</v>
          </cell>
          <cell r="F94">
            <v>-25789</v>
          </cell>
          <cell r="G94">
            <v>-34994</v>
          </cell>
          <cell r="H94">
            <v>-36168</v>
          </cell>
          <cell r="I94">
            <v>-37394</v>
          </cell>
          <cell r="J94">
            <v>-38655</v>
          </cell>
          <cell r="K94">
            <v>-39951</v>
          </cell>
          <cell r="L94">
            <v>-41285</v>
          </cell>
          <cell r="M94">
            <v>-42656</v>
          </cell>
          <cell r="N94">
            <v>-44067</v>
          </cell>
          <cell r="O94">
            <v>-45518</v>
          </cell>
          <cell r="P94">
            <v>-47010</v>
          </cell>
        </row>
        <row r="95">
          <cell r="B95">
            <v>697003</v>
          </cell>
          <cell r="C95">
            <v>761188</v>
          </cell>
          <cell r="D95">
            <v>830930</v>
          </cell>
          <cell r="E95">
            <v>874845</v>
          </cell>
          <cell r="F95">
            <v>931824</v>
          </cell>
          <cell r="G95">
            <v>955044</v>
          </cell>
          <cell r="H95">
            <v>971643</v>
          </cell>
          <cell r="I95">
            <v>987207</v>
          </cell>
          <cell r="J95">
            <v>1000342</v>
          </cell>
          <cell r="K95">
            <v>1011885</v>
          </cell>
          <cell r="L95">
            <v>1024357</v>
          </cell>
          <cell r="M95">
            <v>1040216</v>
          </cell>
          <cell r="N95">
            <v>1057938</v>
          </cell>
          <cell r="O95">
            <v>1076149</v>
          </cell>
          <cell r="P95">
            <v>1094789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-169973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3">
          <cell r="B103">
            <v>52437</v>
          </cell>
          <cell r="C103">
            <v>776</v>
          </cell>
          <cell r="D103">
            <v>789</v>
          </cell>
          <cell r="E103">
            <v>794</v>
          </cell>
          <cell r="F103">
            <v>798</v>
          </cell>
          <cell r="G103">
            <v>802</v>
          </cell>
          <cell r="H103">
            <v>807</v>
          </cell>
          <cell r="I103">
            <v>852</v>
          </cell>
          <cell r="J103">
            <v>899</v>
          </cell>
          <cell r="K103">
            <v>949</v>
          </cell>
          <cell r="L103">
            <v>1001</v>
          </cell>
          <cell r="M103">
            <v>1057</v>
          </cell>
          <cell r="N103">
            <v>1115</v>
          </cell>
          <cell r="O103">
            <v>1177</v>
          </cell>
          <cell r="P103">
            <v>1243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4">
          <cell r="B134">
            <v>235633</v>
          </cell>
          <cell r="C134">
            <v>132515</v>
          </cell>
          <cell r="D134">
            <v>168263</v>
          </cell>
          <cell r="E134">
            <v>143634</v>
          </cell>
          <cell r="F134">
            <v>161463</v>
          </cell>
          <cell r="G134">
            <v>141838</v>
          </cell>
          <cell r="H134">
            <v>143105</v>
          </cell>
          <cell r="I134">
            <v>146727</v>
          </cell>
          <cell r="J134">
            <v>150410</v>
          </cell>
          <cell r="K134">
            <v>154241</v>
          </cell>
          <cell r="L134">
            <v>158171</v>
          </cell>
          <cell r="M134">
            <v>162199</v>
          </cell>
          <cell r="N134">
            <v>166329</v>
          </cell>
          <cell r="O134">
            <v>170562</v>
          </cell>
          <cell r="P134">
            <v>174906</v>
          </cell>
        </row>
        <row r="135">
          <cell r="B135">
            <v>0</v>
          </cell>
          <cell r="C135">
            <v>184176</v>
          </cell>
          <cell r="D135">
            <v>168250</v>
          </cell>
          <cell r="E135">
            <v>143628</v>
          </cell>
          <cell r="F135">
            <v>161460</v>
          </cell>
          <cell r="G135">
            <v>141833</v>
          </cell>
          <cell r="H135">
            <v>143100</v>
          </cell>
          <cell r="I135">
            <v>146682</v>
          </cell>
          <cell r="J135">
            <v>150363</v>
          </cell>
          <cell r="K135">
            <v>154191</v>
          </cell>
          <cell r="L135">
            <v>158119</v>
          </cell>
          <cell r="M135">
            <v>162143</v>
          </cell>
          <cell r="N135">
            <v>166271</v>
          </cell>
          <cell r="O135">
            <v>170500</v>
          </cell>
          <cell r="P135">
            <v>174841</v>
          </cell>
        </row>
        <row r="137">
          <cell r="B137">
            <v>120116</v>
          </cell>
          <cell r="C137">
            <v>171327</v>
          </cell>
          <cell r="D137">
            <v>141987</v>
          </cell>
          <cell r="E137">
            <v>50345</v>
          </cell>
          <cell r="F137">
            <v>52579</v>
          </cell>
          <cell r="G137">
            <v>98273</v>
          </cell>
          <cell r="H137">
            <v>99992</v>
          </cell>
          <cell r="I137">
            <v>101384</v>
          </cell>
          <cell r="J137">
            <v>102803</v>
          </cell>
          <cell r="K137">
            <v>104280</v>
          </cell>
          <cell r="L137">
            <v>61214</v>
          </cell>
          <cell r="M137">
            <v>62764</v>
          </cell>
          <cell r="N137">
            <v>64354</v>
          </cell>
          <cell r="O137">
            <v>65983</v>
          </cell>
          <cell r="P137">
            <v>67655</v>
          </cell>
        </row>
        <row r="138">
          <cell r="B138">
            <v>3023</v>
          </cell>
          <cell r="C138">
            <v>1815</v>
          </cell>
          <cell r="D138">
            <v>1774</v>
          </cell>
          <cell r="E138">
            <v>1849</v>
          </cell>
          <cell r="F138">
            <v>2568</v>
          </cell>
          <cell r="G138">
            <v>2057</v>
          </cell>
          <cell r="H138">
            <v>2159</v>
          </cell>
          <cell r="I138">
            <v>2033</v>
          </cell>
          <cell r="J138">
            <v>1949</v>
          </cell>
          <cell r="K138">
            <v>1956</v>
          </cell>
          <cell r="L138">
            <v>2053</v>
          </cell>
          <cell r="M138">
            <v>1951</v>
          </cell>
          <cell r="N138">
            <v>1890</v>
          </cell>
          <cell r="O138">
            <v>1890</v>
          </cell>
          <cell r="P138">
            <v>1890</v>
          </cell>
        </row>
        <row r="140">
          <cell r="B140">
            <v>60712</v>
          </cell>
          <cell r="C140">
            <v>57422</v>
          </cell>
          <cell r="D140">
            <v>50439</v>
          </cell>
          <cell r="E140">
            <v>37925</v>
          </cell>
          <cell r="F140">
            <v>27619</v>
          </cell>
          <cell r="G140">
            <v>26284</v>
          </cell>
          <cell r="H140">
            <v>25794</v>
          </cell>
          <cell r="I140">
            <v>25067</v>
          </cell>
          <cell r="J140">
            <v>20601</v>
          </cell>
          <cell r="K140">
            <v>20015</v>
          </cell>
          <cell r="L140">
            <v>20005</v>
          </cell>
          <cell r="M140">
            <v>19258</v>
          </cell>
          <cell r="N140">
            <v>18853</v>
          </cell>
          <cell r="O140">
            <v>18853</v>
          </cell>
          <cell r="P140">
            <v>18849</v>
          </cell>
        </row>
        <row r="141">
          <cell r="B141">
            <v>27414</v>
          </cell>
          <cell r="C141">
            <v>39631</v>
          </cell>
          <cell r="D141">
            <v>71522</v>
          </cell>
          <cell r="E141">
            <v>40840</v>
          </cell>
          <cell r="F141">
            <v>3887</v>
          </cell>
          <cell r="G141">
            <v>2975</v>
          </cell>
          <cell r="H141">
            <v>3188</v>
          </cell>
          <cell r="I141">
            <v>2274</v>
          </cell>
          <cell r="J141">
            <v>5659</v>
          </cell>
          <cell r="K141">
            <v>7675</v>
          </cell>
          <cell r="L141">
            <v>8317</v>
          </cell>
          <cell r="M141">
            <v>8437</v>
          </cell>
          <cell r="N141">
            <v>8443</v>
          </cell>
          <cell r="O141">
            <v>8307</v>
          </cell>
          <cell r="P141">
            <v>8208</v>
          </cell>
        </row>
        <row r="142">
          <cell r="B142">
            <v>58265</v>
          </cell>
          <cell r="C142">
            <v>54525</v>
          </cell>
          <cell r="D142">
            <v>48528</v>
          </cell>
          <cell r="E142">
            <v>36552</v>
          </cell>
          <cell r="F142">
            <v>27602</v>
          </cell>
          <cell r="G142">
            <v>26526</v>
          </cell>
          <cell r="H142">
            <v>26808</v>
          </cell>
          <cell r="I142">
            <v>25937</v>
          </cell>
          <cell r="J142">
            <v>21479</v>
          </cell>
          <cell r="K142">
            <v>20410</v>
          </cell>
          <cell r="L142">
            <v>20247</v>
          </cell>
          <cell r="M142">
            <v>19458</v>
          </cell>
          <cell r="N142">
            <v>18953</v>
          </cell>
          <cell r="O142">
            <v>18853</v>
          </cell>
          <cell r="P142">
            <v>18849</v>
          </cell>
        </row>
        <row r="143">
          <cell r="B143">
            <v>41658</v>
          </cell>
          <cell r="C143">
            <v>38695</v>
          </cell>
          <cell r="D143">
            <v>53197</v>
          </cell>
          <cell r="E143">
            <v>40658</v>
          </cell>
          <cell r="F143">
            <v>27165</v>
          </cell>
          <cell r="G143">
            <v>18941</v>
          </cell>
          <cell r="H143">
            <v>16012</v>
          </cell>
          <cell r="I143">
            <v>12125</v>
          </cell>
          <cell r="J143">
            <v>11147</v>
          </cell>
          <cell r="K143">
            <v>10367</v>
          </cell>
          <cell r="L143">
            <v>9374</v>
          </cell>
          <cell r="M143">
            <v>8670</v>
          </cell>
          <cell r="N143">
            <v>8114</v>
          </cell>
          <cell r="O143">
            <v>7775</v>
          </cell>
          <cell r="P143">
            <v>7542</v>
          </cell>
        </row>
        <row r="144">
          <cell r="C144">
            <v>12653</v>
          </cell>
          <cell r="D144">
            <v>18949</v>
          </cell>
          <cell r="E144">
            <v>24117</v>
          </cell>
          <cell r="F144">
            <v>30012</v>
          </cell>
          <cell r="G144">
            <v>34567</v>
          </cell>
          <cell r="H144">
            <v>37634</v>
          </cell>
          <cell r="I144">
            <v>43549</v>
          </cell>
          <cell r="J144">
            <v>48673</v>
          </cell>
          <cell r="K144">
            <v>51998</v>
          </cell>
          <cell r="L144">
            <v>52594</v>
          </cell>
          <cell r="M144">
            <v>53215</v>
          </cell>
          <cell r="N144">
            <v>54682</v>
          </cell>
          <cell r="O144">
            <v>56128</v>
          </cell>
          <cell r="P144">
            <v>57557</v>
          </cell>
        </row>
        <row r="146">
          <cell r="C146">
            <v>5326</v>
          </cell>
          <cell r="D146">
            <v>11772</v>
          </cell>
          <cell r="E146">
            <v>11507</v>
          </cell>
          <cell r="F146">
            <v>4412</v>
          </cell>
          <cell r="G146">
            <v>5276</v>
          </cell>
          <cell r="H146">
            <v>5841</v>
          </cell>
          <cell r="I146">
            <v>5290</v>
          </cell>
          <cell r="J146">
            <v>1145</v>
          </cell>
          <cell r="K146">
            <v>1200</v>
          </cell>
          <cell r="L146">
            <v>1288</v>
          </cell>
          <cell r="M146">
            <v>1378</v>
          </cell>
          <cell r="N146">
            <v>1471</v>
          </cell>
          <cell r="O146">
            <v>1566</v>
          </cell>
          <cell r="P146">
            <v>1660</v>
          </cell>
        </row>
        <row r="147">
          <cell r="C147">
            <v>11238</v>
          </cell>
          <cell r="D147">
            <v>25380</v>
          </cell>
          <cell r="E147">
            <v>16045</v>
          </cell>
          <cell r="F147">
            <v>1035</v>
          </cell>
          <cell r="G147">
            <v>323</v>
          </cell>
          <cell r="H147">
            <v>3990</v>
          </cell>
          <cell r="I147">
            <v>2784</v>
          </cell>
          <cell r="J147">
            <v>1247</v>
          </cell>
          <cell r="K147">
            <v>1137</v>
          </cell>
          <cell r="L147">
            <v>1147</v>
          </cell>
          <cell r="M147">
            <v>1217</v>
          </cell>
          <cell r="N147">
            <v>1286</v>
          </cell>
          <cell r="O147">
            <v>1355</v>
          </cell>
          <cell r="P147">
            <v>1421</v>
          </cell>
        </row>
        <row r="148">
          <cell r="C148">
            <v>5326</v>
          </cell>
          <cell r="D148">
            <v>11772</v>
          </cell>
          <cell r="E148">
            <v>11507</v>
          </cell>
          <cell r="F148">
            <v>4412</v>
          </cell>
          <cell r="G148">
            <v>5276</v>
          </cell>
          <cell r="H148">
            <v>5841</v>
          </cell>
          <cell r="I148">
            <v>5290</v>
          </cell>
          <cell r="J148">
            <v>1145</v>
          </cell>
          <cell r="K148">
            <v>1200</v>
          </cell>
          <cell r="L148">
            <v>1288</v>
          </cell>
          <cell r="M148">
            <v>1378</v>
          </cell>
          <cell r="N148">
            <v>1471</v>
          </cell>
          <cell r="O148">
            <v>1566</v>
          </cell>
          <cell r="P148">
            <v>1660</v>
          </cell>
        </row>
        <row r="149">
          <cell r="C149">
            <v>8468</v>
          </cell>
          <cell r="D149">
            <v>20656</v>
          </cell>
          <cell r="E149">
            <v>14054</v>
          </cell>
          <cell r="F149">
            <v>4548</v>
          </cell>
          <cell r="G149">
            <v>4513</v>
          </cell>
          <cell r="H149">
            <v>5439</v>
          </cell>
          <cell r="I149">
            <v>5668</v>
          </cell>
          <cell r="J149">
            <v>1449</v>
          </cell>
          <cell r="K149">
            <v>1427</v>
          </cell>
          <cell r="L149">
            <v>1449</v>
          </cell>
          <cell r="M149">
            <v>1471</v>
          </cell>
          <cell r="N149">
            <v>1513</v>
          </cell>
          <cell r="O149">
            <v>1579</v>
          </cell>
          <cell r="P149">
            <v>1655</v>
          </cell>
        </row>
        <row r="150">
          <cell r="C150">
            <v>1005</v>
          </cell>
          <cell r="D150">
            <v>3375</v>
          </cell>
          <cell r="E150">
            <v>5802</v>
          </cell>
          <cell r="F150">
            <v>7984</v>
          </cell>
          <cell r="G150">
            <v>6890</v>
          </cell>
          <cell r="H150">
            <v>3644</v>
          </cell>
          <cell r="I150">
            <v>3064</v>
          </cell>
          <cell r="J150">
            <v>1529</v>
          </cell>
          <cell r="K150">
            <v>743</v>
          </cell>
          <cell r="L150">
            <v>743</v>
          </cell>
          <cell r="M150">
            <v>743</v>
          </cell>
          <cell r="N150">
            <v>743</v>
          </cell>
          <cell r="O150">
            <v>743</v>
          </cell>
          <cell r="P150">
            <v>743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297146</v>
          </cell>
          <cell r="C157">
            <v>322995</v>
          </cell>
          <cell r="D157">
            <v>245994</v>
          </cell>
          <cell r="E157">
            <v>234076</v>
          </cell>
          <cell r="F157">
            <v>275476</v>
          </cell>
          <cell r="G157">
            <v>307706</v>
          </cell>
          <cell r="H157">
            <v>328949</v>
          </cell>
          <cell r="I157">
            <v>356919</v>
          </cell>
          <cell r="J157">
            <v>389965</v>
          </cell>
          <cell r="K157">
            <v>427340</v>
          </cell>
          <cell r="L157">
            <v>489112</v>
          </cell>
          <cell r="M157">
            <v>572499</v>
          </cell>
          <cell r="N157">
            <v>655179</v>
          </cell>
          <cell r="O157">
            <v>739200</v>
          </cell>
          <cell r="P157">
            <v>825448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-40</v>
          </cell>
          <cell r="M158">
            <v>-120</v>
          </cell>
          <cell r="N158">
            <v>-200</v>
          </cell>
          <cell r="O158">
            <v>-280</v>
          </cell>
          <cell r="P158">
            <v>-360</v>
          </cell>
        </row>
        <row r="159">
          <cell r="B159">
            <v>-9748</v>
          </cell>
          <cell r="C159">
            <v>-1317</v>
          </cell>
          <cell r="D159">
            <v>5263</v>
          </cell>
          <cell r="E159">
            <v>20135</v>
          </cell>
          <cell r="F159">
            <v>29374</v>
          </cell>
          <cell r="G159">
            <v>33268</v>
          </cell>
          <cell r="H159">
            <v>35455</v>
          </cell>
          <cell r="I159">
            <v>35631</v>
          </cell>
          <cell r="J159">
            <v>34711</v>
          </cell>
          <cell r="K159">
            <v>33781</v>
          </cell>
          <cell r="L159">
            <v>33501</v>
          </cell>
          <cell r="M159">
            <v>34224</v>
          </cell>
          <cell r="N159">
            <v>35539</v>
          </cell>
          <cell r="O159">
            <v>36910</v>
          </cell>
          <cell r="P159">
            <v>38232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1068434</v>
          </cell>
          <cell r="C162">
            <v>1026977</v>
          </cell>
          <cell r="D162">
            <v>1046533</v>
          </cell>
          <cell r="E162">
            <v>1106307</v>
          </cell>
          <cell r="F162">
            <v>1207389</v>
          </cell>
          <cell r="G162">
            <v>1283609</v>
          </cell>
          <cell r="H162">
            <v>1326943</v>
          </cell>
          <cell r="I162">
            <v>1371146</v>
          </cell>
          <cell r="J162">
            <v>1417575</v>
          </cell>
          <cell r="K162">
            <v>1466311</v>
          </cell>
          <cell r="L162">
            <v>1539719</v>
          </cell>
          <cell r="M162">
            <v>1637861</v>
          </cell>
          <cell r="N162">
            <v>1738510</v>
          </cell>
          <cell r="O162">
            <v>1841727</v>
          </cell>
          <cell r="P162">
            <v>1947579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0</v>
          </cell>
          <cell r="C164">
            <v>-2633</v>
          </cell>
          <cell r="D164">
            <v>13159</v>
          </cell>
          <cell r="E164">
            <v>27110</v>
          </cell>
          <cell r="F164">
            <v>31637</v>
          </cell>
          <cell r="G164">
            <v>34899</v>
          </cell>
          <cell r="H164">
            <v>36012</v>
          </cell>
          <cell r="I164">
            <v>35251</v>
          </cell>
          <cell r="J164">
            <v>34171</v>
          </cell>
          <cell r="K164">
            <v>33390</v>
          </cell>
          <cell r="L164">
            <v>33611</v>
          </cell>
          <cell r="M164">
            <v>34838</v>
          </cell>
          <cell r="N164">
            <v>36241</v>
          </cell>
          <cell r="O164">
            <v>37579</v>
          </cell>
          <cell r="P164">
            <v>38885</v>
          </cell>
        </row>
        <row r="165">
          <cell r="B165">
            <v>1020553</v>
          </cell>
          <cell r="C165">
            <v>1033402</v>
          </cell>
          <cell r="D165">
            <v>1059665</v>
          </cell>
          <cell r="E165">
            <v>1152949</v>
          </cell>
          <cell r="F165">
            <v>1261829</v>
          </cell>
          <cell r="G165">
            <v>1305389</v>
          </cell>
          <cell r="H165">
            <v>1348497</v>
          </cell>
          <cell r="I165">
            <v>1393795</v>
          </cell>
          <cell r="J165">
            <v>1441355</v>
          </cell>
          <cell r="K165">
            <v>1491266</v>
          </cell>
          <cell r="L165">
            <v>1588172</v>
          </cell>
          <cell r="M165">
            <v>1687551</v>
          </cell>
          <cell r="N165">
            <v>1789468</v>
          </cell>
          <cell r="O165">
            <v>1893985</v>
          </cell>
          <cell r="P165">
            <v>2001172</v>
          </cell>
        </row>
        <row r="166">
          <cell r="B166">
            <v>370366</v>
          </cell>
          <cell r="C166">
            <v>275623</v>
          </cell>
          <cell r="D166">
            <v>216365</v>
          </cell>
          <cell r="E166">
            <v>251788</v>
          </cell>
          <cell r="F166">
            <v>299165</v>
          </cell>
          <cell r="G166">
            <v>316248</v>
          </cell>
          <cell r="H166">
            <v>341650</v>
          </cell>
          <cell r="I166">
            <v>372189</v>
          </cell>
          <cell r="J166">
            <v>407741</v>
          </cell>
          <cell r="K166">
            <v>446940</v>
          </cell>
          <cell r="L166">
            <v>531285</v>
          </cell>
          <cell r="M166">
            <v>613714</v>
          </cell>
          <cell r="N166">
            <v>696645</v>
          </cell>
          <cell r="O166">
            <v>781755</v>
          </cell>
          <cell r="P166">
            <v>869140</v>
          </cell>
        </row>
        <row r="167">
          <cell r="B167">
            <v>8746</v>
          </cell>
          <cell r="C167">
            <v>6869</v>
          </cell>
          <cell r="D167">
            <v>7005</v>
          </cell>
          <cell r="E167">
            <v>8322</v>
          </cell>
          <cell r="F167">
            <v>8975</v>
          </cell>
          <cell r="G167">
            <v>9491</v>
          </cell>
          <cell r="H167">
            <v>9820</v>
          </cell>
          <cell r="I167">
            <v>10010</v>
          </cell>
          <cell r="J167">
            <v>10158</v>
          </cell>
          <cell r="K167">
            <v>10281</v>
          </cell>
          <cell r="L167">
            <v>10395</v>
          </cell>
          <cell r="M167">
            <v>10526</v>
          </cell>
          <cell r="N167">
            <v>10689</v>
          </cell>
          <cell r="O167">
            <v>10874</v>
          </cell>
          <cell r="P167">
            <v>11067</v>
          </cell>
        </row>
        <row r="168">
          <cell r="B168">
            <v>0</v>
          </cell>
          <cell r="C168">
            <v>63122</v>
          </cell>
          <cell r="D168">
            <v>65381</v>
          </cell>
          <cell r="E168">
            <v>65604</v>
          </cell>
          <cell r="F168">
            <v>75360</v>
          </cell>
          <cell r="G168">
            <v>85622</v>
          </cell>
          <cell r="H168">
            <v>89245</v>
          </cell>
          <cell r="I168">
            <v>89405</v>
          </cell>
          <cell r="J168">
            <v>89262</v>
          </cell>
          <cell r="K168">
            <v>90268</v>
          </cell>
          <cell r="L168">
            <v>91655</v>
          </cell>
          <cell r="M168">
            <v>90770</v>
          </cell>
          <cell r="N168">
            <v>91456</v>
          </cell>
          <cell r="O168">
            <v>93818</v>
          </cell>
          <cell r="P168">
            <v>96337</v>
          </cell>
        </row>
        <row r="169">
          <cell r="B169">
            <v>54504</v>
          </cell>
          <cell r="C169">
            <v>52701</v>
          </cell>
          <cell r="D169">
            <v>108592</v>
          </cell>
          <cell r="E169">
            <v>104090</v>
          </cell>
          <cell r="F169">
            <v>88278</v>
          </cell>
          <cell r="G169">
            <v>95183</v>
          </cell>
          <cell r="H169">
            <v>93438</v>
          </cell>
          <cell r="I169">
            <v>88102</v>
          </cell>
          <cell r="J169">
            <v>87054</v>
          </cell>
          <cell r="K169">
            <v>88433</v>
          </cell>
          <cell r="L169">
            <v>92527</v>
          </cell>
          <cell r="M169">
            <v>94474</v>
          </cell>
          <cell r="N169">
            <v>95565</v>
          </cell>
          <cell r="O169">
            <v>97640</v>
          </cell>
          <cell r="P169">
            <v>100069</v>
          </cell>
        </row>
        <row r="170">
          <cell r="B170">
            <v>65646</v>
          </cell>
          <cell r="C170">
            <v>60225</v>
          </cell>
          <cell r="D170">
            <v>63470</v>
          </cell>
          <cell r="E170">
            <v>64231</v>
          </cell>
          <cell r="F170">
            <v>75343</v>
          </cell>
          <cell r="G170">
            <v>85864</v>
          </cell>
          <cell r="H170">
            <v>90259</v>
          </cell>
          <cell r="I170">
            <v>90275</v>
          </cell>
          <cell r="J170">
            <v>90140</v>
          </cell>
          <cell r="K170">
            <v>90663</v>
          </cell>
          <cell r="L170">
            <v>91897</v>
          </cell>
          <cell r="M170">
            <v>90970</v>
          </cell>
          <cell r="N170">
            <v>91556</v>
          </cell>
          <cell r="O170">
            <v>93818</v>
          </cell>
          <cell r="P170">
            <v>96337</v>
          </cell>
        </row>
        <row r="171">
          <cell r="B171">
            <v>65977</v>
          </cell>
          <cell r="C171">
            <v>49990</v>
          </cell>
          <cell r="D171">
            <v>87710</v>
          </cell>
          <cell r="E171">
            <v>104897</v>
          </cell>
          <cell r="F171">
            <v>113748</v>
          </cell>
          <cell r="G171">
            <v>110356</v>
          </cell>
          <cell r="H171">
            <v>103571</v>
          </cell>
          <cell r="I171">
            <v>94566</v>
          </cell>
          <cell r="J171">
            <v>92874</v>
          </cell>
          <cell r="K171">
            <v>90728</v>
          </cell>
          <cell r="L171">
            <v>92391</v>
          </cell>
          <cell r="M171">
            <v>94247</v>
          </cell>
          <cell r="N171">
            <v>95915</v>
          </cell>
          <cell r="O171">
            <v>98264</v>
          </cell>
          <cell r="P171">
            <v>100824</v>
          </cell>
        </row>
        <row r="177">
          <cell r="B177">
            <v>2431117</v>
          </cell>
          <cell r="C177">
            <v>2508509</v>
          </cell>
          <cell r="D177">
            <v>2803094</v>
          </cell>
          <cell r="E177">
            <v>2808378</v>
          </cell>
          <cell r="F177">
            <v>2861553</v>
          </cell>
          <cell r="G177">
            <v>3005663</v>
          </cell>
          <cell r="H177">
            <v>3115227</v>
          </cell>
          <cell r="I177">
            <v>3217510</v>
          </cell>
          <cell r="J177">
            <v>3319884</v>
          </cell>
          <cell r="K177">
            <v>3423774</v>
          </cell>
          <cell r="L177">
            <v>3530813</v>
          </cell>
          <cell r="M177">
            <v>3635288</v>
          </cell>
          <cell r="N177">
            <v>3741784</v>
          </cell>
          <cell r="O177">
            <v>3847056</v>
          </cell>
          <cell r="P177">
            <v>3951084</v>
          </cell>
        </row>
        <row r="178">
          <cell r="B178">
            <v>205090</v>
          </cell>
          <cell r="C178">
            <v>172943</v>
          </cell>
          <cell r="D178">
            <v>242705</v>
          </cell>
          <cell r="E178">
            <v>261570</v>
          </cell>
          <cell r="F178">
            <v>252555</v>
          </cell>
          <cell r="G178">
            <v>270111</v>
          </cell>
          <cell r="H178">
            <v>273295</v>
          </cell>
          <cell r="I178">
            <v>275004</v>
          </cell>
          <cell r="J178">
            <v>277784</v>
          </cell>
          <cell r="K178">
            <v>279873</v>
          </cell>
          <cell r="L178">
            <v>282001</v>
          </cell>
          <cell r="M178">
            <v>283537</v>
          </cell>
          <cell r="N178">
            <v>285279</v>
          </cell>
          <cell r="O178">
            <v>286672</v>
          </cell>
          <cell r="P178">
            <v>287282</v>
          </cell>
        </row>
        <row r="179">
          <cell r="B179">
            <v>31689</v>
          </cell>
          <cell r="C179">
            <v>21889</v>
          </cell>
          <cell r="D179">
            <v>41687</v>
          </cell>
          <cell r="E179">
            <v>49289</v>
          </cell>
          <cell r="F179">
            <v>48880</v>
          </cell>
          <cell r="G179">
            <v>57058</v>
          </cell>
          <cell r="H179">
            <v>60674</v>
          </cell>
          <cell r="I179">
            <v>64326</v>
          </cell>
          <cell r="J179">
            <v>67416</v>
          </cell>
          <cell r="K179">
            <v>70637</v>
          </cell>
          <cell r="L179">
            <v>73852</v>
          </cell>
          <cell r="M179">
            <v>77257</v>
          </cell>
          <cell r="N179">
            <v>80950</v>
          </cell>
          <cell r="O179">
            <v>84253</v>
          </cell>
          <cell r="P179">
            <v>87377</v>
          </cell>
        </row>
        <row r="180">
          <cell r="B180">
            <v>20698</v>
          </cell>
          <cell r="C180">
            <v>21131</v>
          </cell>
          <cell r="D180">
            <v>22612</v>
          </cell>
          <cell r="E180">
            <v>22449</v>
          </cell>
          <cell r="F180">
            <v>23181</v>
          </cell>
          <cell r="G180">
            <v>24385</v>
          </cell>
          <cell r="H180">
            <v>25310</v>
          </cell>
          <cell r="I180">
            <v>26182</v>
          </cell>
          <cell r="J180">
            <v>27059</v>
          </cell>
          <cell r="K180">
            <v>27942</v>
          </cell>
          <cell r="L180">
            <v>28856</v>
          </cell>
          <cell r="M180">
            <v>29753</v>
          </cell>
          <cell r="N180">
            <v>30658</v>
          </cell>
          <cell r="O180">
            <v>31539</v>
          </cell>
          <cell r="P180">
            <v>32406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168358</v>
          </cell>
          <cell r="C184">
            <v>330279</v>
          </cell>
          <cell r="D184">
            <v>250979</v>
          </cell>
          <cell r="E184">
            <v>257253</v>
          </cell>
          <cell r="F184">
            <v>289799</v>
          </cell>
          <cell r="G184">
            <v>309165</v>
          </cell>
          <cell r="H184">
            <v>330650</v>
          </cell>
          <cell r="I184">
            <v>348292</v>
          </cell>
          <cell r="J184">
            <v>367101</v>
          </cell>
          <cell r="K184">
            <v>385055</v>
          </cell>
          <cell r="L184">
            <v>402161</v>
          </cell>
          <cell r="M184">
            <v>419848</v>
          </cell>
          <cell r="N184">
            <v>436642</v>
          </cell>
          <cell r="O184">
            <v>453526</v>
          </cell>
          <cell r="P184">
            <v>470682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28009</v>
          </cell>
          <cell r="C186">
            <v>0</v>
          </cell>
          <cell r="D186">
            <v>19899</v>
          </cell>
          <cell r="E186">
            <v>20396</v>
          </cell>
          <cell r="F186">
            <v>20906</v>
          </cell>
          <cell r="G186">
            <v>21429</v>
          </cell>
          <cell r="H186">
            <v>21965</v>
          </cell>
          <cell r="I186">
            <v>22514</v>
          </cell>
          <cell r="J186">
            <v>23077</v>
          </cell>
          <cell r="K186">
            <v>23654</v>
          </cell>
          <cell r="L186">
            <v>24245</v>
          </cell>
          <cell r="M186">
            <v>24851</v>
          </cell>
          <cell r="N186">
            <v>25472</v>
          </cell>
          <cell r="O186">
            <v>26109</v>
          </cell>
          <cell r="P186">
            <v>26762</v>
          </cell>
        </row>
        <row r="187">
          <cell r="B187">
            <v>681978</v>
          </cell>
          <cell r="C187">
            <v>727384</v>
          </cell>
          <cell r="D187">
            <v>664288</v>
          </cell>
          <cell r="E187">
            <v>590890</v>
          </cell>
          <cell r="F187">
            <v>654318</v>
          </cell>
          <cell r="G187">
            <v>654366</v>
          </cell>
          <cell r="H187">
            <v>670650</v>
          </cell>
          <cell r="I187">
            <v>687341</v>
          </cell>
          <cell r="J187">
            <v>704449</v>
          </cell>
          <cell r="K187">
            <v>721986</v>
          </cell>
          <cell r="L187">
            <v>739960</v>
          </cell>
          <cell r="M187">
            <v>758384</v>
          </cell>
          <cell r="N187">
            <v>777269</v>
          </cell>
          <cell r="O187">
            <v>796626</v>
          </cell>
          <cell r="P187">
            <v>816466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253246</v>
          </cell>
          <cell r="C189">
            <v>260508</v>
          </cell>
          <cell r="D189">
            <v>397593</v>
          </cell>
          <cell r="E189">
            <v>420177</v>
          </cell>
          <cell r="F189">
            <v>395452</v>
          </cell>
          <cell r="G189">
            <v>411562</v>
          </cell>
          <cell r="H189">
            <v>422726</v>
          </cell>
          <cell r="I189">
            <v>432208</v>
          </cell>
          <cell r="J189">
            <v>441283</v>
          </cell>
          <cell r="K189">
            <v>451173</v>
          </cell>
          <cell r="L189">
            <v>461012</v>
          </cell>
          <cell r="M189">
            <v>470087</v>
          </cell>
          <cell r="N189">
            <v>480283</v>
          </cell>
          <cell r="O189">
            <v>491855</v>
          </cell>
          <cell r="P189">
            <v>503682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31020</v>
          </cell>
          <cell r="C191">
            <v>65000</v>
          </cell>
          <cell r="D191">
            <v>65000</v>
          </cell>
          <cell r="E191">
            <v>65000</v>
          </cell>
          <cell r="F191">
            <v>65000</v>
          </cell>
          <cell r="G191">
            <v>65000</v>
          </cell>
          <cell r="H191">
            <v>65000</v>
          </cell>
          <cell r="I191">
            <v>65000</v>
          </cell>
          <cell r="J191">
            <v>65000</v>
          </cell>
          <cell r="K191">
            <v>65000</v>
          </cell>
          <cell r="L191">
            <v>70000</v>
          </cell>
          <cell r="M191">
            <v>70000</v>
          </cell>
          <cell r="N191">
            <v>70000</v>
          </cell>
          <cell r="O191">
            <v>70000</v>
          </cell>
          <cell r="P191">
            <v>70000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86468</v>
          </cell>
          <cell r="C193">
            <v>78000</v>
          </cell>
          <cell r="D193">
            <v>78000</v>
          </cell>
          <cell r="E193">
            <v>78000</v>
          </cell>
          <cell r="F193">
            <v>78000</v>
          </cell>
          <cell r="G193">
            <v>78000</v>
          </cell>
          <cell r="H193">
            <v>78000</v>
          </cell>
          <cell r="I193">
            <v>78000</v>
          </cell>
          <cell r="J193">
            <v>78000</v>
          </cell>
          <cell r="K193">
            <v>78000</v>
          </cell>
          <cell r="L193">
            <v>78000</v>
          </cell>
          <cell r="M193">
            <v>78000</v>
          </cell>
          <cell r="N193">
            <v>78000</v>
          </cell>
          <cell r="O193">
            <v>78000</v>
          </cell>
          <cell r="P193">
            <v>78000</v>
          </cell>
        </row>
        <row r="197">
          <cell r="B197">
            <v>91636</v>
          </cell>
          <cell r="C197">
            <v>86663</v>
          </cell>
          <cell r="D197">
            <v>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-1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28445</v>
          </cell>
          <cell r="C198">
            <v>-21566</v>
          </cell>
          <cell r="D198">
            <v>12102</v>
          </cell>
          <cell r="E198">
            <v>6001</v>
          </cell>
          <cell r="F198">
            <v>-10378</v>
          </cell>
          <cell r="G198">
            <v>-2770</v>
          </cell>
          <cell r="H198">
            <v>-4583</v>
          </cell>
          <cell r="I198">
            <v>-4252</v>
          </cell>
          <cell r="J198">
            <v>-4423</v>
          </cell>
          <cell r="K198">
            <v>-4409</v>
          </cell>
          <cell r="L198">
            <v>-4391</v>
          </cell>
          <cell r="M198">
            <v>-4513</v>
          </cell>
          <cell r="N198">
            <v>-4491</v>
          </cell>
          <cell r="O198">
            <v>-4566</v>
          </cell>
          <cell r="P198">
            <v>-4662</v>
          </cell>
        </row>
        <row r="199">
          <cell r="B199">
            <v>1042535</v>
          </cell>
          <cell r="C199">
            <v>31357</v>
          </cell>
          <cell r="D199">
            <v>39122</v>
          </cell>
          <cell r="E199">
            <v>-2628</v>
          </cell>
          <cell r="F199">
            <v>6993</v>
          </cell>
          <cell r="G199">
            <v>18951</v>
          </cell>
          <cell r="H199">
            <v>14409</v>
          </cell>
          <cell r="I199">
            <v>13451</v>
          </cell>
          <cell r="J199">
            <v>13463</v>
          </cell>
          <cell r="K199">
            <v>13662</v>
          </cell>
          <cell r="L199">
            <v>14076</v>
          </cell>
          <cell r="M199">
            <v>13739</v>
          </cell>
          <cell r="N199">
            <v>14005</v>
          </cell>
          <cell r="O199">
            <v>13844</v>
          </cell>
          <cell r="P199">
            <v>13680</v>
          </cell>
        </row>
        <row r="200">
          <cell r="B200">
            <v>166225</v>
          </cell>
          <cell r="C200">
            <v>128572</v>
          </cell>
          <cell r="D200">
            <v>-66542</v>
          </cell>
          <cell r="E200">
            <v>333870</v>
          </cell>
          <cell r="F200">
            <v>-173527</v>
          </cell>
          <cell r="G200">
            <v>80111</v>
          </cell>
          <cell r="H200">
            <v>68393</v>
          </cell>
          <cell r="I200">
            <v>75575</v>
          </cell>
          <cell r="J200">
            <v>74059</v>
          </cell>
          <cell r="K200">
            <v>70900</v>
          </cell>
          <cell r="L200">
            <v>69804</v>
          </cell>
          <cell r="M200">
            <v>64006</v>
          </cell>
          <cell r="N200">
            <v>57957</v>
          </cell>
          <cell r="O200">
            <v>52406</v>
          </cell>
          <cell r="P200">
            <v>48778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-29509</v>
          </cell>
          <cell r="C202">
            <v>43</v>
          </cell>
          <cell r="D202">
            <v>0</v>
          </cell>
          <cell r="E202">
            <v>678</v>
          </cell>
          <cell r="F202">
            <v>656</v>
          </cell>
          <cell r="G202">
            <v>656</v>
          </cell>
          <cell r="H202">
            <v>660</v>
          </cell>
          <cell r="I202">
            <v>677</v>
          </cell>
          <cell r="J202">
            <v>687</v>
          </cell>
          <cell r="K202">
            <v>714</v>
          </cell>
          <cell r="L202">
            <v>733</v>
          </cell>
          <cell r="M202">
            <v>751</v>
          </cell>
          <cell r="N202">
            <v>770</v>
          </cell>
          <cell r="O202">
            <v>790</v>
          </cell>
          <cell r="P202">
            <v>810</v>
          </cell>
        </row>
        <row r="203">
          <cell r="B203">
            <v>20868</v>
          </cell>
          <cell r="C203">
            <v>16141</v>
          </cell>
          <cell r="D203">
            <v>-8354</v>
          </cell>
          <cell r="E203">
            <v>-245885</v>
          </cell>
          <cell r="F203">
            <v>13866</v>
          </cell>
          <cell r="G203">
            <v>6833</v>
          </cell>
          <cell r="H203">
            <v>6298</v>
          </cell>
          <cell r="I203">
            <v>-4495</v>
          </cell>
          <cell r="J203">
            <v>-4003</v>
          </cell>
          <cell r="K203">
            <v>-3540</v>
          </cell>
          <cell r="L203">
            <v>-4733</v>
          </cell>
          <cell r="M203">
            <v>-2498</v>
          </cell>
          <cell r="N203">
            <v>-1069</v>
          </cell>
          <cell r="O203">
            <v>468</v>
          </cell>
          <cell r="P203">
            <v>263</v>
          </cell>
        </row>
        <row r="204">
          <cell r="B204">
            <v>-377787</v>
          </cell>
          <cell r="C204">
            <v>-117047</v>
          </cell>
          <cell r="D204">
            <v>-560910</v>
          </cell>
          <cell r="E204">
            <v>-242754</v>
          </cell>
          <cell r="F204">
            <v>-99375</v>
          </cell>
          <cell r="G204">
            <v>-371805</v>
          </cell>
          <cell r="H204">
            <v>-394696</v>
          </cell>
          <cell r="I204">
            <v>-407470</v>
          </cell>
          <cell r="J204">
            <v>-417416</v>
          </cell>
          <cell r="K204">
            <v>-428861</v>
          </cell>
          <cell r="L204">
            <v>-441984</v>
          </cell>
          <cell r="M204">
            <v>-453233</v>
          </cell>
          <cell r="N204">
            <v>-466304</v>
          </cell>
          <cell r="O204">
            <v>-477499</v>
          </cell>
          <cell r="P204">
            <v>-487617</v>
          </cell>
        </row>
        <row r="205">
          <cell r="B205">
            <v>-2842709</v>
          </cell>
          <cell r="C205">
            <v>852661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108481</v>
          </cell>
          <cell r="C206">
            <v>110215</v>
          </cell>
          <cell r="D206">
            <v>202388</v>
          </cell>
          <cell r="E206">
            <v>103446</v>
          </cell>
          <cell r="F206">
            <v>105844</v>
          </cell>
          <cell r="G206">
            <v>107070</v>
          </cell>
          <cell r="H206">
            <v>109918</v>
          </cell>
          <cell r="I206">
            <v>111027</v>
          </cell>
          <cell r="J206">
            <v>109716</v>
          </cell>
          <cell r="K206">
            <v>109875</v>
          </cell>
          <cell r="L206">
            <v>109875</v>
          </cell>
          <cell r="M206">
            <v>109875</v>
          </cell>
          <cell r="N206">
            <v>109875</v>
          </cell>
          <cell r="O206">
            <v>109875</v>
          </cell>
          <cell r="P206">
            <v>109875</v>
          </cell>
        </row>
        <row r="207">
          <cell r="B207">
            <v>-137899</v>
          </cell>
          <cell r="C207">
            <v>139081</v>
          </cell>
          <cell r="D207">
            <v>173598</v>
          </cell>
          <cell r="E207">
            <v>178385</v>
          </cell>
          <cell r="F207">
            <v>45377</v>
          </cell>
          <cell r="G207">
            <v>42049</v>
          </cell>
          <cell r="H207">
            <v>38732</v>
          </cell>
          <cell r="I207">
            <v>30167</v>
          </cell>
          <cell r="J207">
            <v>22652</v>
          </cell>
          <cell r="K207">
            <v>12879</v>
          </cell>
          <cell r="L207">
            <v>841</v>
          </cell>
          <cell r="M207">
            <v>-10228</v>
          </cell>
          <cell r="N207">
            <v>-20790</v>
          </cell>
          <cell r="O207">
            <v>-29429</v>
          </cell>
          <cell r="P207">
            <v>-37938</v>
          </cell>
        </row>
        <row r="208">
          <cell r="B208">
            <v>37338</v>
          </cell>
          <cell r="C208">
            <v>35312</v>
          </cell>
          <cell r="D208">
            <v>1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25713</v>
          </cell>
          <cell r="C209">
            <v>22938</v>
          </cell>
          <cell r="D209">
            <v>27359</v>
          </cell>
          <cell r="E209">
            <v>13980</v>
          </cell>
          <cell r="F209">
            <v>12013</v>
          </cell>
          <cell r="G209">
            <v>12529</v>
          </cell>
          <cell r="H209">
            <v>12962</v>
          </cell>
          <cell r="I209">
            <v>12801</v>
          </cell>
          <cell r="J209">
            <v>12541</v>
          </cell>
          <cell r="K209">
            <v>12313</v>
          </cell>
          <cell r="L209">
            <v>12025</v>
          </cell>
          <cell r="M209">
            <v>11844</v>
          </cell>
          <cell r="N209">
            <v>11765</v>
          </cell>
          <cell r="O209">
            <v>11782</v>
          </cell>
          <cell r="P209">
            <v>11804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-365155</v>
          </cell>
          <cell r="C211">
            <v>750107</v>
          </cell>
          <cell r="D211">
            <v>1397330</v>
          </cell>
          <cell r="E211">
            <v>1066782</v>
          </cell>
          <cell r="F211">
            <v>1034708</v>
          </cell>
          <cell r="G211">
            <v>1040922</v>
          </cell>
          <cell r="H211">
            <v>1085789</v>
          </cell>
          <cell r="I211">
            <v>1121393</v>
          </cell>
          <cell r="J211">
            <v>1151569</v>
          </cell>
          <cell r="K211">
            <v>1186222</v>
          </cell>
          <cell r="L211">
            <v>1221639</v>
          </cell>
          <cell r="M211">
            <v>1258287</v>
          </cell>
          <cell r="N211">
            <v>1297340</v>
          </cell>
          <cell r="O211">
            <v>1335377</v>
          </cell>
          <cell r="P211">
            <v>1372752</v>
          </cell>
        </row>
        <row r="212">
          <cell r="B212">
            <v>-3059115</v>
          </cell>
          <cell r="C212">
            <v>857390</v>
          </cell>
          <cell r="D212">
            <v>-663165</v>
          </cell>
          <cell r="E212">
            <v>-168749</v>
          </cell>
          <cell r="F212">
            <v>-271049</v>
          </cell>
          <cell r="G212">
            <v>-297390</v>
          </cell>
          <cell r="H212">
            <v>-332967</v>
          </cell>
          <cell r="I212">
            <v>-349190</v>
          </cell>
          <cell r="J212">
            <v>-359902</v>
          </cell>
          <cell r="K212">
            <v>-373814</v>
          </cell>
          <cell r="L212">
            <v>-388937</v>
          </cell>
          <cell r="M212">
            <v>-403569</v>
          </cell>
          <cell r="N212">
            <v>-421181</v>
          </cell>
          <cell r="O212">
            <v>-436406</v>
          </cell>
          <cell r="P212">
            <v>-450379</v>
          </cell>
        </row>
        <row r="213">
          <cell r="B213">
            <v>-619288</v>
          </cell>
          <cell r="C213">
            <v>-684390</v>
          </cell>
          <cell r="D213">
            <v>-690750</v>
          </cell>
          <cell r="E213">
            <v>-712975</v>
          </cell>
          <cell r="F213">
            <v>-741053</v>
          </cell>
          <cell r="G213">
            <v>-758787</v>
          </cell>
          <cell r="H213">
            <v>-759432</v>
          </cell>
          <cell r="I213">
            <v>-778597</v>
          </cell>
          <cell r="J213">
            <v>-798198</v>
          </cell>
          <cell r="K213">
            <v>-818592</v>
          </cell>
          <cell r="L213">
            <v>-839523</v>
          </cell>
          <cell r="M213">
            <v>-860970</v>
          </cell>
          <cell r="N213">
            <v>-882970</v>
          </cell>
          <cell r="O213">
            <v>-905514</v>
          </cell>
          <cell r="P213">
            <v>-928662</v>
          </cell>
        </row>
        <row r="214">
          <cell r="B214">
            <v>28938</v>
          </cell>
          <cell r="C214">
            <v>27530</v>
          </cell>
          <cell r="D214">
            <v>313655</v>
          </cell>
          <cell r="E214">
            <v>21947</v>
          </cell>
          <cell r="F214">
            <v>32674</v>
          </cell>
          <cell r="G214">
            <v>28544</v>
          </cell>
          <cell r="H214">
            <v>23941</v>
          </cell>
          <cell r="I214">
            <v>21107</v>
          </cell>
          <cell r="J214">
            <v>15753</v>
          </cell>
          <cell r="K214">
            <v>15731</v>
          </cell>
          <cell r="L214">
            <v>11869</v>
          </cell>
          <cell r="M214">
            <v>11616</v>
          </cell>
          <cell r="N214">
            <v>11447</v>
          </cell>
          <cell r="O214">
            <v>11450</v>
          </cell>
          <cell r="P214">
            <v>11454</v>
          </cell>
        </row>
        <row r="215">
          <cell r="B215">
            <v>45460</v>
          </cell>
          <cell r="C215">
            <v>2270</v>
          </cell>
          <cell r="D215">
            <v>-197</v>
          </cell>
          <cell r="E215">
            <v>-2864</v>
          </cell>
          <cell r="F215">
            <v>-1570</v>
          </cell>
          <cell r="G215">
            <v>523</v>
          </cell>
          <cell r="H215">
            <v>289</v>
          </cell>
          <cell r="I215">
            <v>329</v>
          </cell>
          <cell r="J215">
            <v>488</v>
          </cell>
          <cell r="K215">
            <v>499</v>
          </cell>
          <cell r="L215">
            <v>395</v>
          </cell>
          <cell r="M215">
            <v>373</v>
          </cell>
          <cell r="N215">
            <v>224</v>
          </cell>
          <cell r="O215">
            <v>341</v>
          </cell>
          <cell r="P215">
            <v>321</v>
          </cell>
        </row>
        <row r="216">
          <cell r="B216">
            <v>197865</v>
          </cell>
          <cell r="C216">
            <v>219431</v>
          </cell>
          <cell r="D216">
            <v>207330</v>
          </cell>
          <cell r="E216">
            <v>201329</v>
          </cell>
          <cell r="F216">
            <v>211706</v>
          </cell>
          <cell r="G216">
            <v>214476</v>
          </cell>
          <cell r="H216">
            <v>219060</v>
          </cell>
          <cell r="I216">
            <v>223312</v>
          </cell>
          <cell r="J216">
            <v>227735</v>
          </cell>
          <cell r="K216">
            <v>232144</v>
          </cell>
          <cell r="L216">
            <v>236535</v>
          </cell>
          <cell r="M216">
            <v>241048</v>
          </cell>
          <cell r="N216">
            <v>245539</v>
          </cell>
          <cell r="O216">
            <v>250105</v>
          </cell>
          <cell r="P216">
            <v>254767</v>
          </cell>
        </row>
        <row r="217">
          <cell r="B217">
            <v>122451</v>
          </cell>
          <cell r="C217">
            <v>89803</v>
          </cell>
          <cell r="D217">
            <v>105027</v>
          </cell>
          <cell r="E217">
            <v>98415</v>
          </cell>
          <cell r="F217">
            <v>114446</v>
          </cell>
          <cell r="G217">
            <v>115520</v>
          </cell>
          <cell r="H217">
            <v>116532</v>
          </cell>
          <cell r="I217">
            <v>117924</v>
          </cell>
          <cell r="J217">
            <v>119259</v>
          </cell>
          <cell r="K217">
            <v>120765</v>
          </cell>
          <cell r="L217">
            <v>122256</v>
          </cell>
          <cell r="M217">
            <v>123854</v>
          </cell>
          <cell r="N217">
            <v>125451</v>
          </cell>
          <cell r="O217">
            <v>126781</v>
          </cell>
          <cell r="P217">
            <v>128001</v>
          </cell>
        </row>
        <row r="218">
          <cell r="B218">
            <v>301469</v>
          </cell>
          <cell r="C218">
            <v>332826</v>
          </cell>
          <cell r="D218">
            <v>371949</v>
          </cell>
          <cell r="E218">
            <v>369321</v>
          </cell>
          <cell r="F218">
            <v>376314</v>
          </cell>
          <cell r="G218">
            <v>395265</v>
          </cell>
          <cell r="H218">
            <v>409674</v>
          </cell>
          <cell r="I218">
            <v>423125</v>
          </cell>
          <cell r="J218">
            <v>436587</v>
          </cell>
          <cell r="K218">
            <v>450250</v>
          </cell>
          <cell r="L218">
            <v>464326</v>
          </cell>
          <cell r="M218">
            <v>478065</v>
          </cell>
          <cell r="N218">
            <v>492070</v>
          </cell>
          <cell r="O218">
            <v>505914</v>
          </cell>
          <cell r="P218">
            <v>519595</v>
          </cell>
        </row>
        <row r="219">
          <cell r="B219">
            <v>13745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10399</v>
          </cell>
          <cell r="C220">
            <v>83317</v>
          </cell>
          <cell r="D220">
            <v>83319</v>
          </cell>
          <cell r="E220">
            <v>83319</v>
          </cell>
          <cell r="F220">
            <v>83319</v>
          </cell>
          <cell r="G220">
            <v>83319</v>
          </cell>
          <cell r="H220">
            <v>83319</v>
          </cell>
          <cell r="I220">
            <v>83319</v>
          </cell>
          <cell r="J220">
            <v>83319</v>
          </cell>
          <cell r="K220">
            <v>83319</v>
          </cell>
          <cell r="L220">
            <v>83320</v>
          </cell>
          <cell r="M220">
            <v>83319</v>
          </cell>
          <cell r="N220">
            <v>83319</v>
          </cell>
          <cell r="O220">
            <v>83319</v>
          </cell>
          <cell r="P220">
            <v>83319</v>
          </cell>
        </row>
        <row r="221">
          <cell r="B221">
            <v>72184</v>
          </cell>
          <cell r="C221">
            <v>69086</v>
          </cell>
          <cell r="D221">
            <v>65988</v>
          </cell>
          <cell r="E221">
            <v>62890</v>
          </cell>
          <cell r="F221">
            <v>59792</v>
          </cell>
          <cell r="G221">
            <v>56694</v>
          </cell>
          <cell r="H221">
            <v>53596</v>
          </cell>
          <cell r="I221">
            <v>50498</v>
          </cell>
          <cell r="J221">
            <v>47400</v>
          </cell>
          <cell r="K221">
            <v>44302</v>
          </cell>
          <cell r="L221">
            <v>38769</v>
          </cell>
          <cell r="M221">
            <v>33236</v>
          </cell>
          <cell r="N221">
            <v>27703</v>
          </cell>
          <cell r="O221">
            <v>22170</v>
          </cell>
          <cell r="P221">
            <v>16637</v>
          </cell>
        </row>
        <row r="222">
          <cell r="B222">
            <v>190605</v>
          </cell>
          <cell r="C222">
            <v>368096</v>
          </cell>
          <cell r="D222">
            <v>544792</v>
          </cell>
          <cell r="E222">
            <v>726275</v>
          </cell>
          <cell r="F222">
            <v>774751</v>
          </cell>
          <cell r="G222">
            <v>819897</v>
          </cell>
          <cell r="H222">
            <v>861727</v>
          </cell>
          <cell r="I222">
            <v>894992</v>
          </cell>
          <cell r="J222">
            <v>920743</v>
          </cell>
          <cell r="K222">
            <v>936720</v>
          </cell>
          <cell r="L222">
            <v>943094</v>
          </cell>
          <cell r="M222">
            <v>938399</v>
          </cell>
          <cell r="N222">
            <v>923142</v>
          </cell>
          <cell r="O222">
            <v>899246</v>
          </cell>
          <cell r="P222">
            <v>866840</v>
          </cell>
        </row>
        <row r="223">
          <cell r="B223">
            <v>0</v>
          </cell>
          <cell r="C223">
            <v>4588</v>
          </cell>
          <cell r="D223">
            <v>4554</v>
          </cell>
          <cell r="E223">
            <v>1885</v>
          </cell>
          <cell r="F223">
            <v>2026</v>
          </cell>
          <cell r="G223">
            <v>2101</v>
          </cell>
          <cell r="H223">
            <v>2172</v>
          </cell>
          <cell r="I223">
            <v>2126</v>
          </cell>
          <cell r="J223">
            <v>2083</v>
          </cell>
          <cell r="K223">
            <v>2046</v>
          </cell>
          <cell r="L223">
            <v>1996</v>
          </cell>
          <cell r="M223">
            <v>1970</v>
          </cell>
          <cell r="N223">
            <v>1959</v>
          </cell>
          <cell r="O223">
            <v>1965</v>
          </cell>
          <cell r="P223">
            <v>1968</v>
          </cell>
        </row>
        <row r="224">
          <cell r="B224">
            <v>3431753</v>
          </cell>
          <cell r="C224">
            <v>3565334</v>
          </cell>
          <cell r="D224">
            <v>3496200</v>
          </cell>
          <cell r="E224">
            <v>3670288</v>
          </cell>
          <cell r="F224">
            <v>4025530</v>
          </cell>
          <cell r="G224">
            <v>4119719</v>
          </cell>
          <cell r="H224">
            <v>4200634</v>
          </cell>
          <cell r="I224">
            <v>4277638</v>
          </cell>
          <cell r="J224">
            <v>4353532</v>
          </cell>
          <cell r="K224">
            <v>4426505</v>
          </cell>
          <cell r="L224">
            <v>4496999</v>
          </cell>
          <cell r="M224">
            <v>4563633</v>
          </cell>
          <cell r="N224">
            <v>4625261</v>
          </cell>
          <cell r="O224">
            <v>4682542</v>
          </cell>
          <cell r="P224">
            <v>4735670</v>
          </cell>
        </row>
        <row r="225">
          <cell r="B225">
            <v>18286</v>
          </cell>
          <cell r="C225">
            <v>20556</v>
          </cell>
          <cell r="D225">
            <v>20359</v>
          </cell>
          <cell r="E225">
            <v>17495</v>
          </cell>
          <cell r="F225">
            <v>15925</v>
          </cell>
          <cell r="G225">
            <v>16448</v>
          </cell>
          <cell r="H225">
            <v>16737</v>
          </cell>
          <cell r="I225">
            <v>17066</v>
          </cell>
          <cell r="J225">
            <v>17554</v>
          </cell>
          <cell r="K225">
            <v>18054</v>
          </cell>
          <cell r="L225">
            <v>18449</v>
          </cell>
          <cell r="M225">
            <v>18822</v>
          </cell>
          <cell r="N225">
            <v>19046</v>
          </cell>
          <cell r="O225">
            <v>19387</v>
          </cell>
          <cell r="P225">
            <v>19708</v>
          </cell>
        </row>
        <row r="226">
          <cell r="B226">
            <v>3303062</v>
          </cell>
          <cell r="C226">
            <v>3431634</v>
          </cell>
          <cell r="D226">
            <v>3365092</v>
          </cell>
          <cell r="E226">
            <v>3698962</v>
          </cell>
          <cell r="F226">
            <v>3525436</v>
          </cell>
          <cell r="G226">
            <v>3605547</v>
          </cell>
          <cell r="H226">
            <v>3673939</v>
          </cell>
          <cell r="I226">
            <v>3749514</v>
          </cell>
          <cell r="J226">
            <v>3823573</v>
          </cell>
          <cell r="K226">
            <v>3894474</v>
          </cell>
          <cell r="L226">
            <v>3964278</v>
          </cell>
          <cell r="M226">
            <v>4028284</v>
          </cell>
          <cell r="N226">
            <v>4086241</v>
          </cell>
          <cell r="O226">
            <v>4138647</v>
          </cell>
          <cell r="P226">
            <v>4187425</v>
          </cell>
        </row>
        <row r="227">
          <cell r="B227">
            <v>345309</v>
          </cell>
          <cell r="C227">
            <v>345309</v>
          </cell>
          <cell r="D227">
            <v>345309</v>
          </cell>
          <cell r="E227">
            <v>345309</v>
          </cell>
          <cell r="F227">
            <v>345309</v>
          </cell>
          <cell r="G227">
            <v>345309</v>
          </cell>
          <cell r="H227">
            <v>345309</v>
          </cell>
          <cell r="I227">
            <v>345309</v>
          </cell>
          <cell r="J227">
            <v>345309</v>
          </cell>
          <cell r="K227">
            <v>345309</v>
          </cell>
          <cell r="L227">
            <v>345309</v>
          </cell>
          <cell r="M227">
            <v>345309</v>
          </cell>
          <cell r="N227">
            <v>345309</v>
          </cell>
          <cell r="O227">
            <v>345309</v>
          </cell>
          <cell r="P227">
            <v>345309</v>
          </cell>
        </row>
        <row r="228">
          <cell r="B228">
            <v>1178182</v>
          </cell>
          <cell r="C228">
            <v>1178182</v>
          </cell>
          <cell r="D228">
            <v>1178182</v>
          </cell>
          <cell r="E228">
            <v>1178182</v>
          </cell>
          <cell r="F228">
            <v>1178182</v>
          </cell>
          <cell r="G228">
            <v>1178182</v>
          </cell>
          <cell r="H228">
            <v>1178182</v>
          </cell>
          <cell r="I228">
            <v>1178182</v>
          </cell>
          <cell r="J228">
            <v>1178182</v>
          </cell>
          <cell r="K228">
            <v>1178182</v>
          </cell>
          <cell r="L228">
            <v>1178182</v>
          </cell>
          <cell r="M228">
            <v>1178182</v>
          </cell>
          <cell r="N228">
            <v>1178182</v>
          </cell>
          <cell r="O228">
            <v>1178182</v>
          </cell>
          <cell r="P228">
            <v>1178182</v>
          </cell>
        </row>
        <row r="229">
          <cell r="B229">
            <v>51315</v>
          </cell>
          <cell r="C229">
            <v>51315</v>
          </cell>
          <cell r="D229">
            <v>51315</v>
          </cell>
          <cell r="E229">
            <v>51315</v>
          </cell>
          <cell r="F229">
            <v>51315</v>
          </cell>
          <cell r="G229">
            <v>51315</v>
          </cell>
          <cell r="H229">
            <v>51315</v>
          </cell>
          <cell r="I229">
            <v>51315</v>
          </cell>
          <cell r="J229">
            <v>51315</v>
          </cell>
          <cell r="K229">
            <v>51315</v>
          </cell>
          <cell r="L229">
            <v>51315</v>
          </cell>
          <cell r="M229">
            <v>51315</v>
          </cell>
          <cell r="N229">
            <v>51315</v>
          </cell>
          <cell r="O229">
            <v>51315</v>
          </cell>
          <cell r="P229">
            <v>51315</v>
          </cell>
        </row>
        <row r="230">
          <cell r="B230">
            <v>137752</v>
          </cell>
          <cell r="C230">
            <v>137752</v>
          </cell>
          <cell r="D230">
            <v>137752</v>
          </cell>
          <cell r="E230">
            <v>137752</v>
          </cell>
          <cell r="F230">
            <v>137752</v>
          </cell>
          <cell r="G230">
            <v>137752</v>
          </cell>
          <cell r="H230">
            <v>137752</v>
          </cell>
          <cell r="I230">
            <v>137752</v>
          </cell>
          <cell r="J230">
            <v>137752</v>
          </cell>
          <cell r="K230">
            <v>137752</v>
          </cell>
          <cell r="L230">
            <v>137752</v>
          </cell>
          <cell r="M230">
            <v>137752</v>
          </cell>
          <cell r="N230">
            <v>137752</v>
          </cell>
          <cell r="O230">
            <v>137752</v>
          </cell>
          <cell r="P230">
            <v>137752</v>
          </cell>
        </row>
        <row r="231">
          <cell r="B231">
            <v>414670</v>
          </cell>
          <cell r="C231">
            <v>430811</v>
          </cell>
          <cell r="D231">
            <v>422457</v>
          </cell>
          <cell r="E231">
            <v>176572</v>
          </cell>
          <cell r="F231">
            <v>190439</v>
          </cell>
          <cell r="G231">
            <v>197271</v>
          </cell>
          <cell r="H231">
            <v>203569</v>
          </cell>
          <cell r="I231">
            <v>199075</v>
          </cell>
          <cell r="J231">
            <v>195072</v>
          </cell>
          <cell r="K231">
            <v>191531</v>
          </cell>
          <cell r="L231">
            <v>186798</v>
          </cell>
          <cell r="M231">
            <v>184301</v>
          </cell>
          <cell r="N231">
            <v>183232</v>
          </cell>
          <cell r="O231">
            <v>183700</v>
          </cell>
          <cell r="P231">
            <v>183963</v>
          </cell>
        </row>
        <row r="232">
          <cell r="B232">
            <v>12869</v>
          </cell>
          <cell r="C232">
            <v>12869</v>
          </cell>
          <cell r="D232">
            <v>12869</v>
          </cell>
          <cell r="E232">
            <v>12869</v>
          </cell>
          <cell r="F232">
            <v>12869</v>
          </cell>
          <cell r="G232">
            <v>12869</v>
          </cell>
          <cell r="H232">
            <v>12869</v>
          </cell>
          <cell r="I232">
            <v>12869</v>
          </cell>
          <cell r="J232">
            <v>12869</v>
          </cell>
          <cell r="K232">
            <v>12869</v>
          </cell>
          <cell r="L232">
            <v>12869</v>
          </cell>
          <cell r="M232">
            <v>12869</v>
          </cell>
          <cell r="N232">
            <v>12869</v>
          </cell>
          <cell r="O232">
            <v>12869</v>
          </cell>
          <cell r="P232">
            <v>12869</v>
          </cell>
        </row>
        <row r="233">
          <cell r="B233">
            <v>19005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871666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10280988</v>
          </cell>
          <cell r="C236">
            <v>9773592</v>
          </cell>
          <cell r="D236">
            <v>10043377</v>
          </cell>
          <cell r="E236">
            <v>10272320</v>
          </cell>
          <cell r="F236">
            <v>10518049</v>
          </cell>
          <cell r="G236">
            <v>10762152</v>
          </cell>
          <cell r="H236">
            <v>10971904</v>
          </cell>
          <cell r="I236">
            <v>11163586</v>
          </cell>
          <cell r="J236">
            <v>11343612</v>
          </cell>
          <cell r="K236">
            <v>11509544</v>
          </cell>
          <cell r="L236">
            <v>11658999</v>
          </cell>
          <cell r="M236">
            <v>11789624</v>
          </cell>
          <cell r="N236">
            <v>11900461</v>
          </cell>
          <cell r="O236">
            <v>11993973</v>
          </cell>
          <cell r="P236">
            <v>12070701</v>
          </cell>
        </row>
        <row r="237">
          <cell r="B237">
            <v>1023875</v>
          </cell>
          <cell r="C237">
            <v>1023875</v>
          </cell>
          <cell r="D237">
            <v>1023875</v>
          </cell>
          <cell r="E237">
            <v>1023875</v>
          </cell>
          <cell r="F237">
            <v>1023875</v>
          </cell>
          <cell r="G237">
            <v>1023875</v>
          </cell>
          <cell r="H237">
            <v>1023875</v>
          </cell>
          <cell r="I237">
            <v>1023875</v>
          </cell>
          <cell r="J237">
            <v>1023875</v>
          </cell>
          <cell r="K237">
            <v>1023875</v>
          </cell>
          <cell r="L237">
            <v>1023875</v>
          </cell>
          <cell r="M237">
            <v>1023875</v>
          </cell>
          <cell r="N237">
            <v>1023875</v>
          </cell>
          <cell r="O237">
            <v>1023875</v>
          </cell>
          <cell r="P237">
            <v>1023875</v>
          </cell>
        </row>
        <row r="238">
          <cell r="B238">
            <v>1220361</v>
          </cell>
          <cell r="C238">
            <v>453012</v>
          </cell>
          <cell r="D238">
            <v>492136</v>
          </cell>
          <cell r="E238">
            <v>490187</v>
          </cell>
          <cell r="F238">
            <v>497836</v>
          </cell>
          <cell r="G238">
            <v>517444</v>
          </cell>
          <cell r="H238">
            <v>532512</v>
          </cell>
          <cell r="I238">
            <v>546640</v>
          </cell>
          <cell r="J238">
            <v>560790</v>
          </cell>
          <cell r="K238">
            <v>575167</v>
          </cell>
          <cell r="L238">
            <v>589976</v>
          </cell>
          <cell r="M238">
            <v>604466</v>
          </cell>
          <cell r="N238">
            <v>619241</v>
          </cell>
          <cell r="O238">
            <v>633875</v>
          </cell>
          <cell r="P238">
            <v>648366</v>
          </cell>
        </row>
        <row r="239">
          <cell r="B239">
            <v>8036752</v>
          </cell>
          <cell r="C239">
            <v>8296705</v>
          </cell>
          <cell r="D239">
            <v>8527366</v>
          </cell>
          <cell r="E239">
            <v>8758258</v>
          </cell>
          <cell r="F239">
            <v>8996339</v>
          </cell>
          <cell r="G239">
            <v>9220834</v>
          </cell>
          <cell r="H239">
            <v>9415517</v>
          </cell>
          <cell r="I239">
            <v>9593071</v>
          </cell>
          <cell r="J239">
            <v>9758947</v>
          </cell>
          <cell r="K239">
            <v>9910503</v>
          </cell>
          <cell r="L239">
            <v>10045148</v>
          </cell>
          <cell r="M239">
            <v>10161283</v>
          </cell>
          <cell r="N239">
            <v>10257345</v>
          </cell>
          <cell r="O239">
            <v>10336223</v>
          </cell>
          <cell r="P239">
            <v>10398461</v>
          </cell>
        </row>
        <row r="240">
          <cell r="B240">
            <v>727639</v>
          </cell>
          <cell r="C240">
            <v>-197206</v>
          </cell>
          <cell r="D240">
            <v>-52053</v>
          </cell>
          <cell r="E240">
            <v>-146481</v>
          </cell>
          <cell r="F240">
            <v>-169088</v>
          </cell>
          <cell r="G240">
            <v>-153833</v>
          </cell>
          <cell r="H240">
            <v>-147223</v>
          </cell>
          <cell r="I240">
            <v>-140829</v>
          </cell>
          <cell r="J240">
            <v>-134298</v>
          </cell>
          <cell r="K240">
            <v>-128114</v>
          </cell>
          <cell r="L240">
            <v>-121293</v>
          </cell>
          <cell r="M240">
            <v>-115040</v>
          </cell>
          <cell r="N240">
            <v>-108230</v>
          </cell>
          <cell r="O240">
            <v>-101687</v>
          </cell>
          <cell r="P240">
            <v>-95396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-199758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266526</v>
          </cell>
          <cell r="C243">
            <v>246853</v>
          </cell>
          <cell r="D243">
            <v>244303</v>
          </cell>
          <cell r="E243">
            <v>209934</v>
          </cell>
          <cell r="F243">
            <v>191100</v>
          </cell>
          <cell r="G243">
            <v>197380</v>
          </cell>
          <cell r="H243">
            <v>200847</v>
          </cell>
          <cell r="I243">
            <v>204797</v>
          </cell>
          <cell r="J243">
            <v>210654</v>
          </cell>
          <cell r="K243">
            <v>216646</v>
          </cell>
          <cell r="L243">
            <v>221387</v>
          </cell>
          <cell r="M243">
            <v>225863</v>
          </cell>
          <cell r="N243">
            <v>228551</v>
          </cell>
          <cell r="O243">
            <v>232647</v>
          </cell>
          <cell r="P243">
            <v>236498</v>
          </cell>
        </row>
        <row r="244">
          <cell r="B244">
            <v>9406</v>
          </cell>
          <cell r="C244">
            <v>12099</v>
          </cell>
          <cell r="D244">
            <v>9454</v>
          </cell>
          <cell r="E244">
            <v>9162</v>
          </cell>
          <cell r="F244">
            <v>8724</v>
          </cell>
          <cell r="G244">
            <v>8937</v>
          </cell>
          <cell r="H244">
            <v>8936</v>
          </cell>
          <cell r="I244">
            <v>9104</v>
          </cell>
          <cell r="J244">
            <v>9389</v>
          </cell>
          <cell r="K244">
            <v>9711</v>
          </cell>
          <cell r="L244">
            <v>10052</v>
          </cell>
          <cell r="M244">
            <v>10385</v>
          </cell>
          <cell r="N244">
            <v>10730</v>
          </cell>
          <cell r="O244">
            <v>11067</v>
          </cell>
          <cell r="P244">
            <v>11443</v>
          </cell>
        </row>
        <row r="245">
          <cell r="B245">
            <v>12164</v>
          </cell>
          <cell r="C245">
            <v>4542</v>
          </cell>
          <cell r="D245">
            <v>50902</v>
          </cell>
          <cell r="E245">
            <v>-17853</v>
          </cell>
          <cell r="F245">
            <v>10911</v>
          </cell>
          <cell r="G245">
            <v>-3444</v>
          </cell>
          <cell r="H245">
            <v>-3437</v>
          </cell>
          <cell r="I245">
            <v>-3443</v>
          </cell>
          <cell r="J245">
            <v>-3466</v>
          </cell>
          <cell r="K245">
            <v>-3491</v>
          </cell>
          <cell r="L245">
            <v>-5950</v>
          </cell>
          <cell r="M245">
            <v>-5975</v>
          </cell>
          <cell r="N245">
            <v>-5998</v>
          </cell>
          <cell r="O245">
            <v>-6026</v>
          </cell>
          <cell r="P245">
            <v>-6056</v>
          </cell>
        </row>
        <row r="246">
          <cell r="B246">
            <v>4228</v>
          </cell>
          <cell r="C246">
            <v>2117</v>
          </cell>
          <cell r="D246">
            <v>14961</v>
          </cell>
          <cell r="E246">
            <v>-4088</v>
          </cell>
          <cell r="F246">
            <v>3881</v>
          </cell>
          <cell r="G246">
            <v>-96</v>
          </cell>
          <cell r="H246">
            <v>-94</v>
          </cell>
          <cell r="I246">
            <v>-96</v>
          </cell>
          <cell r="J246">
            <v>-102</v>
          </cell>
          <cell r="K246">
            <v>-109</v>
          </cell>
          <cell r="L246">
            <v>-115</v>
          </cell>
          <cell r="M246">
            <v>-122</v>
          </cell>
          <cell r="N246">
            <v>-129</v>
          </cell>
          <cell r="O246">
            <v>-137</v>
          </cell>
          <cell r="P246">
            <v>-145</v>
          </cell>
        </row>
        <row r="247">
          <cell r="B247">
            <v>52177</v>
          </cell>
          <cell r="C247">
            <v>26248</v>
          </cell>
          <cell r="D247">
            <v>170741</v>
          </cell>
          <cell r="E247">
            <v>-45000</v>
          </cell>
          <cell r="F247">
            <v>45000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7336183</v>
          </cell>
          <cell r="C248">
            <v>7427780</v>
          </cell>
          <cell r="D248">
            <v>7283749</v>
          </cell>
          <cell r="E248">
            <v>7545823</v>
          </cell>
          <cell r="F248">
            <v>7741404</v>
          </cell>
          <cell r="G248">
            <v>7922537</v>
          </cell>
          <cell r="H248">
            <v>8078142</v>
          </cell>
          <cell r="I248">
            <v>8226227</v>
          </cell>
          <cell r="J248">
            <v>8372177</v>
          </cell>
          <cell r="K248">
            <v>8512510</v>
          </cell>
          <cell r="L248">
            <v>8648075</v>
          </cell>
          <cell r="M248">
            <v>8776217</v>
          </cell>
          <cell r="N248">
            <v>8894734</v>
          </cell>
          <cell r="O248">
            <v>9004889</v>
          </cell>
          <cell r="P248">
            <v>9107058</v>
          </cell>
        </row>
        <row r="252">
          <cell r="B252">
            <v>689130</v>
          </cell>
          <cell r="C252">
            <v>689130</v>
          </cell>
          <cell r="D252">
            <v>689130</v>
          </cell>
          <cell r="E252">
            <v>689130</v>
          </cell>
          <cell r="F252">
            <v>689130</v>
          </cell>
          <cell r="G252">
            <v>689130</v>
          </cell>
          <cell r="H252">
            <v>689130</v>
          </cell>
          <cell r="I252">
            <v>689130</v>
          </cell>
          <cell r="J252">
            <v>689130</v>
          </cell>
          <cell r="K252">
            <v>689130</v>
          </cell>
          <cell r="L252">
            <v>689130</v>
          </cell>
          <cell r="M252">
            <v>689130</v>
          </cell>
          <cell r="N252">
            <v>689130</v>
          </cell>
          <cell r="O252">
            <v>689130</v>
          </cell>
          <cell r="P252">
            <v>689130</v>
          </cell>
        </row>
        <row r="253">
          <cell r="B253">
            <v>104460</v>
          </cell>
          <cell r="C253">
            <v>104460</v>
          </cell>
          <cell r="D253">
            <v>104460</v>
          </cell>
          <cell r="E253">
            <v>104460</v>
          </cell>
          <cell r="F253">
            <v>104460</v>
          </cell>
          <cell r="G253">
            <v>104460</v>
          </cell>
          <cell r="H253">
            <v>104460</v>
          </cell>
          <cell r="I253">
            <v>104460</v>
          </cell>
          <cell r="J253">
            <v>104460</v>
          </cell>
          <cell r="K253">
            <v>104460</v>
          </cell>
          <cell r="L253">
            <v>104460</v>
          </cell>
          <cell r="M253">
            <v>104460</v>
          </cell>
          <cell r="N253">
            <v>104460</v>
          </cell>
          <cell r="O253">
            <v>104460</v>
          </cell>
          <cell r="P253">
            <v>104460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</row>
        <row r="256">
          <cell r="B256">
            <v>82113</v>
          </cell>
          <cell r="C256">
            <v>44530</v>
          </cell>
          <cell r="D256">
            <v>44663</v>
          </cell>
          <cell r="E256">
            <v>44065</v>
          </cell>
          <cell r="F256">
            <v>43334</v>
          </cell>
          <cell r="G256">
            <v>42626</v>
          </cell>
          <cell r="H256">
            <v>41923</v>
          </cell>
          <cell r="I256">
            <v>44228</v>
          </cell>
          <cell r="J256">
            <v>46661</v>
          </cell>
          <cell r="K256">
            <v>49232</v>
          </cell>
          <cell r="L256">
            <v>51951</v>
          </cell>
          <cell r="M256">
            <v>54824</v>
          </cell>
          <cell r="N256">
            <v>57858</v>
          </cell>
          <cell r="O256">
            <v>61057</v>
          </cell>
          <cell r="P256">
            <v>64437</v>
          </cell>
        </row>
        <row r="257">
          <cell r="B257">
            <v>23957</v>
          </cell>
          <cell r="C257">
            <v>24000</v>
          </cell>
          <cell r="D257">
            <v>24000</v>
          </cell>
          <cell r="E257">
            <v>24678</v>
          </cell>
          <cell r="F257">
            <v>25334</v>
          </cell>
          <cell r="G257">
            <v>25990</v>
          </cell>
          <cell r="H257">
            <v>26650</v>
          </cell>
          <cell r="I257">
            <v>27327</v>
          </cell>
          <cell r="J257">
            <v>28014</v>
          </cell>
          <cell r="K257">
            <v>28729</v>
          </cell>
          <cell r="L257">
            <v>29461</v>
          </cell>
          <cell r="M257">
            <v>30213</v>
          </cell>
          <cell r="N257">
            <v>30983</v>
          </cell>
          <cell r="O257">
            <v>31773</v>
          </cell>
          <cell r="P257">
            <v>32583</v>
          </cell>
        </row>
        <row r="258">
          <cell r="B258">
            <v>78308</v>
          </cell>
          <cell r="C258">
            <v>78308</v>
          </cell>
          <cell r="D258">
            <v>143797</v>
          </cell>
          <cell r="E258">
            <v>73499</v>
          </cell>
          <cell r="F258">
            <v>75202</v>
          </cell>
          <cell r="G258">
            <v>76073</v>
          </cell>
          <cell r="H258">
            <v>78097</v>
          </cell>
          <cell r="I258">
            <v>78885</v>
          </cell>
          <cell r="J258">
            <v>77953</v>
          </cell>
          <cell r="K258">
            <v>78066</v>
          </cell>
          <cell r="L258">
            <v>78066</v>
          </cell>
          <cell r="M258">
            <v>78066</v>
          </cell>
          <cell r="N258">
            <v>78066</v>
          </cell>
          <cell r="O258">
            <v>78066</v>
          </cell>
          <cell r="P258">
            <v>78066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8">
          <cell r="B268">
            <v>24627</v>
          </cell>
          <cell r="C268">
            <v>35500</v>
          </cell>
          <cell r="D268">
            <v>27672</v>
          </cell>
          <cell r="E268">
            <v>28364</v>
          </cell>
          <cell r="F268">
            <v>29073</v>
          </cell>
          <cell r="G268">
            <v>29800</v>
          </cell>
          <cell r="H268">
            <v>30545</v>
          </cell>
          <cell r="I268">
            <v>31309</v>
          </cell>
          <cell r="J268">
            <v>32092</v>
          </cell>
          <cell r="K268">
            <v>32894</v>
          </cell>
          <cell r="L268">
            <v>33716</v>
          </cell>
          <cell r="M268">
            <v>34559</v>
          </cell>
          <cell r="N268">
            <v>35423</v>
          </cell>
          <cell r="O268">
            <v>36309</v>
          </cell>
          <cell r="P268">
            <v>37216</v>
          </cell>
        </row>
        <row r="269">
          <cell r="B269">
            <v>74135</v>
          </cell>
          <cell r="C269">
            <v>211189</v>
          </cell>
          <cell r="D269">
            <v>210415</v>
          </cell>
          <cell r="E269">
            <v>206843</v>
          </cell>
          <cell r="F269">
            <v>159237</v>
          </cell>
          <cell r="G269">
            <v>163218</v>
          </cell>
          <cell r="H269">
            <v>167298</v>
          </cell>
          <cell r="I269">
            <v>171481</v>
          </cell>
          <cell r="J269">
            <v>175768</v>
          </cell>
          <cell r="K269">
            <v>180162</v>
          </cell>
          <cell r="L269">
            <v>184666</v>
          </cell>
          <cell r="M269">
            <v>189283</v>
          </cell>
          <cell r="N269">
            <v>194015</v>
          </cell>
          <cell r="O269">
            <v>198865</v>
          </cell>
          <cell r="P269">
            <v>203837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71364</v>
          </cell>
          <cell r="C271">
            <v>92008</v>
          </cell>
          <cell r="D271">
            <v>99253</v>
          </cell>
          <cell r="E271">
            <v>101735</v>
          </cell>
          <cell r="F271">
            <v>104278</v>
          </cell>
          <cell r="G271">
            <v>106885</v>
          </cell>
          <cell r="H271">
            <v>109557</v>
          </cell>
          <cell r="I271">
            <v>112296</v>
          </cell>
          <cell r="J271">
            <v>115104</v>
          </cell>
          <cell r="K271">
            <v>117981</v>
          </cell>
          <cell r="L271">
            <v>120931</v>
          </cell>
          <cell r="M271">
            <v>123954</v>
          </cell>
          <cell r="N271">
            <v>127053</v>
          </cell>
          <cell r="O271">
            <v>130229</v>
          </cell>
          <cell r="P271">
            <v>133485</v>
          </cell>
        </row>
        <row r="272">
          <cell r="B272">
            <v>4000</v>
          </cell>
          <cell r="C272">
            <v>3502</v>
          </cell>
          <cell r="D272">
            <v>3571</v>
          </cell>
          <cell r="E272">
            <v>4242</v>
          </cell>
          <cell r="F272">
            <v>4575</v>
          </cell>
          <cell r="G272">
            <v>4838</v>
          </cell>
          <cell r="H272">
            <v>5006</v>
          </cell>
          <cell r="I272">
            <v>5103</v>
          </cell>
          <cell r="J272">
            <v>5178</v>
          </cell>
          <cell r="K272">
            <v>5241</v>
          </cell>
          <cell r="L272">
            <v>5299</v>
          </cell>
          <cell r="M272">
            <v>5366</v>
          </cell>
          <cell r="N272">
            <v>5449</v>
          </cell>
          <cell r="O272">
            <v>5544</v>
          </cell>
          <cell r="P272">
            <v>5642</v>
          </cell>
        </row>
        <row r="273">
          <cell r="B273">
            <v>31139</v>
          </cell>
          <cell r="C273">
            <v>32179</v>
          </cell>
          <cell r="D273">
            <v>33331</v>
          </cell>
          <cell r="E273">
            <v>33445</v>
          </cell>
          <cell r="F273">
            <v>38418</v>
          </cell>
          <cell r="G273">
            <v>43650</v>
          </cell>
          <cell r="H273">
            <v>45497</v>
          </cell>
          <cell r="I273">
            <v>45579</v>
          </cell>
          <cell r="J273">
            <v>45506</v>
          </cell>
          <cell r="K273">
            <v>46019</v>
          </cell>
          <cell r="L273">
            <v>46726</v>
          </cell>
          <cell r="M273">
            <v>46274</v>
          </cell>
          <cell r="N273">
            <v>46624</v>
          </cell>
          <cell r="O273">
            <v>47828</v>
          </cell>
          <cell r="P273">
            <v>49113</v>
          </cell>
        </row>
        <row r="274">
          <cell r="B274">
            <v>2868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-20</v>
          </cell>
          <cell r="M274">
            <v>-61</v>
          </cell>
          <cell r="N274">
            <v>-102</v>
          </cell>
          <cell r="O274">
            <v>-143</v>
          </cell>
          <cell r="P274">
            <v>-184</v>
          </cell>
        </row>
        <row r="275">
          <cell r="B275">
            <v>-4458</v>
          </cell>
          <cell r="C275">
            <v>-671</v>
          </cell>
          <cell r="D275">
            <v>2683</v>
          </cell>
          <cell r="E275">
            <v>10265</v>
          </cell>
          <cell r="F275">
            <v>14975</v>
          </cell>
          <cell r="G275">
            <v>16960</v>
          </cell>
          <cell r="H275">
            <v>18075</v>
          </cell>
          <cell r="I275">
            <v>18165</v>
          </cell>
          <cell r="J275">
            <v>17696</v>
          </cell>
          <cell r="K275">
            <v>17221</v>
          </cell>
          <cell r="L275">
            <v>17079</v>
          </cell>
          <cell r="M275">
            <v>17448</v>
          </cell>
          <cell r="N275">
            <v>18118</v>
          </cell>
          <cell r="O275">
            <v>18817</v>
          </cell>
          <cell r="P275">
            <v>19491</v>
          </cell>
        </row>
        <row r="276">
          <cell r="B276">
            <v>24925</v>
          </cell>
          <cell r="C276">
            <v>26867</v>
          </cell>
          <cell r="D276">
            <v>55360</v>
          </cell>
          <cell r="E276">
            <v>53065</v>
          </cell>
          <cell r="F276">
            <v>45004</v>
          </cell>
          <cell r="G276">
            <v>48524</v>
          </cell>
          <cell r="H276">
            <v>47635</v>
          </cell>
          <cell r="I276">
            <v>44914</v>
          </cell>
          <cell r="J276">
            <v>44380</v>
          </cell>
          <cell r="K276">
            <v>45083</v>
          </cell>
          <cell r="L276">
            <v>47170</v>
          </cell>
          <cell r="M276">
            <v>48163</v>
          </cell>
          <cell r="N276">
            <v>48719</v>
          </cell>
          <cell r="O276">
            <v>49777</v>
          </cell>
          <cell r="P276">
            <v>51015</v>
          </cell>
        </row>
        <row r="277">
          <cell r="B277">
            <v>30020</v>
          </cell>
          <cell r="C277">
            <v>30703</v>
          </cell>
          <cell r="D277">
            <v>32357</v>
          </cell>
          <cell r="E277">
            <v>32745</v>
          </cell>
          <cell r="F277">
            <v>38410</v>
          </cell>
          <cell r="G277">
            <v>43774</v>
          </cell>
          <cell r="H277">
            <v>46014</v>
          </cell>
          <cell r="I277">
            <v>46022</v>
          </cell>
          <cell r="J277">
            <v>45954</v>
          </cell>
          <cell r="K277">
            <v>46220</v>
          </cell>
          <cell r="L277">
            <v>46849</v>
          </cell>
          <cell r="M277">
            <v>46376</v>
          </cell>
          <cell r="N277">
            <v>46675</v>
          </cell>
          <cell r="O277">
            <v>47828</v>
          </cell>
          <cell r="P277">
            <v>49113</v>
          </cell>
        </row>
        <row r="278">
          <cell r="B278">
            <v>351554</v>
          </cell>
          <cell r="C278">
            <v>359562</v>
          </cell>
          <cell r="D278">
            <v>405432</v>
          </cell>
          <cell r="E278">
            <v>434398</v>
          </cell>
          <cell r="F278">
            <v>460114</v>
          </cell>
          <cell r="G278">
            <v>480555</v>
          </cell>
          <cell r="H278">
            <v>490702</v>
          </cell>
          <cell r="I278">
            <v>498888</v>
          </cell>
          <cell r="J278">
            <v>506180</v>
          </cell>
          <cell r="K278">
            <v>512446</v>
          </cell>
          <cell r="L278">
            <v>518541</v>
          </cell>
          <cell r="M278">
            <v>525735</v>
          </cell>
          <cell r="N278">
            <v>534266</v>
          </cell>
          <cell r="O278">
            <v>543394</v>
          </cell>
          <cell r="P278">
            <v>552755</v>
          </cell>
        </row>
        <row r="279">
          <cell r="B279">
            <v>30171</v>
          </cell>
          <cell r="C279">
            <v>25485</v>
          </cell>
          <cell r="D279">
            <v>44714</v>
          </cell>
          <cell r="E279">
            <v>53476</v>
          </cell>
          <cell r="F279">
            <v>57989</v>
          </cell>
          <cell r="G279">
            <v>56259</v>
          </cell>
          <cell r="H279">
            <v>52800</v>
          </cell>
          <cell r="I279">
            <v>48210</v>
          </cell>
          <cell r="J279">
            <v>47347</v>
          </cell>
          <cell r="K279">
            <v>46253</v>
          </cell>
          <cell r="L279">
            <v>47101</v>
          </cell>
          <cell r="M279">
            <v>48047</v>
          </cell>
          <cell r="N279">
            <v>48898</v>
          </cell>
          <cell r="O279">
            <v>50095</v>
          </cell>
          <cell r="P279">
            <v>51400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11367</v>
          </cell>
          <cell r="C282">
            <v>-32513</v>
          </cell>
          <cell r="D282">
            <v>-2783</v>
          </cell>
          <cell r="E282">
            <v>10248</v>
          </cell>
          <cell r="F282">
            <v>14855</v>
          </cell>
          <cell r="G282">
            <v>15403</v>
          </cell>
          <cell r="H282">
            <v>15528</v>
          </cell>
          <cell r="I282">
            <v>15829</v>
          </cell>
          <cell r="J282">
            <v>16057</v>
          </cell>
          <cell r="K282">
            <v>16363</v>
          </cell>
          <cell r="L282">
            <v>16490</v>
          </cell>
          <cell r="M282">
            <v>16745</v>
          </cell>
          <cell r="N282">
            <v>17028</v>
          </cell>
          <cell r="O282">
            <v>17348</v>
          </cell>
          <cell r="P282">
            <v>17632</v>
          </cell>
        </row>
        <row r="283">
          <cell r="B283">
            <v>3135</v>
          </cell>
          <cell r="C283">
            <v>-8502</v>
          </cell>
          <cell r="D283">
            <v>-1969</v>
          </cell>
          <cell r="E283">
            <v>829</v>
          </cell>
          <cell r="F283">
            <v>2217</v>
          </cell>
          <cell r="G283">
            <v>3057</v>
          </cell>
          <cell r="H283">
            <v>3644</v>
          </cell>
          <cell r="I283">
            <v>4174</v>
          </cell>
          <cell r="J283">
            <v>4314</v>
          </cell>
          <cell r="K283">
            <v>4530</v>
          </cell>
          <cell r="L283">
            <v>4544</v>
          </cell>
          <cell r="M283">
            <v>4477</v>
          </cell>
          <cell r="N283">
            <v>4502</v>
          </cell>
          <cell r="O283">
            <v>4587</v>
          </cell>
          <cell r="P283">
            <v>4663</v>
          </cell>
        </row>
        <row r="284">
          <cell r="B284">
            <v>2431</v>
          </cell>
          <cell r="C284">
            <v>2449</v>
          </cell>
          <cell r="D284">
            <v>3737</v>
          </cell>
          <cell r="E284">
            <v>3950</v>
          </cell>
          <cell r="F284">
            <v>3717</v>
          </cell>
          <cell r="G284">
            <v>3869</v>
          </cell>
          <cell r="H284">
            <v>3974</v>
          </cell>
          <cell r="I284">
            <v>4063</v>
          </cell>
          <cell r="J284">
            <v>4148</v>
          </cell>
          <cell r="K284">
            <v>4241</v>
          </cell>
          <cell r="L284">
            <v>4334</v>
          </cell>
          <cell r="M284">
            <v>4419</v>
          </cell>
          <cell r="N284">
            <v>4515</v>
          </cell>
          <cell r="O284">
            <v>4623</v>
          </cell>
          <cell r="P284">
            <v>4735</v>
          </cell>
        </row>
        <row r="287">
          <cell r="B287">
            <v>704574</v>
          </cell>
          <cell r="C287">
            <v>684390</v>
          </cell>
          <cell r="D287">
            <v>690750</v>
          </cell>
          <cell r="E287">
            <v>712975</v>
          </cell>
          <cell r="F287">
            <v>741053</v>
          </cell>
          <cell r="G287">
            <v>758787</v>
          </cell>
          <cell r="H287">
            <v>759432</v>
          </cell>
          <cell r="I287">
            <v>778597</v>
          </cell>
          <cell r="J287">
            <v>798198</v>
          </cell>
          <cell r="K287">
            <v>818592</v>
          </cell>
          <cell r="L287">
            <v>839523</v>
          </cell>
          <cell r="M287">
            <v>860970</v>
          </cell>
          <cell r="N287">
            <v>882970</v>
          </cell>
          <cell r="O287">
            <v>905514</v>
          </cell>
          <cell r="P287">
            <v>928662</v>
          </cell>
        </row>
        <row r="288">
          <cell r="B288">
            <v>0</v>
          </cell>
          <cell r="C288">
            <v>721973</v>
          </cell>
          <cell r="D288">
            <v>690617</v>
          </cell>
          <cell r="E288">
            <v>713572</v>
          </cell>
          <cell r="F288">
            <v>741783</v>
          </cell>
          <cell r="G288">
            <v>759495</v>
          </cell>
          <cell r="H288">
            <v>760135</v>
          </cell>
          <cell r="I288">
            <v>776292</v>
          </cell>
          <cell r="J288">
            <v>795765</v>
          </cell>
          <cell r="K288">
            <v>816021</v>
          </cell>
          <cell r="L288">
            <v>836803</v>
          </cell>
          <cell r="M288">
            <v>858098</v>
          </cell>
          <cell r="N288">
            <v>879936</v>
          </cell>
          <cell r="O288">
            <v>902315</v>
          </cell>
          <cell r="P288">
            <v>925282</v>
          </cell>
        </row>
        <row r="290">
          <cell r="B290">
            <v>56487</v>
          </cell>
          <cell r="C290">
            <v>82650</v>
          </cell>
          <cell r="D290">
            <v>84825</v>
          </cell>
          <cell r="E290">
            <v>61965</v>
          </cell>
          <cell r="F290">
            <v>65312</v>
          </cell>
          <cell r="G290">
            <v>89288</v>
          </cell>
          <cell r="H290">
            <v>88945</v>
          </cell>
          <cell r="I290">
            <v>90345</v>
          </cell>
          <cell r="J290">
            <v>92038</v>
          </cell>
          <cell r="K290">
            <v>93798</v>
          </cell>
          <cell r="L290">
            <v>112096</v>
          </cell>
          <cell r="M290">
            <v>113946</v>
          </cell>
          <cell r="N290">
            <v>115843</v>
          </cell>
          <cell r="O290">
            <v>117788</v>
          </cell>
          <cell r="P290">
            <v>119783</v>
          </cell>
        </row>
        <row r="291">
          <cell r="B291">
            <v>8340</v>
          </cell>
          <cell r="C291">
            <v>8416</v>
          </cell>
          <cell r="D291">
            <v>14000</v>
          </cell>
          <cell r="E291">
            <v>14000</v>
          </cell>
          <cell r="F291">
            <v>14000</v>
          </cell>
          <cell r="G291">
            <v>14000</v>
          </cell>
          <cell r="H291">
            <v>14000</v>
          </cell>
          <cell r="I291">
            <v>14000</v>
          </cell>
          <cell r="J291">
            <v>14000</v>
          </cell>
          <cell r="K291">
            <v>14000</v>
          </cell>
          <cell r="L291">
            <v>10286</v>
          </cell>
          <cell r="M291">
            <v>10029</v>
          </cell>
          <cell r="N291">
            <v>9856</v>
          </cell>
          <cell r="O291">
            <v>9856</v>
          </cell>
          <cell r="P291">
            <v>9856</v>
          </cell>
        </row>
        <row r="293">
          <cell r="B293">
            <v>358592</v>
          </cell>
          <cell r="C293">
            <v>374916</v>
          </cell>
          <cell r="D293">
            <v>369376</v>
          </cell>
          <cell r="E293">
            <v>358322</v>
          </cell>
          <cell r="F293">
            <v>342459</v>
          </cell>
          <cell r="G293">
            <v>339463</v>
          </cell>
          <cell r="H293">
            <v>338289</v>
          </cell>
          <cell r="I293">
            <v>337960</v>
          </cell>
          <cell r="J293">
            <v>333936</v>
          </cell>
          <cell r="K293">
            <v>330922</v>
          </cell>
          <cell r="L293">
            <v>330844</v>
          </cell>
          <cell r="M293">
            <v>329019</v>
          </cell>
          <cell r="N293">
            <v>328705</v>
          </cell>
          <cell r="O293">
            <v>324829</v>
          </cell>
          <cell r="P293">
            <v>319859</v>
          </cell>
        </row>
        <row r="294">
          <cell r="B294">
            <v>391842</v>
          </cell>
          <cell r="C294">
            <v>630109</v>
          </cell>
          <cell r="D294">
            <v>780099</v>
          </cell>
          <cell r="E294">
            <v>733646</v>
          </cell>
          <cell r="F294">
            <v>352299</v>
          </cell>
          <cell r="G294">
            <v>345119</v>
          </cell>
          <cell r="H294">
            <v>338216</v>
          </cell>
          <cell r="I294">
            <v>320770</v>
          </cell>
          <cell r="J294">
            <v>303787</v>
          </cell>
          <cell r="K294">
            <v>284753</v>
          </cell>
          <cell r="L294">
            <v>262202</v>
          </cell>
          <cell r="M294">
            <v>239134</v>
          </cell>
          <cell r="N294">
            <v>219364</v>
          </cell>
          <cell r="O294">
            <v>200478</v>
          </cell>
          <cell r="P294">
            <v>181720</v>
          </cell>
        </row>
        <row r="295">
          <cell r="B295">
            <v>310765</v>
          </cell>
          <cell r="C295">
            <v>237506</v>
          </cell>
          <cell r="D295">
            <v>259902</v>
          </cell>
          <cell r="E295">
            <v>250844</v>
          </cell>
          <cell r="F295">
            <v>237359</v>
          </cell>
          <cell r="G295">
            <v>240032</v>
          </cell>
          <cell r="H295">
            <v>242981</v>
          </cell>
          <cell r="I295">
            <v>247905</v>
          </cell>
          <cell r="J295">
            <v>247057</v>
          </cell>
          <cell r="K295">
            <v>248188</v>
          </cell>
          <cell r="L295">
            <v>246770</v>
          </cell>
          <cell r="M295">
            <v>249038</v>
          </cell>
          <cell r="N295">
            <v>253188</v>
          </cell>
          <cell r="O295">
            <v>253320</v>
          </cell>
          <cell r="P295">
            <v>252882</v>
          </cell>
        </row>
        <row r="296">
          <cell r="B296">
            <v>445787</v>
          </cell>
          <cell r="C296">
            <v>501452</v>
          </cell>
          <cell r="D296">
            <v>509441</v>
          </cell>
          <cell r="E296">
            <v>473158</v>
          </cell>
          <cell r="F296">
            <v>436860</v>
          </cell>
          <cell r="G296">
            <v>405848</v>
          </cell>
          <cell r="H296">
            <v>382239</v>
          </cell>
          <cell r="I296">
            <v>356653</v>
          </cell>
          <cell r="J296">
            <v>334408</v>
          </cell>
          <cell r="K296">
            <v>312155</v>
          </cell>
          <cell r="L296">
            <v>289258</v>
          </cell>
          <cell r="M296">
            <v>267240</v>
          </cell>
          <cell r="N296">
            <v>245837</v>
          </cell>
          <cell r="O296">
            <v>224930</v>
          </cell>
          <cell r="P296">
            <v>204580</v>
          </cell>
        </row>
        <row r="297">
          <cell r="C297">
            <v>19114</v>
          </cell>
          <cell r="D297">
            <v>18920</v>
          </cell>
          <cell r="E297">
            <v>16274</v>
          </cell>
          <cell r="F297">
            <v>16303</v>
          </cell>
          <cell r="G297">
            <v>13356</v>
          </cell>
          <cell r="H297">
            <v>7143</v>
          </cell>
          <cell r="I297">
            <v>6058</v>
          </cell>
          <cell r="J297">
            <v>3136</v>
          </cell>
          <cell r="K297">
            <v>1656</v>
          </cell>
          <cell r="L297">
            <v>1674</v>
          </cell>
          <cell r="M297">
            <v>1680</v>
          </cell>
          <cell r="N297">
            <v>1686</v>
          </cell>
          <cell r="O297">
            <v>1691</v>
          </cell>
          <cell r="P297">
            <v>1698</v>
          </cell>
        </row>
        <row r="299">
          <cell r="C299">
            <v>1463</v>
          </cell>
          <cell r="D299">
            <v>4470</v>
          </cell>
          <cell r="E299">
            <v>7398</v>
          </cell>
          <cell r="F299">
            <v>10093</v>
          </cell>
          <cell r="G299">
            <v>13130</v>
          </cell>
          <cell r="H299">
            <v>16364</v>
          </cell>
          <cell r="I299">
            <v>19626</v>
          </cell>
          <cell r="J299">
            <v>21556</v>
          </cell>
          <cell r="K299">
            <v>24568</v>
          </cell>
          <cell r="L299">
            <v>27630</v>
          </cell>
          <cell r="M299">
            <v>30752</v>
          </cell>
          <cell r="N299">
            <v>33953</v>
          </cell>
          <cell r="O299">
            <v>37235</v>
          </cell>
          <cell r="P299">
            <v>40569</v>
          </cell>
        </row>
        <row r="300">
          <cell r="C300">
            <v>1760</v>
          </cell>
          <cell r="D300">
            <v>5802</v>
          </cell>
          <cell r="E300">
            <v>9606</v>
          </cell>
          <cell r="F300">
            <v>12631</v>
          </cell>
          <cell r="G300">
            <v>15915</v>
          </cell>
          <cell r="H300">
            <v>19299</v>
          </cell>
          <cell r="I300">
            <v>22403</v>
          </cell>
          <cell r="J300">
            <v>23622</v>
          </cell>
          <cell r="K300">
            <v>26187</v>
          </cell>
          <cell r="L300">
            <v>28833</v>
          </cell>
          <cell r="M300">
            <v>31549</v>
          </cell>
          <cell r="N300">
            <v>34340</v>
          </cell>
          <cell r="O300">
            <v>37212</v>
          </cell>
          <cell r="P300">
            <v>40161</v>
          </cell>
        </row>
        <row r="301">
          <cell r="C301">
            <v>1463</v>
          </cell>
          <cell r="D301">
            <v>4470</v>
          </cell>
          <cell r="E301">
            <v>7398</v>
          </cell>
          <cell r="F301">
            <v>10093</v>
          </cell>
          <cell r="G301">
            <v>13130</v>
          </cell>
          <cell r="H301">
            <v>16364</v>
          </cell>
          <cell r="I301">
            <v>19626</v>
          </cell>
          <cell r="J301">
            <v>21556</v>
          </cell>
          <cell r="K301">
            <v>24568</v>
          </cell>
          <cell r="L301">
            <v>27630</v>
          </cell>
          <cell r="M301">
            <v>30752</v>
          </cell>
          <cell r="N301">
            <v>33953</v>
          </cell>
          <cell r="O301">
            <v>37235</v>
          </cell>
          <cell r="P301">
            <v>40569</v>
          </cell>
        </row>
        <row r="302">
          <cell r="C302">
            <v>1517</v>
          </cell>
          <cell r="D302">
            <v>5076</v>
          </cell>
          <cell r="E302">
            <v>8587</v>
          </cell>
          <cell r="F302">
            <v>11551</v>
          </cell>
          <cell r="G302">
            <v>14708</v>
          </cell>
          <cell r="H302">
            <v>17951</v>
          </cell>
          <cell r="I302">
            <v>21083</v>
          </cell>
          <cell r="J302">
            <v>23092</v>
          </cell>
          <cell r="K302">
            <v>25858</v>
          </cell>
          <cell r="L302">
            <v>28580</v>
          </cell>
          <cell r="M302">
            <v>31258</v>
          </cell>
          <cell r="N302">
            <v>33908</v>
          </cell>
          <cell r="O302">
            <v>36528</v>
          </cell>
          <cell r="P302">
            <v>39118</v>
          </cell>
        </row>
        <row r="303">
          <cell r="C303">
            <v>0</v>
          </cell>
          <cell r="D303">
            <v>6</v>
          </cell>
          <cell r="E303">
            <v>16</v>
          </cell>
          <cell r="F303">
            <v>27</v>
          </cell>
          <cell r="G303">
            <v>38</v>
          </cell>
          <cell r="H303">
            <v>49</v>
          </cell>
          <cell r="I303">
            <v>61</v>
          </cell>
          <cell r="J303">
            <v>72</v>
          </cell>
          <cell r="K303">
            <v>84</v>
          </cell>
          <cell r="L303">
            <v>91</v>
          </cell>
          <cell r="M303">
            <v>93</v>
          </cell>
          <cell r="N303">
            <v>95</v>
          </cell>
          <cell r="O303">
            <v>97</v>
          </cell>
          <cell r="P303">
            <v>99</v>
          </cell>
        </row>
        <row r="309">
          <cell r="B309">
            <v>66526</v>
          </cell>
          <cell r="C309">
            <v>78308</v>
          </cell>
          <cell r="D309">
            <v>111052</v>
          </cell>
          <cell r="E309">
            <v>108648</v>
          </cell>
          <cell r="F309">
            <v>74350</v>
          </cell>
          <cell r="G309">
            <v>75638</v>
          </cell>
          <cell r="H309">
            <v>77085</v>
          </cell>
          <cell r="I309">
            <v>78491</v>
          </cell>
          <cell r="J309">
            <v>78419</v>
          </cell>
          <cell r="K309">
            <v>78010</v>
          </cell>
          <cell r="L309">
            <v>78066</v>
          </cell>
          <cell r="M309">
            <v>78066</v>
          </cell>
          <cell r="N309">
            <v>78066</v>
          </cell>
          <cell r="O309">
            <v>78066</v>
          </cell>
          <cell r="P309">
            <v>78066</v>
          </cell>
        </row>
        <row r="310">
          <cell r="B310">
            <v>5189606</v>
          </cell>
          <cell r="C310">
            <v>5456093</v>
          </cell>
          <cell r="D310">
            <v>5814617</v>
          </cell>
          <cell r="E310">
            <v>6212307</v>
          </cell>
          <cell r="F310">
            <v>6641196</v>
          </cell>
          <cell r="G310">
            <v>7082528</v>
          </cell>
          <cell r="H310">
            <v>7542932</v>
          </cell>
          <cell r="I310">
            <v>8036182</v>
          </cell>
          <cell r="J310">
            <v>8561673</v>
          </cell>
          <cell r="K310">
            <v>9118434</v>
          </cell>
          <cell r="L310">
            <v>9701442</v>
          </cell>
          <cell r="M310">
            <v>10313277</v>
          </cell>
          <cell r="N310">
            <v>10964254</v>
          </cell>
          <cell r="O310">
            <v>11654210</v>
          </cell>
          <cell r="P310">
            <v>12381956</v>
          </cell>
        </row>
        <row r="311">
          <cell r="B311">
            <v>75822</v>
          </cell>
          <cell r="C311">
            <v>72724</v>
          </cell>
          <cell r="D311">
            <v>69626</v>
          </cell>
          <cell r="E311">
            <v>66528</v>
          </cell>
          <cell r="F311">
            <v>63430</v>
          </cell>
          <cell r="G311">
            <v>60332</v>
          </cell>
          <cell r="H311">
            <v>57234</v>
          </cell>
          <cell r="I311">
            <v>54136</v>
          </cell>
          <cell r="J311">
            <v>51038</v>
          </cell>
          <cell r="K311">
            <v>47940</v>
          </cell>
          <cell r="L311">
            <v>43625</v>
          </cell>
          <cell r="M311">
            <v>38092</v>
          </cell>
          <cell r="N311">
            <v>32559</v>
          </cell>
          <cell r="O311">
            <v>27026</v>
          </cell>
          <cell r="P311">
            <v>21493</v>
          </cell>
        </row>
        <row r="312">
          <cell r="B312">
            <v>649113</v>
          </cell>
          <cell r="C312">
            <v>665563</v>
          </cell>
          <cell r="D312">
            <v>831011</v>
          </cell>
          <cell r="E312">
            <v>1015655</v>
          </cell>
          <cell r="F312">
            <v>1130459</v>
          </cell>
          <cell r="G312">
            <v>1179260</v>
          </cell>
          <cell r="H312">
            <v>1224323</v>
          </cell>
          <cell r="I312">
            <v>1263279</v>
          </cell>
          <cell r="J312">
            <v>1294092</v>
          </cell>
          <cell r="K312">
            <v>1316176</v>
          </cell>
          <cell r="L312">
            <v>1328586</v>
          </cell>
          <cell r="M312">
            <v>1330694</v>
          </cell>
          <cell r="N312">
            <v>1322073</v>
          </cell>
          <cell r="O312">
            <v>1303842</v>
          </cell>
          <cell r="P312">
            <v>1276936</v>
          </cell>
        </row>
        <row r="313">
          <cell r="B313">
            <v>63010</v>
          </cell>
          <cell r="C313">
            <v>23979</v>
          </cell>
          <cell r="D313">
            <v>24000</v>
          </cell>
          <cell r="E313">
            <v>24339</v>
          </cell>
          <cell r="F313">
            <v>25006</v>
          </cell>
          <cell r="G313">
            <v>25662</v>
          </cell>
          <cell r="H313">
            <v>26320</v>
          </cell>
          <cell r="I313">
            <v>26989</v>
          </cell>
          <cell r="J313">
            <v>27671</v>
          </cell>
          <cell r="K313">
            <v>28372</v>
          </cell>
          <cell r="L313">
            <v>29095</v>
          </cell>
          <cell r="M313">
            <v>29837</v>
          </cell>
          <cell r="N313">
            <v>30598</v>
          </cell>
          <cell r="O313">
            <v>31378</v>
          </cell>
          <cell r="P313">
            <v>32178</v>
          </cell>
        </row>
        <row r="314">
          <cell r="B314">
            <v>-31525</v>
          </cell>
          <cell r="C314">
            <v>-26133</v>
          </cell>
          <cell r="D314">
            <v>-139630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12954286</v>
          </cell>
          <cell r="C315">
            <v>13508184</v>
          </cell>
          <cell r="D315">
            <v>14130741</v>
          </cell>
          <cell r="E315">
            <v>14759440</v>
          </cell>
          <cell r="F315">
            <v>15423480</v>
          </cell>
          <cell r="G315">
            <v>16096818</v>
          </cell>
          <cell r="H315">
            <v>16767517</v>
          </cell>
          <cell r="I315">
            <v>17446084</v>
          </cell>
          <cell r="J315">
            <v>18140922</v>
          </cell>
          <cell r="K315">
            <v>18853896</v>
          </cell>
          <cell r="L315">
            <v>19577360</v>
          </cell>
          <cell r="M315">
            <v>20311790</v>
          </cell>
          <cell r="N315">
            <v>21065912</v>
          </cell>
          <cell r="O315">
            <v>21840222</v>
          </cell>
          <cell r="P315">
            <v>22635236</v>
          </cell>
        </row>
        <row r="316">
          <cell r="B316">
            <v>50000</v>
          </cell>
          <cell r="C316">
            <v>67729</v>
          </cell>
          <cell r="D316">
            <v>59325</v>
          </cell>
          <cell r="E316">
            <v>55689</v>
          </cell>
          <cell r="F316">
            <v>61860</v>
          </cell>
          <cell r="G316">
            <v>62496</v>
          </cell>
          <cell r="H316">
            <v>64927</v>
          </cell>
          <cell r="I316">
            <v>67140</v>
          </cell>
          <cell r="J316">
            <v>69455</v>
          </cell>
          <cell r="K316">
            <v>71743</v>
          </cell>
          <cell r="L316">
            <v>74006</v>
          </cell>
          <cell r="M316">
            <v>76336</v>
          </cell>
          <cell r="N316">
            <v>78639</v>
          </cell>
          <cell r="O316">
            <v>80979</v>
          </cell>
          <cell r="P316">
            <v>83368</v>
          </cell>
        </row>
        <row r="317">
          <cell r="B317">
            <v>595314</v>
          </cell>
          <cell r="C317">
            <v>735811</v>
          </cell>
          <cell r="D317">
            <v>926212</v>
          </cell>
          <cell r="E317">
            <v>1105099</v>
          </cell>
          <cell r="F317">
            <v>1155819</v>
          </cell>
          <cell r="G317">
            <v>1202701</v>
          </cell>
          <cell r="H317">
            <v>1245944</v>
          </cell>
          <cell r="I317">
            <v>1280614</v>
          </cell>
          <cell r="J317">
            <v>1307571</v>
          </cell>
          <cell r="K317">
            <v>1324781</v>
          </cell>
          <cell r="L317">
            <v>1332391</v>
          </cell>
          <cell r="M317">
            <v>1328997</v>
          </cell>
          <cell r="N317">
            <v>1315149</v>
          </cell>
          <cell r="O317">
            <v>1292535</v>
          </cell>
          <cell r="P317">
            <v>1261336</v>
          </cell>
        </row>
        <row r="318">
          <cell r="B318">
            <v>13188522</v>
          </cell>
          <cell r="C318">
            <v>13827845</v>
          </cell>
          <cell r="D318">
            <v>14433637</v>
          </cell>
          <cell r="E318">
            <v>15085244</v>
          </cell>
          <cell r="F318">
            <v>15761715</v>
          </cell>
          <cell r="G318">
            <v>16431922</v>
          </cell>
          <cell r="H318">
            <v>17103112</v>
          </cell>
          <cell r="I318">
            <v>17789058</v>
          </cell>
          <cell r="J318">
            <v>18492786</v>
          </cell>
          <cell r="K318">
            <v>19215008</v>
          </cell>
          <cell r="L318">
            <v>19939714</v>
          </cell>
          <cell r="M318">
            <v>20683866</v>
          </cell>
          <cell r="N318">
            <v>21447958</v>
          </cell>
          <cell r="O318">
            <v>22232486</v>
          </cell>
          <cell r="P318">
            <v>23037986</v>
          </cell>
        </row>
        <row r="319">
          <cell r="B319">
            <v>5285200</v>
          </cell>
          <cell r="C319">
            <v>5626986</v>
          </cell>
          <cell r="D319">
            <v>6002249</v>
          </cell>
          <cell r="E319">
            <v>6422366</v>
          </cell>
          <cell r="F319">
            <v>6860026</v>
          </cell>
          <cell r="G319">
            <v>7305030</v>
          </cell>
          <cell r="H319">
            <v>7780834</v>
          </cell>
          <cell r="I319">
            <v>8291531</v>
          </cell>
          <cell r="J319">
            <v>8831815</v>
          </cell>
          <cell r="K319">
            <v>9405052</v>
          </cell>
          <cell r="L319">
            <v>9997832</v>
          </cell>
          <cell r="M319">
            <v>10628722</v>
          </cell>
          <cell r="N319">
            <v>11299786</v>
          </cell>
          <cell r="O319">
            <v>12008635</v>
          </cell>
          <cell r="P319">
            <v>12755277</v>
          </cell>
        </row>
        <row r="320">
          <cell r="B320">
            <v>83318</v>
          </cell>
          <cell r="C320">
            <v>84151</v>
          </cell>
          <cell r="D320">
            <v>87085</v>
          </cell>
          <cell r="E320">
            <v>82545</v>
          </cell>
          <cell r="F320">
            <v>84827</v>
          </cell>
          <cell r="G320">
            <v>87113</v>
          </cell>
          <cell r="H320">
            <v>89278</v>
          </cell>
          <cell r="I320">
            <v>91215</v>
          </cell>
          <cell r="J320">
            <v>92951</v>
          </cell>
          <cell r="K320">
            <v>94544</v>
          </cell>
          <cell r="L320">
            <v>95997</v>
          </cell>
          <cell r="M320">
            <v>97284</v>
          </cell>
          <cell r="N320">
            <v>98389</v>
          </cell>
          <cell r="O320">
            <v>99307</v>
          </cell>
          <cell r="P320">
            <v>100049</v>
          </cell>
        </row>
        <row r="321">
          <cell r="B321">
            <v>432370</v>
          </cell>
          <cell r="C321">
            <v>396905</v>
          </cell>
          <cell r="D321">
            <v>427175</v>
          </cell>
          <cell r="E321">
            <v>451824</v>
          </cell>
          <cell r="F321">
            <v>472696</v>
          </cell>
          <cell r="G321">
            <v>506974</v>
          </cell>
          <cell r="H321">
            <v>543655</v>
          </cell>
          <cell r="I321">
            <v>581045</v>
          </cell>
          <cell r="J321">
            <v>615259</v>
          </cell>
          <cell r="K321">
            <v>651464</v>
          </cell>
          <cell r="L321">
            <v>693007</v>
          </cell>
          <cell r="M321">
            <v>733220</v>
          </cell>
          <cell r="N321">
            <v>775461</v>
          </cell>
          <cell r="O321">
            <v>815186</v>
          </cell>
          <cell r="P321">
            <v>854971</v>
          </cell>
        </row>
        <row r="322">
          <cell r="B322">
            <v>471492</v>
          </cell>
          <cell r="C322">
            <v>660916</v>
          </cell>
          <cell r="D322">
            <v>861702</v>
          </cell>
          <cell r="E322">
            <v>855452</v>
          </cell>
          <cell r="F322">
            <v>512512</v>
          </cell>
          <cell r="G322">
            <v>541491</v>
          </cell>
          <cell r="H322">
            <v>571899</v>
          </cell>
          <cell r="I322">
            <v>590047</v>
          </cell>
          <cell r="J322">
            <v>605401</v>
          </cell>
          <cell r="K322">
            <v>617902</v>
          </cell>
          <cell r="L322">
            <v>630675</v>
          </cell>
          <cell r="M322">
            <v>643543</v>
          </cell>
          <cell r="N322">
            <v>660378</v>
          </cell>
          <cell r="O322">
            <v>679066</v>
          </cell>
          <cell r="P322">
            <v>698853</v>
          </cell>
        </row>
        <row r="323">
          <cell r="B323">
            <v>344710</v>
          </cell>
          <cell r="C323">
            <v>259495</v>
          </cell>
          <cell r="D323">
            <v>317700</v>
          </cell>
          <cell r="E323">
            <v>344346</v>
          </cell>
          <cell r="F323">
            <v>367596</v>
          </cell>
          <cell r="G323">
            <v>407543</v>
          </cell>
          <cell r="H323">
            <v>448348</v>
          </cell>
          <cell r="I323">
            <v>490990</v>
          </cell>
          <cell r="J323">
            <v>528380</v>
          </cell>
          <cell r="K323">
            <v>568730</v>
          </cell>
          <cell r="L323">
            <v>608933</v>
          </cell>
          <cell r="M323">
            <v>653239</v>
          </cell>
          <cell r="N323">
            <v>699944</v>
          </cell>
          <cell r="O323">
            <v>743677</v>
          </cell>
          <cell r="P323">
            <v>787994</v>
          </cell>
        </row>
        <row r="324">
          <cell r="B324">
            <v>515713</v>
          </cell>
          <cell r="C324">
            <v>527891</v>
          </cell>
          <cell r="D324">
            <v>581258</v>
          </cell>
          <cell r="E324">
            <v>583412</v>
          </cell>
          <cell r="F324">
            <v>585122</v>
          </cell>
          <cell r="G324">
            <v>590890</v>
          </cell>
          <cell r="H324">
            <v>603508</v>
          </cell>
          <cell r="I324">
            <v>613368</v>
          </cell>
          <cell r="J324">
            <v>626845</v>
          </cell>
          <cell r="K324">
            <v>639947</v>
          </cell>
          <cell r="L324">
            <v>653074</v>
          </cell>
          <cell r="M324">
            <v>666656</v>
          </cell>
          <cell r="N324">
            <v>680256</v>
          </cell>
          <cell r="O324">
            <v>693908</v>
          </cell>
          <cell r="P324">
            <v>707749</v>
          </cell>
        </row>
        <row r="330">
          <cell r="B330">
            <v>2613854</v>
          </cell>
          <cell r="C330">
            <v>2149751</v>
          </cell>
          <cell r="D330">
            <v>1979883</v>
          </cell>
          <cell r="E330">
            <v>2705991</v>
          </cell>
          <cell r="F330">
            <v>2569512</v>
          </cell>
          <cell r="G330">
            <v>2509342</v>
          </cell>
          <cell r="H330">
            <v>2559050</v>
          </cell>
          <cell r="I330">
            <v>2606998</v>
          </cell>
          <cell r="J330">
            <v>2675611</v>
          </cell>
          <cell r="K330">
            <v>2744459</v>
          </cell>
          <cell r="L330">
            <v>2894046</v>
          </cell>
          <cell r="M330">
            <v>3018031</v>
          </cell>
          <cell r="N330">
            <v>3124886</v>
          </cell>
          <cell r="O330">
            <v>3214428</v>
          </cell>
          <cell r="P330">
            <v>3321330</v>
          </cell>
        </row>
        <row r="331">
          <cell r="B331">
            <v>64354</v>
          </cell>
          <cell r="C331">
            <v>42483</v>
          </cell>
          <cell r="D331">
            <v>43225</v>
          </cell>
          <cell r="E331">
            <v>89685</v>
          </cell>
          <cell r="F331">
            <v>57864</v>
          </cell>
          <cell r="G331">
            <v>63253</v>
          </cell>
          <cell r="H331">
            <v>63392</v>
          </cell>
          <cell r="I331">
            <v>63139</v>
          </cell>
          <cell r="J331">
            <v>63551</v>
          </cell>
          <cell r="K331">
            <v>63733</v>
          </cell>
          <cell r="L331">
            <v>65456</v>
          </cell>
          <cell r="M331">
            <v>65968</v>
          </cell>
          <cell r="N331">
            <v>66371</v>
          </cell>
          <cell r="O331">
            <v>67073</v>
          </cell>
          <cell r="P331">
            <v>68150</v>
          </cell>
        </row>
        <row r="332">
          <cell r="B332">
            <v>16468</v>
          </cell>
          <cell r="C332">
            <v>14105</v>
          </cell>
          <cell r="D332">
            <v>11002</v>
          </cell>
          <cell r="E332">
            <v>17616</v>
          </cell>
          <cell r="F332">
            <v>13519</v>
          </cell>
          <cell r="G332">
            <v>16122</v>
          </cell>
          <cell r="H332">
            <v>16982</v>
          </cell>
          <cell r="I332">
            <v>18028</v>
          </cell>
          <cell r="J332">
            <v>18775</v>
          </cell>
          <cell r="K332">
            <v>19617</v>
          </cell>
          <cell r="L332">
            <v>19192</v>
          </cell>
          <cell r="M332">
            <v>20019</v>
          </cell>
          <cell r="N332">
            <v>20950</v>
          </cell>
          <cell r="O332">
            <v>21655</v>
          </cell>
          <cell r="P332">
            <v>22027</v>
          </cell>
        </row>
        <row r="333">
          <cell r="B333">
            <v>16920</v>
          </cell>
          <cell r="C333">
            <v>9178</v>
          </cell>
          <cell r="D333">
            <v>8613</v>
          </cell>
          <cell r="E333">
            <v>9160</v>
          </cell>
          <cell r="F333">
            <v>8842</v>
          </cell>
          <cell r="G333">
            <v>9289</v>
          </cell>
          <cell r="H333">
            <v>9547</v>
          </cell>
          <cell r="I333">
            <v>9797</v>
          </cell>
          <cell r="J333">
            <v>10053</v>
          </cell>
          <cell r="K333">
            <v>10327</v>
          </cell>
          <cell r="L333">
            <v>10617</v>
          </cell>
          <cell r="M333">
            <v>10893</v>
          </cell>
          <cell r="N333">
            <v>11178</v>
          </cell>
          <cell r="O333">
            <v>11444</v>
          </cell>
          <cell r="P333">
            <v>11671</v>
          </cell>
        </row>
        <row r="334">
          <cell r="B334">
            <v>1274222</v>
          </cell>
          <cell r="C334">
            <v>1199824</v>
          </cell>
          <cell r="D334">
            <v>1004645</v>
          </cell>
          <cell r="E334">
            <v>1670263</v>
          </cell>
          <cell r="F334">
            <v>1575449</v>
          </cell>
          <cell r="G334">
            <v>1467140</v>
          </cell>
          <cell r="H334">
            <v>1488422</v>
          </cell>
          <cell r="I334">
            <v>1509169</v>
          </cell>
          <cell r="J334">
            <v>1550302</v>
          </cell>
          <cell r="K334">
            <v>1589724</v>
          </cell>
          <cell r="L334">
            <v>1708413</v>
          </cell>
          <cell r="M334">
            <v>1803319</v>
          </cell>
          <cell r="N334">
            <v>1879481</v>
          </cell>
          <cell r="O334">
            <v>1939373</v>
          </cell>
          <cell r="P334">
            <v>2019787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30602</v>
          </cell>
          <cell r="C337">
            <v>37934</v>
          </cell>
          <cell r="D337">
            <v>29521</v>
          </cell>
          <cell r="E337">
            <v>30259</v>
          </cell>
          <cell r="F337">
            <v>31016</v>
          </cell>
          <cell r="G337">
            <v>31791</v>
          </cell>
          <cell r="H337">
            <v>32586</v>
          </cell>
          <cell r="I337">
            <v>33400</v>
          </cell>
          <cell r="J337">
            <v>34235</v>
          </cell>
          <cell r="K337">
            <v>35091</v>
          </cell>
          <cell r="L337">
            <v>35968</v>
          </cell>
          <cell r="M337">
            <v>36868</v>
          </cell>
          <cell r="N337">
            <v>37789</v>
          </cell>
          <cell r="O337">
            <v>38734</v>
          </cell>
          <cell r="P337">
            <v>39702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1691</v>
          </cell>
          <cell r="C339">
            <v>0</v>
          </cell>
          <cell r="D339">
            <v>1201</v>
          </cell>
          <cell r="E339">
            <v>1231</v>
          </cell>
          <cell r="F339">
            <v>1262</v>
          </cell>
          <cell r="G339">
            <v>1293</v>
          </cell>
          <cell r="H339">
            <v>1326</v>
          </cell>
          <cell r="I339">
            <v>1359</v>
          </cell>
          <cell r="J339">
            <v>1393</v>
          </cell>
          <cell r="K339">
            <v>1428</v>
          </cell>
          <cell r="L339">
            <v>1463</v>
          </cell>
          <cell r="M339">
            <v>1500</v>
          </cell>
          <cell r="N339">
            <v>1537</v>
          </cell>
          <cell r="O339">
            <v>1576</v>
          </cell>
          <cell r="P339">
            <v>1615</v>
          </cell>
        </row>
        <row r="340">
          <cell r="B340">
            <v>326009</v>
          </cell>
          <cell r="C340">
            <v>338106</v>
          </cell>
          <cell r="D340">
            <v>315408</v>
          </cell>
          <cell r="E340">
            <v>298193</v>
          </cell>
          <cell r="F340">
            <v>324476</v>
          </cell>
          <cell r="G340">
            <v>333460</v>
          </cell>
          <cell r="H340">
            <v>341796</v>
          </cell>
          <cell r="I340">
            <v>350341</v>
          </cell>
          <cell r="J340">
            <v>359100</v>
          </cell>
          <cell r="K340">
            <v>368077</v>
          </cell>
          <cell r="L340">
            <v>377279</v>
          </cell>
          <cell r="M340">
            <v>386711</v>
          </cell>
          <cell r="N340">
            <v>396379</v>
          </cell>
          <cell r="O340">
            <v>406289</v>
          </cell>
          <cell r="P340">
            <v>416446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138280</v>
          </cell>
          <cell r="C342">
            <v>142927</v>
          </cell>
          <cell r="D342">
            <v>218138</v>
          </cell>
          <cell r="E342">
            <v>230529</v>
          </cell>
          <cell r="F342">
            <v>216963</v>
          </cell>
          <cell r="G342">
            <v>225802</v>
          </cell>
          <cell r="H342">
            <v>231927</v>
          </cell>
          <cell r="I342">
            <v>237130</v>
          </cell>
          <cell r="J342">
            <v>242108</v>
          </cell>
          <cell r="K342">
            <v>247535</v>
          </cell>
          <cell r="L342">
            <v>252933</v>
          </cell>
          <cell r="M342">
            <v>257911</v>
          </cell>
          <cell r="N342">
            <v>263505</v>
          </cell>
          <cell r="O342">
            <v>269855</v>
          </cell>
          <cell r="P342">
            <v>276344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6916</v>
          </cell>
          <cell r="C344">
            <v>2000</v>
          </cell>
          <cell r="D344">
            <v>2000</v>
          </cell>
          <cell r="E344">
            <v>2000</v>
          </cell>
          <cell r="F344">
            <v>2000</v>
          </cell>
          <cell r="G344">
            <v>2000</v>
          </cell>
          <cell r="H344">
            <v>2000</v>
          </cell>
          <cell r="I344">
            <v>2000</v>
          </cell>
          <cell r="J344">
            <v>2000</v>
          </cell>
          <cell r="K344">
            <v>2000</v>
          </cell>
          <cell r="L344">
            <v>18000</v>
          </cell>
          <cell r="M344">
            <v>18000</v>
          </cell>
          <cell r="N344">
            <v>18000</v>
          </cell>
          <cell r="O344">
            <v>18000</v>
          </cell>
          <cell r="P344">
            <v>18000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6000</v>
          </cell>
          <cell r="C346">
            <v>6000</v>
          </cell>
          <cell r="D346">
            <v>6000</v>
          </cell>
          <cell r="E346">
            <v>6000</v>
          </cell>
          <cell r="F346">
            <v>6000</v>
          </cell>
          <cell r="G346">
            <v>6000</v>
          </cell>
          <cell r="H346">
            <v>6000</v>
          </cell>
          <cell r="I346">
            <v>6000</v>
          </cell>
          <cell r="J346">
            <v>6000</v>
          </cell>
          <cell r="K346">
            <v>6000</v>
          </cell>
          <cell r="L346">
            <v>6000</v>
          </cell>
          <cell r="M346">
            <v>6000</v>
          </cell>
          <cell r="N346">
            <v>6000</v>
          </cell>
          <cell r="O346">
            <v>6000</v>
          </cell>
          <cell r="P346">
            <v>6000</v>
          </cell>
        </row>
        <row r="350">
          <cell r="B350">
            <v>-326645</v>
          </cell>
          <cell r="C350">
            <v>1558</v>
          </cell>
          <cell r="D350">
            <v>1452</v>
          </cell>
          <cell r="E350">
            <v>1442</v>
          </cell>
          <cell r="F350">
            <v>1359</v>
          </cell>
          <cell r="G350">
            <v>1282</v>
          </cell>
          <cell r="H350">
            <v>1209</v>
          </cell>
          <cell r="I350">
            <v>1140</v>
          </cell>
          <cell r="J350">
            <v>1075</v>
          </cell>
          <cell r="K350">
            <v>1014</v>
          </cell>
          <cell r="L350">
            <v>956</v>
          </cell>
          <cell r="M350">
            <v>902</v>
          </cell>
          <cell r="N350">
            <v>850</v>
          </cell>
          <cell r="O350">
            <v>801</v>
          </cell>
          <cell r="P350">
            <v>756</v>
          </cell>
        </row>
        <row r="351">
          <cell r="B351">
            <v>3717</v>
          </cell>
          <cell r="C351">
            <v>-1877</v>
          </cell>
          <cell r="D351">
            <v>3047</v>
          </cell>
          <cell r="E351">
            <v>1505</v>
          </cell>
          <cell r="F351">
            <v>-2757</v>
          </cell>
          <cell r="G351">
            <v>-1106</v>
          </cell>
          <cell r="H351">
            <v>-1025</v>
          </cell>
          <cell r="I351">
            <v>-1049</v>
          </cell>
          <cell r="J351">
            <v>-1074</v>
          </cell>
          <cell r="K351">
            <v>-1103</v>
          </cell>
          <cell r="L351">
            <v>-1132</v>
          </cell>
          <cell r="M351">
            <v>-1158</v>
          </cell>
          <cell r="N351">
            <v>-1188</v>
          </cell>
          <cell r="O351">
            <v>-1215</v>
          </cell>
          <cell r="P351">
            <v>-1241</v>
          </cell>
        </row>
        <row r="352">
          <cell r="B352">
            <v>346142</v>
          </cell>
          <cell r="C352">
            <v>-347430</v>
          </cell>
          <cell r="D352">
            <v>-22528</v>
          </cell>
          <cell r="E352">
            <v>-126341</v>
          </cell>
          <cell r="F352">
            <v>-5482</v>
          </cell>
          <cell r="G352">
            <v>6328</v>
          </cell>
          <cell r="H352">
            <v>3735</v>
          </cell>
          <cell r="I352">
            <v>3574</v>
          </cell>
          <cell r="J352">
            <v>3611</v>
          </cell>
          <cell r="K352">
            <v>3867</v>
          </cell>
          <cell r="L352">
            <v>4060</v>
          </cell>
          <cell r="M352">
            <v>3821</v>
          </cell>
          <cell r="N352">
            <v>4033</v>
          </cell>
          <cell r="O352">
            <v>3895</v>
          </cell>
          <cell r="P352">
            <v>3480</v>
          </cell>
        </row>
        <row r="353">
          <cell r="B353">
            <v>16278</v>
          </cell>
          <cell r="C353">
            <v>324</v>
          </cell>
          <cell r="D353">
            <v>-44737</v>
          </cell>
          <cell r="E353">
            <v>92307</v>
          </cell>
          <cell r="F353">
            <v>-52417</v>
          </cell>
          <cell r="G353">
            <v>12224</v>
          </cell>
          <cell r="H353">
            <v>12828</v>
          </cell>
          <cell r="I353">
            <v>15717</v>
          </cell>
          <cell r="J353">
            <v>16595</v>
          </cell>
          <cell r="K353">
            <v>16744</v>
          </cell>
          <cell r="L353">
            <v>17546</v>
          </cell>
          <cell r="M353">
            <v>17499</v>
          </cell>
          <cell r="N353">
            <v>17293</v>
          </cell>
          <cell r="O353">
            <v>17666</v>
          </cell>
          <cell r="P353">
            <v>19396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-3936</v>
          </cell>
          <cell r="C355">
            <v>-401</v>
          </cell>
          <cell r="D355">
            <v>0</v>
          </cell>
          <cell r="E355">
            <v>85</v>
          </cell>
          <cell r="F355">
            <v>82</v>
          </cell>
          <cell r="G355">
            <v>82</v>
          </cell>
          <cell r="H355">
            <v>83</v>
          </cell>
          <cell r="I355">
            <v>85</v>
          </cell>
          <cell r="J355">
            <v>86</v>
          </cell>
          <cell r="K355">
            <v>89</v>
          </cell>
          <cell r="L355">
            <v>92</v>
          </cell>
          <cell r="M355">
            <v>94</v>
          </cell>
          <cell r="N355">
            <v>96</v>
          </cell>
          <cell r="O355">
            <v>99</v>
          </cell>
          <cell r="P355">
            <v>101</v>
          </cell>
        </row>
        <row r="356">
          <cell r="B356">
            <v>2043</v>
          </cell>
          <cell r="C356">
            <v>41</v>
          </cell>
          <cell r="D356">
            <v>-5616</v>
          </cell>
          <cell r="E356">
            <v>-61690</v>
          </cell>
          <cell r="F356">
            <v>3086</v>
          </cell>
          <cell r="G356">
            <v>1287</v>
          </cell>
          <cell r="H356">
            <v>1338</v>
          </cell>
          <cell r="I356">
            <v>-1283</v>
          </cell>
          <cell r="J356">
            <v>-1084</v>
          </cell>
          <cell r="K356">
            <v>-917</v>
          </cell>
          <cell r="L356">
            <v>-1158</v>
          </cell>
          <cell r="M356">
            <v>-542</v>
          </cell>
          <cell r="N356">
            <v>-134</v>
          </cell>
          <cell r="O356">
            <v>322</v>
          </cell>
          <cell r="P356">
            <v>383</v>
          </cell>
        </row>
        <row r="357">
          <cell r="B357">
            <v>126035</v>
          </cell>
          <cell r="C357">
            <v>-70833</v>
          </cell>
          <cell r="D357">
            <v>-118243</v>
          </cell>
          <cell r="E357">
            <v>-96956</v>
          </cell>
          <cell r="F357">
            <v>-35054</v>
          </cell>
          <cell r="G357">
            <v>-103259</v>
          </cell>
          <cell r="H357">
            <v>-104244</v>
          </cell>
          <cell r="I357">
            <v>-105713</v>
          </cell>
          <cell r="J357">
            <v>-106452</v>
          </cell>
          <cell r="K357">
            <v>-108043</v>
          </cell>
          <cell r="L357">
            <v>-109532</v>
          </cell>
          <cell r="M357">
            <v>-110950</v>
          </cell>
          <cell r="N357">
            <v>-112809</v>
          </cell>
          <cell r="O357">
            <v>-114107</v>
          </cell>
          <cell r="P357">
            <v>-114576</v>
          </cell>
        </row>
        <row r="358">
          <cell r="B358">
            <v>-1373230</v>
          </cell>
          <cell r="C358">
            <v>321257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21486</v>
          </cell>
          <cell r="C359">
            <v>21830</v>
          </cell>
          <cell r="D359">
            <v>21830</v>
          </cell>
          <cell r="E359">
            <v>20488</v>
          </cell>
          <cell r="F359">
            <v>20963</v>
          </cell>
          <cell r="G359">
            <v>21206</v>
          </cell>
          <cell r="H359">
            <v>21770</v>
          </cell>
          <cell r="I359">
            <v>21990</v>
          </cell>
          <cell r="J359">
            <v>21730</v>
          </cell>
          <cell r="K359">
            <v>21762</v>
          </cell>
          <cell r="L359">
            <v>21762</v>
          </cell>
          <cell r="M359">
            <v>21762</v>
          </cell>
          <cell r="N359">
            <v>21762</v>
          </cell>
          <cell r="O359">
            <v>21762</v>
          </cell>
          <cell r="P359">
            <v>21762</v>
          </cell>
        </row>
        <row r="360">
          <cell r="B360">
            <v>-58315</v>
          </cell>
          <cell r="C360">
            <v>69879</v>
          </cell>
          <cell r="D360">
            <v>37779</v>
          </cell>
          <cell r="E360">
            <v>54919</v>
          </cell>
          <cell r="F360">
            <v>3419</v>
          </cell>
          <cell r="G360">
            <v>1130</v>
          </cell>
          <cell r="H360">
            <v>91</v>
          </cell>
          <cell r="I360">
            <v>-2810</v>
          </cell>
          <cell r="J360">
            <v>-4961</v>
          </cell>
          <cell r="K360">
            <v>-8257</v>
          </cell>
          <cell r="L360">
            <v>-5038</v>
          </cell>
          <cell r="M360">
            <v>-9013</v>
          </cell>
          <cell r="N360">
            <v>-12802</v>
          </cell>
          <cell r="O360">
            <v>-14897</v>
          </cell>
          <cell r="P360">
            <v>-14932</v>
          </cell>
        </row>
        <row r="361">
          <cell r="B361">
            <v>-133095</v>
          </cell>
          <cell r="C361">
            <v>635</v>
          </cell>
          <cell r="D361">
            <v>592</v>
          </cell>
          <cell r="E361">
            <v>587</v>
          </cell>
          <cell r="F361">
            <v>554</v>
          </cell>
          <cell r="G361">
            <v>522</v>
          </cell>
          <cell r="H361">
            <v>493</v>
          </cell>
          <cell r="I361">
            <v>465</v>
          </cell>
          <cell r="J361">
            <v>438</v>
          </cell>
          <cell r="K361">
            <v>413</v>
          </cell>
          <cell r="L361">
            <v>390</v>
          </cell>
          <cell r="M361">
            <v>367</v>
          </cell>
          <cell r="N361">
            <v>346</v>
          </cell>
          <cell r="O361">
            <v>326</v>
          </cell>
          <cell r="P361">
            <v>308</v>
          </cell>
        </row>
        <row r="362">
          <cell r="B362">
            <v>7146</v>
          </cell>
          <cell r="C362">
            <v>6113</v>
          </cell>
          <cell r="D362">
            <v>7019</v>
          </cell>
          <cell r="E362">
            <v>3571</v>
          </cell>
          <cell r="F362">
            <v>3053</v>
          </cell>
          <cell r="G362">
            <v>3155</v>
          </cell>
          <cell r="H362">
            <v>3241</v>
          </cell>
          <cell r="I362">
            <v>3186</v>
          </cell>
          <cell r="J362">
            <v>3113</v>
          </cell>
          <cell r="K362">
            <v>3051</v>
          </cell>
          <cell r="L362">
            <v>2979</v>
          </cell>
          <cell r="M362">
            <v>2936</v>
          </cell>
          <cell r="N362">
            <v>2923</v>
          </cell>
          <cell r="O362">
            <v>2937</v>
          </cell>
          <cell r="P362">
            <v>2959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161184</v>
          </cell>
          <cell r="C364">
            <v>687726</v>
          </cell>
          <cell r="D364">
            <v>352533</v>
          </cell>
          <cell r="E364">
            <v>480655</v>
          </cell>
          <cell r="F364">
            <v>322069</v>
          </cell>
          <cell r="G364">
            <v>310954</v>
          </cell>
          <cell r="H364">
            <v>319544</v>
          </cell>
          <cell r="I364">
            <v>326715</v>
          </cell>
          <cell r="J364">
            <v>332222</v>
          </cell>
          <cell r="K364">
            <v>339579</v>
          </cell>
          <cell r="L364">
            <v>346409</v>
          </cell>
          <cell r="M364">
            <v>354331</v>
          </cell>
          <cell r="N364">
            <v>362341</v>
          </cell>
          <cell r="O364">
            <v>369784</v>
          </cell>
          <cell r="P364">
            <v>375871</v>
          </cell>
        </row>
        <row r="365">
          <cell r="B365">
            <v>-1236020</v>
          </cell>
          <cell r="C365">
            <v>244676</v>
          </cell>
          <cell r="D365">
            <v>-175615</v>
          </cell>
          <cell r="E365">
            <v>-69910</v>
          </cell>
          <cell r="F365">
            <v>-87439</v>
          </cell>
          <cell r="G365">
            <v>-92903</v>
          </cell>
          <cell r="H365">
            <v>-93319</v>
          </cell>
          <cell r="I365">
            <v>-94465</v>
          </cell>
          <cell r="J365">
            <v>-94054</v>
          </cell>
          <cell r="K365">
            <v>-95267</v>
          </cell>
          <cell r="L365">
            <v>-96123</v>
          </cell>
          <cell r="M365">
            <v>-96929</v>
          </cell>
          <cell r="N365">
            <v>-98572</v>
          </cell>
          <cell r="O365">
            <v>-99057</v>
          </cell>
          <cell r="P365">
            <v>-97756</v>
          </cell>
        </row>
        <row r="366">
          <cell r="B366">
            <v>-204993</v>
          </cell>
          <cell r="C366">
            <v>-230662</v>
          </cell>
          <cell r="D366">
            <v>-218804</v>
          </cell>
          <cell r="E366">
            <v>-222062</v>
          </cell>
          <cell r="F366">
            <v>-221495</v>
          </cell>
          <cell r="G366">
            <v>-223153</v>
          </cell>
          <cell r="H366">
            <v>-228650</v>
          </cell>
          <cell r="I366">
            <v>-234424</v>
          </cell>
          <cell r="J366">
            <v>-240321</v>
          </cell>
          <cell r="K366">
            <v>-246456</v>
          </cell>
          <cell r="L366">
            <v>-252752</v>
          </cell>
          <cell r="M366">
            <v>-259204</v>
          </cell>
          <cell r="N366">
            <v>-265821</v>
          </cell>
          <cell r="O366">
            <v>-272602</v>
          </cell>
          <cell r="P366">
            <v>-279563</v>
          </cell>
        </row>
        <row r="367">
          <cell r="B367">
            <v>14728</v>
          </cell>
          <cell r="C367">
            <v>14556</v>
          </cell>
          <cell r="D367">
            <v>22914</v>
          </cell>
          <cell r="E367">
            <v>19866</v>
          </cell>
          <cell r="F367">
            <v>21894</v>
          </cell>
          <cell r="G367">
            <v>19752</v>
          </cell>
          <cell r="H367">
            <v>15831</v>
          </cell>
          <cell r="I367">
            <v>14909</v>
          </cell>
          <cell r="J367">
            <v>12545</v>
          </cell>
          <cell r="K367">
            <v>11988</v>
          </cell>
          <cell r="L367">
            <v>3830</v>
          </cell>
          <cell r="M367">
            <v>3875</v>
          </cell>
          <cell r="N367">
            <v>3932</v>
          </cell>
          <cell r="O367">
            <v>3994</v>
          </cell>
          <cell r="P367">
            <v>4066</v>
          </cell>
        </row>
        <row r="368">
          <cell r="B368">
            <v>-5306</v>
          </cell>
          <cell r="C368">
            <v>-2492</v>
          </cell>
          <cell r="D368">
            <v>-312</v>
          </cell>
          <cell r="E368">
            <v>-704</v>
          </cell>
          <cell r="F368">
            <v>-435</v>
          </cell>
          <cell r="G368">
            <v>95</v>
          </cell>
          <cell r="H368">
            <v>44</v>
          </cell>
          <cell r="I368">
            <v>65</v>
          </cell>
          <cell r="J368">
            <v>110</v>
          </cell>
          <cell r="K368">
            <v>118</v>
          </cell>
          <cell r="L368">
            <v>97</v>
          </cell>
          <cell r="M368">
            <v>97</v>
          </cell>
          <cell r="N368">
            <v>66</v>
          </cell>
          <cell r="O368">
            <v>103</v>
          </cell>
          <cell r="P368">
            <v>108</v>
          </cell>
        </row>
        <row r="369">
          <cell r="B369">
            <v>709637</v>
          </cell>
          <cell r="C369">
            <v>711514</v>
          </cell>
          <cell r="D369">
            <v>708466</v>
          </cell>
          <cell r="E369">
            <v>706961</v>
          </cell>
          <cell r="F369">
            <v>709718</v>
          </cell>
          <cell r="G369">
            <v>710824</v>
          </cell>
          <cell r="H369">
            <v>711849</v>
          </cell>
          <cell r="I369">
            <v>712898</v>
          </cell>
          <cell r="J369">
            <v>713972</v>
          </cell>
          <cell r="K369">
            <v>715075</v>
          </cell>
          <cell r="L369">
            <v>716207</v>
          </cell>
          <cell r="M369">
            <v>717366</v>
          </cell>
          <cell r="N369">
            <v>718553</v>
          </cell>
          <cell r="O369">
            <v>719768</v>
          </cell>
          <cell r="P369">
            <v>721008</v>
          </cell>
        </row>
        <row r="370">
          <cell r="B370">
            <v>59237</v>
          </cell>
          <cell r="C370">
            <v>28802</v>
          </cell>
          <cell r="D370">
            <v>31678</v>
          </cell>
          <cell r="E370">
            <v>34545</v>
          </cell>
          <cell r="F370">
            <v>37575</v>
          </cell>
          <cell r="G370">
            <v>37874</v>
          </cell>
          <cell r="H370">
            <v>38082</v>
          </cell>
          <cell r="I370">
            <v>38455</v>
          </cell>
          <cell r="J370">
            <v>38788</v>
          </cell>
          <cell r="K370">
            <v>39223</v>
          </cell>
          <cell r="L370">
            <v>39030</v>
          </cell>
          <cell r="M370">
            <v>39563</v>
          </cell>
          <cell r="N370">
            <v>40078</v>
          </cell>
          <cell r="O370">
            <v>40429</v>
          </cell>
          <cell r="P370">
            <v>40579</v>
          </cell>
        </row>
        <row r="371">
          <cell r="B371">
            <v>632437</v>
          </cell>
          <cell r="C371">
            <v>285007</v>
          </cell>
          <cell r="D371">
            <v>262479</v>
          </cell>
          <cell r="E371">
            <v>136138</v>
          </cell>
          <cell r="F371">
            <v>130656</v>
          </cell>
          <cell r="G371">
            <v>136984</v>
          </cell>
          <cell r="H371">
            <v>140719</v>
          </cell>
          <cell r="I371">
            <v>144294</v>
          </cell>
          <cell r="J371">
            <v>147904</v>
          </cell>
          <cell r="K371">
            <v>151771</v>
          </cell>
          <cell r="L371">
            <v>155831</v>
          </cell>
          <cell r="M371">
            <v>159652</v>
          </cell>
          <cell r="N371">
            <v>163685</v>
          </cell>
          <cell r="O371">
            <v>167580</v>
          </cell>
          <cell r="P371">
            <v>171060</v>
          </cell>
        </row>
        <row r="372">
          <cell r="B372">
            <v>206920</v>
          </cell>
          <cell r="C372">
            <v>142640</v>
          </cell>
          <cell r="D372">
            <v>141188</v>
          </cell>
          <cell r="E372">
            <v>139746</v>
          </cell>
          <cell r="F372">
            <v>138387</v>
          </cell>
          <cell r="G372">
            <v>137105</v>
          </cell>
          <cell r="H372">
            <v>135896</v>
          </cell>
          <cell r="I372">
            <v>134756</v>
          </cell>
          <cell r="J372">
            <v>133681</v>
          </cell>
          <cell r="K372">
            <v>132668</v>
          </cell>
          <cell r="L372">
            <v>131712</v>
          </cell>
          <cell r="M372">
            <v>130810</v>
          </cell>
          <cell r="N372">
            <v>129960</v>
          </cell>
          <cell r="O372">
            <v>129159</v>
          </cell>
          <cell r="P372">
            <v>128403</v>
          </cell>
        </row>
        <row r="373">
          <cell r="B373">
            <v>62722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35073</v>
          </cell>
          <cell r="C374">
            <v>33718</v>
          </cell>
          <cell r="D374">
            <v>32363</v>
          </cell>
          <cell r="E374">
            <v>31008</v>
          </cell>
          <cell r="F374">
            <v>29653</v>
          </cell>
          <cell r="G374">
            <v>28298</v>
          </cell>
          <cell r="H374">
            <v>26943</v>
          </cell>
          <cell r="I374">
            <v>25588</v>
          </cell>
          <cell r="J374">
            <v>24233</v>
          </cell>
          <cell r="K374">
            <v>22878</v>
          </cell>
          <cell r="L374">
            <v>21495</v>
          </cell>
          <cell r="M374">
            <v>20112</v>
          </cell>
          <cell r="N374">
            <v>18729</v>
          </cell>
          <cell r="O374">
            <v>17346</v>
          </cell>
          <cell r="P374">
            <v>15963</v>
          </cell>
        </row>
        <row r="375">
          <cell r="B375">
            <v>92611</v>
          </cell>
          <cell r="C375">
            <v>164479</v>
          </cell>
          <cell r="D375">
            <v>204205</v>
          </cell>
          <cell r="E375">
            <v>261067</v>
          </cell>
          <cell r="F375">
            <v>266395</v>
          </cell>
          <cell r="G375">
            <v>269402</v>
          </cell>
          <cell r="H375">
            <v>271341</v>
          </cell>
          <cell r="I375">
            <v>270351</v>
          </cell>
          <cell r="J375">
            <v>267183</v>
          </cell>
          <cell r="K375">
            <v>260694</v>
          </cell>
          <cell r="L375">
            <v>257428</v>
          </cell>
          <cell r="M375">
            <v>250165</v>
          </cell>
          <cell r="N375">
            <v>239093</v>
          </cell>
          <cell r="O375">
            <v>225905</v>
          </cell>
          <cell r="P375">
            <v>212665</v>
          </cell>
        </row>
        <row r="376">
          <cell r="B376">
            <v>0</v>
          </cell>
          <cell r="C376">
            <v>1223</v>
          </cell>
          <cell r="D376">
            <v>1159</v>
          </cell>
          <cell r="E376">
            <v>482</v>
          </cell>
          <cell r="F376">
            <v>514</v>
          </cell>
          <cell r="G376">
            <v>528</v>
          </cell>
          <cell r="H376">
            <v>543</v>
          </cell>
          <cell r="I376">
            <v>529</v>
          </cell>
          <cell r="J376">
            <v>517</v>
          </cell>
          <cell r="K376">
            <v>507</v>
          </cell>
          <cell r="L376">
            <v>494</v>
          </cell>
          <cell r="M376">
            <v>488</v>
          </cell>
          <cell r="N376">
            <v>487</v>
          </cell>
          <cell r="O376">
            <v>490</v>
          </cell>
          <cell r="P376">
            <v>494</v>
          </cell>
        </row>
        <row r="377">
          <cell r="B377">
            <v>928750</v>
          </cell>
          <cell r="C377">
            <v>929087</v>
          </cell>
          <cell r="D377">
            <v>882607</v>
          </cell>
          <cell r="E377">
            <v>934515</v>
          </cell>
          <cell r="F377">
            <v>1015563</v>
          </cell>
          <cell r="G377">
            <v>1030200</v>
          </cell>
          <cell r="H377">
            <v>1045547</v>
          </cell>
          <cell r="I377">
            <v>1061184</v>
          </cell>
          <cell r="J377">
            <v>1077988</v>
          </cell>
          <cell r="K377">
            <v>1095135</v>
          </cell>
          <cell r="L377">
            <v>1112888</v>
          </cell>
          <cell r="M377">
            <v>1131258</v>
          </cell>
          <cell r="N377">
            <v>1149847</v>
          </cell>
          <cell r="O377">
            <v>1169334</v>
          </cell>
          <cell r="P377">
            <v>1190760</v>
          </cell>
        </row>
        <row r="378">
          <cell r="B378">
            <v>7983</v>
          </cell>
          <cell r="C378">
            <v>5491</v>
          </cell>
          <cell r="D378">
            <v>5179</v>
          </cell>
          <cell r="E378">
            <v>4475</v>
          </cell>
          <cell r="F378">
            <v>4040</v>
          </cell>
          <cell r="G378">
            <v>4134</v>
          </cell>
          <cell r="H378">
            <v>4178</v>
          </cell>
          <cell r="I378">
            <v>4244</v>
          </cell>
          <cell r="J378">
            <v>4354</v>
          </cell>
          <cell r="K378">
            <v>4471</v>
          </cell>
          <cell r="L378">
            <v>4568</v>
          </cell>
          <cell r="M378">
            <v>4665</v>
          </cell>
          <cell r="N378">
            <v>4731</v>
          </cell>
          <cell r="O378">
            <v>4834</v>
          </cell>
          <cell r="P378">
            <v>4942</v>
          </cell>
        </row>
        <row r="379">
          <cell r="B379">
            <v>893922</v>
          </cell>
          <cell r="C379">
            <v>894246</v>
          </cell>
          <cell r="D379">
            <v>849510</v>
          </cell>
          <cell r="E379">
            <v>941816</v>
          </cell>
          <cell r="F379">
            <v>889399</v>
          </cell>
          <cell r="G379">
            <v>901623</v>
          </cell>
          <cell r="H379">
            <v>914452</v>
          </cell>
          <cell r="I379">
            <v>930169</v>
          </cell>
          <cell r="J379">
            <v>946764</v>
          </cell>
          <cell r="K379">
            <v>963508</v>
          </cell>
          <cell r="L379">
            <v>981053</v>
          </cell>
          <cell r="M379">
            <v>998552</v>
          </cell>
          <cell r="N379">
            <v>1015846</v>
          </cell>
          <cell r="O379">
            <v>1033511</v>
          </cell>
          <cell r="P379">
            <v>1052907</v>
          </cell>
        </row>
        <row r="380">
          <cell r="B380">
            <v>153859</v>
          </cell>
          <cell r="C380">
            <v>153859</v>
          </cell>
          <cell r="D380">
            <v>153859</v>
          </cell>
          <cell r="E380">
            <v>153859</v>
          </cell>
          <cell r="F380">
            <v>153859</v>
          </cell>
          <cell r="G380">
            <v>153859</v>
          </cell>
          <cell r="H380">
            <v>153859</v>
          </cell>
          <cell r="I380">
            <v>153859</v>
          </cell>
          <cell r="J380">
            <v>153859</v>
          </cell>
          <cell r="K380">
            <v>153859</v>
          </cell>
          <cell r="L380">
            <v>153859</v>
          </cell>
          <cell r="M380">
            <v>153859</v>
          </cell>
          <cell r="N380">
            <v>153859</v>
          </cell>
          <cell r="O380">
            <v>153859</v>
          </cell>
          <cell r="P380">
            <v>153859</v>
          </cell>
        </row>
        <row r="381">
          <cell r="B381">
            <v>533920</v>
          </cell>
          <cell r="C381">
            <v>533920</v>
          </cell>
          <cell r="D381">
            <v>533920</v>
          </cell>
          <cell r="E381">
            <v>533920</v>
          </cell>
          <cell r="F381">
            <v>533920</v>
          </cell>
          <cell r="G381">
            <v>533920</v>
          </cell>
          <cell r="H381">
            <v>533920</v>
          </cell>
          <cell r="I381">
            <v>533920</v>
          </cell>
          <cell r="J381">
            <v>533920</v>
          </cell>
          <cell r="K381">
            <v>533920</v>
          </cell>
          <cell r="L381">
            <v>533920</v>
          </cell>
          <cell r="M381">
            <v>533920</v>
          </cell>
          <cell r="N381">
            <v>533920</v>
          </cell>
          <cell r="O381">
            <v>533920</v>
          </cell>
          <cell r="P381">
            <v>533920</v>
          </cell>
        </row>
        <row r="382">
          <cell r="B382">
            <v>10994</v>
          </cell>
          <cell r="C382">
            <v>10994</v>
          </cell>
          <cell r="D382">
            <v>10994</v>
          </cell>
          <cell r="E382">
            <v>10994</v>
          </cell>
          <cell r="F382">
            <v>10994</v>
          </cell>
          <cell r="G382">
            <v>10994</v>
          </cell>
          <cell r="H382">
            <v>10994</v>
          </cell>
          <cell r="I382">
            <v>10994</v>
          </cell>
          <cell r="J382">
            <v>10994</v>
          </cell>
          <cell r="K382">
            <v>10994</v>
          </cell>
          <cell r="L382">
            <v>10994</v>
          </cell>
          <cell r="M382">
            <v>10994</v>
          </cell>
          <cell r="N382">
            <v>10994</v>
          </cell>
          <cell r="O382">
            <v>10994</v>
          </cell>
          <cell r="P382">
            <v>10994</v>
          </cell>
        </row>
        <row r="383">
          <cell r="B383">
            <v>163581</v>
          </cell>
          <cell r="C383">
            <v>163581</v>
          </cell>
          <cell r="D383">
            <v>163581</v>
          </cell>
          <cell r="E383">
            <v>163581</v>
          </cell>
          <cell r="F383">
            <v>163581</v>
          </cell>
          <cell r="G383">
            <v>163581</v>
          </cell>
          <cell r="H383">
            <v>163581</v>
          </cell>
          <cell r="I383">
            <v>163581</v>
          </cell>
          <cell r="J383">
            <v>163581</v>
          </cell>
          <cell r="K383">
            <v>163581</v>
          </cell>
          <cell r="L383">
            <v>163581</v>
          </cell>
          <cell r="M383">
            <v>163581</v>
          </cell>
          <cell r="N383">
            <v>163581</v>
          </cell>
          <cell r="O383">
            <v>163581</v>
          </cell>
          <cell r="P383">
            <v>163581</v>
          </cell>
        </row>
        <row r="384">
          <cell r="B384">
            <v>112224</v>
          </cell>
          <cell r="C384">
            <v>112265</v>
          </cell>
          <cell r="D384">
            <v>106648</v>
          </cell>
          <cell r="E384">
            <v>44958</v>
          </cell>
          <cell r="F384">
            <v>48044</v>
          </cell>
          <cell r="G384">
            <v>49331</v>
          </cell>
          <cell r="H384">
            <v>50669</v>
          </cell>
          <cell r="I384">
            <v>49386</v>
          </cell>
          <cell r="J384">
            <v>48302</v>
          </cell>
          <cell r="K384">
            <v>47386</v>
          </cell>
          <cell r="L384">
            <v>46228</v>
          </cell>
          <cell r="M384">
            <v>45685</v>
          </cell>
          <cell r="N384">
            <v>45552</v>
          </cell>
          <cell r="O384">
            <v>45874</v>
          </cell>
          <cell r="P384">
            <v>46256</v>
          </cell>
        </row>
        <row r="385">
          <cell r="B385">
            <v>61136</v>
          </cell>
          <cell r="C385">
            <v>61136</v>
          </cell>
          <cell r="D385">
            <v>61136</v>
          </cell>
          <cell r="E385">
            <v>61136</v>
          </cell>
          <cell r="F385">
            <v>61136</v>
          </cell>
          <cell r="G385">
            <v>61136</v>
          </cell>
          <cell r="H385">
            <v>61136</v>
          </cell>
          <cell r="I385">
            <v>61136</v>
          </cell>
          <cell r="J385">
            <v>61136</v>
          </cell>
          <cell r="K385">
            <v>61136</v>
          </cell>
          <cell r="L385">
            <v>61136</v>
          </cell>
          <cell r="M385">
            <v>61136</v>
          </cell>
          <cell r="N385">
            <v>61136</v>
          </cell>
          <cell r="O385">
            <v>61136</v>
          </cell>
          <cell r="P385">
            <v>61136</v>
          </cell>
        </row>
        <row r="386">
          <cell r="B386">
            <v>98142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B387">
            <v>419399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B389">
            <v>3801272</v>
          </cell>
          <cell r="C389">
            <v>2978496</v>
          </cell>
          <cell r="D389">
            <v>2959923</v>
          </cell>
          <cell r="E389">
            <v>2906468</v>
          </cell>
          <cell r="F389">
            <v>2933522</v>
          </cell>
          <cell r="G389">
            <v>2968898</v>
          </cell>
          <cell r="H389">
            <v>3002066</v>
          </cell>
          <cell r="I389">
            <v>3032519</v>
          </cell>
          <cell r="J389">
            <v>3062635</v>
          </cell>
          <cell r="K389">
            <v>3090572</v>
          </cell>
          <cell r="L389">
            <v>3122599</v>
          </cell>
          <cell r="M389">
            <v>3151962</v>
          </cell>
          <cell r="N389">
            <v>3178223</v>
          </cell>
          <cell r="O389">
            <v>3203873</v>
          </cell>
          <cell r="P389">
            <v>3232649</v>
          </cell>
        </row>
        <row r="390">
          <cell r="B390">
            <v>504920</v>
          </cell>
          <cell r="C390">
            <v>504919</v>
          </cell>
          <cell r="D390">
            <v>504919</v>
          </cell>
          <cell r="E390">
            <v>504919</v>
          </cell>
          <cell r="F390">
            <v>504919</v>
          </cell>
          <cell r="G390">
            <v>504919</v>
          </cell>
          <cell r="H390">
            <v>504919</v>
          </cell>
          <cell r="I390">
            <v>504919</v>
          </cell>
          <cell r="J390">
            <v>504919</v>
          </cell>
          <cell r="K390">
            <v>504919</v>
          </cell>
          <cell r="L390">
            <v>504919</v>
          </cell>
          <cell r="M390">
            <v>504919</v>
          </cell>
          <cell r="N390">
            <v>504919</v>
          </cell>
          <cell r="O390">
            <v>504919</v>
          </cell>
          <cell r="P390">
            <v>504919</v>
          </cell>
        </row>
        <row r="391">
          <cell r="B391">
            <v>1179095</v>
          </cell>
          <cell r="C391">
            <v>349143</v>
          </cell>
          <cell r="D391">
            <v>326615</v>
          </cell>
          <cell r="E391">
            <v>200358</v>
          </cell>
          <cell r="F391">
            <v>194959</v>
          </cell>
          <cell r="G391">
            <v>201369</v>
          </cell>
          <cell r="H391">
            <v>205187</v>
          </cell>
          <cell r="I391">
            <v>208846</v>
          </cell>
          <cell r="J391">
            <v>212542</v>
          </cell>
          <cell r="K391">
            <v>216498</v>
          </cell>
          <cell r="L391">
            <v>220650</v>
          </cell>
          <cell r="M391">
            <v>224565</v>
          </cell>
          <cell r="N391">
            <v>228694</v>
          </cell>
          <cell r="O391">
            <v>232688</v>
          </cell>
          <cell r="P391">
            <v>236269</v>
          </cell>
        </row>
        <row r="392">
          <cell r="B392">
            <v>2117257</v>
          </cell>
          <cell r="C392">
            <v>2124435</v>
          </cell>
          <cell r="D392">
            <v>2128389</v>
          </cell>
          <cell r="E392">
            <v>2201190</v>
          </cell>
          <cell r="F392">
            <v>2233644</v>
          </cell>
          <cell r="G392">
            <v>2262610</v>
          </cell>
          <cell r="H392">
            <v>2291960</v>
          </cell>
          <cell r="I392">
            <v>2318754</v>
          </cell>
          <cell r="J392">
            <v>2345173</v>
          </cell>
          <cell r="K392">
            <v>2369155</v>
          </cell>
          <cell r="L392">
            <v>2397030</v>
          </cell>
          <cell r="M392">
            <v>2422479</v>
          </cell>
          <cell r="N392">
            <v>2444610</v>
          </cell>
          <cell r="O392">
            <v>2466266</v>
          </cell>
          <cell r="P392">
            <v>2491461</v>
          </cell>
        </row>
        <row r="393">
          <cell r="B393">
            <v>-216074</v>
          </cell>
          <cell r="C393">
            <v>-918157</v>
          </cell>
          <cell r="D393">
            <v>-876271</v>
          </cell>
          <cell r="E393">
            <v>-1064955</v>
          </cell>
          <cell r="F393">
            <v>-1078090</v>
          </cell>
          <cell r="G393">
            <v>-1072988</v>
          </cell>
          <cell r="H393">
            <v>-1070564</v>
          </cell>
          <cell r="I393">
            <v>-1068390</v>
          </cell>
          <cell r="J393">
            <v>-1066237</v>
          </cell>
          <cell r="K393">
            <v>-1064093</v>
          </cell>
          <cell r="L393">
            <v>-1061627</v>
          </cell>
          <cell r="M393">
            <v>-1059825</v>
          </cell>
          <cell r="N393">
            <v>-1057773</v>
          </cell>
          <cell r="O393">
            <v>-1055898</v>
          </cell>
          <cell r="P393">
            <v>-1054450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B395">
            <v>216871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B396">
            <v>76261</v>
          </cell>
          <cell r="C396">
            <v>67336</v>
          </cell>
          <cell r="D396">
            <v>62479</v>
          </cell>
          <cell r="E396">
            <v>53939</v>
          </cell>
          <cell r="F396">
            <v>48707</v>
          </cell>
          <cell r="G396">
            <v>49829</v>
          </cell>
          <cell r="H396">
            <v>50346</v>
          </cell>
          <cell r="I396">
            <v>51117</v>
          </cell>
          <cell r="J396">
            <v>52426</v>
          </cell>
          <cell r="K396">
            <v>53829</v>
          </cell>
          <cell r="L396">
            <v>54978</v>
          </cell>
          <cell r="M396">
            <v>56132</v>
          </cell>
          <cell r="N396">
            <v>56918</v>
          </cell>
          <cell r="O396">
            <v>58141</v>
          </cell>
          <cell r="P396">
            <v>59430</v>
          </cell>
        </row>
        <row r="397">
          <cell r="B397">
            <v>3240</v>
          </cell>
          <cell r="C397">
            <v>4190</v>
          </cell>
          <cell r="D397">
            <v>2806</v>
          </cell>
          <cell r="E397">
            <v>2686</v>
          </cell>
          <cell r="F397">
            <v>2478</v>
          </cell>
          <cell r="G397">
            <v>2508</v>
          </cell>
          <cell r="H397">
            <v>2558</v>
          </cell>
          <cell r="I397">
            <v>2608</v>
          </cell>
          <cell r="J397">
            <v>2686</v>
          </cell>
          <cell r="K397">
            <v>2775</v>
          </cell>
          <cell r="L397">
            <v>2868</v>
          </cell>
          <cell r="M397">
            <v>2959</v>
          </cell>
          <cell r="N397">
            <v>3053</v>
          </cell>
          <cell r="O397">
            <v>3144</v>
          </cell>
          <cell r="P397">
            <v>3246</v>
          </cell>
        </row>
        <row r="398">
          <cell r="B398">
            <v>5522</v>
          </cell>
          <cell r="C398">
            <v>-775</v>
          </cell>
          <cell r="D398">
            <v>-1571</v>
          </cell>
          <cell r="E398">
            <v>-7268</v>
          </cell>
          <cell r="F398">
            <v>4234</v>
          </cell>
          <cell r="G398">
            <v>-1504</v>
          </cell>
          <cell r="H398">
            <v>-1498</v>
          </cell>
          <cell r="I398">
            <v>-1496</v>
          </cell>
          <cell r="J398">
            <v>-1498</v>
          </cell>
          <cell r="K398">
            <v>-1500</v>
          </cell>
          <cell r="L398">
            <v>-1530</v>
          </cell>
          <cell r="M398">
            <v>-1533</v>
          </cell>
          <cell r="N398">
            <v>-1536</v>
          </cell>
          <cell r="O398">
            <v>-1539</v>
          </cell>
          <cell r="P398">
            <v>-1544</v>
          </cell>
        </row>
        <row r="399">
          <cell r="B399">
            <v>1905</v>
          </cell>
          <cell r="C399">
            <v>161</v>
          </cell>
          <cell r="D399">
            <v>-60</v>
          </cell>
          <cell r="E399">
            <v>-1638</v>
          </cell>
          <cell r="F399">
            <v>1549</v>
          </cell>
          <cell r="G399">
            <v>-41</v>
          </cell>
          <cell r="H399">
            <v>-40</v>
          </cell>
          <cell r="I399">
            <v>-39</v>
          </cell>
          <cell r="J399">
            <v>-40</v>
          </cell>
          <cell r="K399">
            <v>-40</v>
          </cell>
          <cell r="L399">
            <v>-41</v>
          </cell>
          <cell r="M399">
            <v>-42</v>
          </cell>
          <cell r="N399">
            <v>-42</v>
          </cell>
          <cell r="O399">
            <v>-43</v>
          </cell>
          <cell r="P399">
            <v>-44</v>
          </cell>
        </row>
        <row r="400">
          <cell r="B400">
            <v>25277</v>
          </cell>
          <cell r="C400">
            <v>3980</v>
          </cell>
          <cell r="D400">
            <v>0</v>
          </cell>
          <cell r="E400">
            <v>-18000</v>
          </cell>
          <cell r="F400">
            <v>18000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B401">
            <v>2008168</v>
          </cell>
          <cell r="C401">
            <v>1935597</v>
          </cell>
          <cell r="D401">
            <v>1838765</v>
          </cell>
          <cell r="E401">
            <v>1921290</v>
          </cell>
          <cell r="F401">
            <v>1953006</v>
          </cell>
          <cell r="G401">
            <v>1981154</v>
          </cell>
          <cell r="H401">
            <v>2010667</v>
          </cell>
          <cell r="I401">
            <v>2040739</v>
          </cell>
          <cell r="J401">
            <v>2073054</v>
          </cell>
          <cell r="K401">
            <v>2106028</v>
          </cell>
          <cell r="L401">
            <v>2140169</v>
          </cell>
          <cell r="M401">
            <v>2175495</v>
          </cell>
          <cell r="N401">
            <v>2211244</v>
          </cell>
          <cell r="O401">
            <v>2248719</v>
          </cell>
          <cell r="P401">
            <v>2289924</v>
          </cell>
        </row>
        <row r="405">
          <cell r="B405">
            <v>334837</v>
          </cell>
          <cell r="C405">
            <v>334837</v>
          </cell>
          <cell r="D405">
            <v>334837</v>
          </cell>
          <cell r="E405">
            <v>334837</v>
          </cell>
          <cell r="F405">
            <v>334837</v>
          </cell>
          <cell r="G405">
            <v>334837</v>
          </cell>
          <cell r="H405">
            <v>334837</v>
          </cell>
          <cell r="I405">
            <v>334837</v>
          </cell>
          <cell r="J405">
            <v>334837</v>
          </cell>
          <cell r="K405">
            <v>334837</v>
          </cell>
          <cell r="L405">
            <v>334837</v>
          </cell>
          <cell r="M405">
            <v>334837</v>
          </cell>
          <cell r="N405">
            <v>334837</v>
          </cell>
          <cell r="O405">
            <v>334837</v>
          </cell>
          <cell r="P405">
            <v>334837</v>
          </cell>
        </row>
        <row r="406">
          <cell r="B406">
            <v>114515</v>
          </cell>
          <cell r="C406">
            <v>114515</v>
          </cell>
          <cell r="D406">
            <v>114515</v>
          </cell>
          <cell r="E406">
            <v>114515</v>
          </cell>
          <cell r="F406">
            <v>114515</v>
          </cell>
          <cell r="G406">
            <v>114515</v>
          </cell>
          <cell r="H406">
            <v>114515</v>
          </cell>
          <cell r="I406">
            <v>114515</v>
          </cell>
          <cell r="J406">
            <v>114515</v>
          </cell>
          <cell r="K406">
            <v>114515</v>
          </cell>
          <cell r="L406">
            <v>114515</v>
          </cell>
          <cell r="M406">
            <v>114515</v>
          </cell>
          <cell r="N406">
            <v>114515</v>
          </cell>
          <cell r="O406">
            <v>114515</v>
          </cell>
          <cell r="P406">
            <v>114515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9">
          <cell r="B409">
            <v>32399</v>
          </cell>
          <cell r="C409">
            <v>10313</v>
          </cell>
          <cell r="D409">
            <v>10330</v>
          </cell>
          <cell r="E409">
            <v>10184</v>
          </cell>
          <cell r="F409">
            <v>10006</v>
          </cell>
          <cell r="G409">
            <v>9834</v>
          </cell>
          <cell r="H409">
            <v>9661</v>
          </cell>
          <cell r="I409">
            <v>10184</v>
          </cell>
          <cell r="J409">
            <v>10734</v>
          </cell>
          <cell r="K409">
            <v>11315</v>
          </cell>
          <cell r="L409">
            <v>11930</v>
          </cell>
          <cell r="M409">
            <v>12578</v>
          </cell>
          <cell r="N409">
            <v>13262</v>
          </cell>
          <cell r="O409">
            <v>13983</v>
          </cell>
          <cell r="P409">
            <v>14744</v>
          </cell>
        </row>
        <row r="410">
          <cell r="B410">
            <v>3401</v>
          </cell>
          <cell r="C410">
            <v>3000</v>
          </cell>
          <cell r="D410">
            <v>3000</v>
          </cell>
          <cell r="E410">
            <v>3085</v>
          </cell>
          <cell r="F410">
            <v>3167</v>
          </cell>
          <cell r="G410">
            <v>3249</v>
          </cell>
          <cell r="H410">
            <v>3331</v>
          </cell>
          <cell r="I410">
            <v>3416</v>
          </cell>
          <cell r="J410">
            <v>3502</v>
          </cell>
          <cell r="K410">
            <v>3591</v>
          </cell>
          <cell r="L410">
            <v>3683</v>
          </cell>
          <cell r="M410">
            <v>3777</v>
          </cell>
          <cell r="N410">
            <v>3873</v>
          </cell>
          <cell r="O410">
            <v>3972</v>
          </cell>
          <cell r="P410">
            <v>4073</v>
          </cell>
        </row>
        <row r="411">
          <cell r="B411">
            <v>15510</v>
          </cell>
          <cell r="C411">
            <v>15510</v>
          </cell>
          <cell r="D411">
            <v>15510</v>
          </cell>
          <cell r="E411">
            <v>14557</v>
          </cell>
          <cell r="F411">
            <v>14894</v>
          </cell>
          <cell r="G411">
            <v>15067</v>
          </cell>
          <cell r="H411">
            <v>15468</v>
          </cell>
          <cell r="I411">
            <v>15624</v>
          </cell>
          <cell r="J411">
            <v>15439</v>
          </cell>
          <cell r="K411">
            <v>15462</v>
          </cell>
          <cell r="L411">
            <v>15462</v>
          </cell>
          <cell r="M411">
            <v>15462</v>
          </cell>
          <cell r="N411">
            <v>15462</v>
          </cell>
          <cell r="O411">
            <v>15462</v>
          </cell>
          <cell r="P411">
            <v>15462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21">
          <cell r="B421">
            <v>13447</v>
          </cell>
          <cell r="C421">
            <v>19477</v>
          </cell>
          <cell r="D421">
            <v>15182</v>
          </cell>
          <cell r="E421">
            <v>15562</v>
          </cell>
          <cell r="F421">
            <v>15951</v>
          </cell>
          <cell r="G421">
            <v>16350</v>
          </cell>
          <cell r="H421">
            <v>16759</v>
          </cell>
          <cell r="I421">
            <v>17177</v>
          </cell>
          <cell r="J421">
            <v>17607</v>
          </cell>
          <cell r="K421">
            <v>18047</v>
          </cell>
          <cell r="L421">
            <v>18498</v>
          </cell>
          <cell r="M421">
            <v>18961</v>
          </cell>
          <cell r="N421">
            <v>19435</v>
          </cell>
          <cell r="O421">
            <v>19921</v>
          </cell>
          <cell r="P421">
            <v>20419</v>
          </cell>
        </row>
        <row r="422">
          <cell r="B422">
            <v>40480</v>
          </cell>
          <cell r="C422">
            <v>115868</v>
          </cell>
          <cell r="D422">
            <v>115444</v>
          </cell>
          <cell r="E422">
            <v>113484</v>
          </cell>
          <cell r="F422">
            <v>87365</v>
          </cell>
          <cell r="G422">
            <v>89549</v>
          </cell>
          <cell r="H422">
            <v>91788</v>
          </cell>
          <cell r="I422">
            <v>94082</v>
          </cell>
          <cell r="J422">
            <v>96434</v>
          </cell>
          <cell r="K422">
            <v>98845</v>
          </cell>
          <cell r="L422">
            <v>101316</v>
          </cell>
          <cell r="M422">
            <v>103849</v>
          </cell>
          <cell r="N422">
            <v>106446</v>
          </cell>
          <cell r="O422">
            <v>109107</v>
          </cell>
          <cell r="P422">
            <v>111834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38967</v>
          </cell>
          <cell r="C424">
            <v>50480</v>
          </cell>
          <cell r="D424">
            <v>54455</v>
          </cell>
          <cell r="E424">
            <v>55816</v>
          </cell>
          <cell r="F424">
            <v>57212</v>
          </cell>
          <cell r="G424">
            <v>58642</v>
          </cell>
          <cell r="H424">
            <v>60108</v>
          </cell>
          <cell r="I424">
            <v>61611</v>
          </cell>
          <cell r="J424">
            <v>63151</v>
          </cell>
          <cell r="K424">
            <v>64730</v>
          </cell>
          <cell r="L424">
            <v>66348</v>
          </cell>
          <cell r="M424">
            <v>68007</v>
          </cell>
          <cell r="N424">
            <v>69707</v>
          </cell>
          <cell r="O424">
            <v>71450</v>
          </cell>
          <cell r="P424">
            <v>73236</v>
          </cell>
        </row>
        <row r="425">
          <cell r="B425">
            <v>2184</v>
          </cell>
          <cell r="C425">
            <v>1921</v>
          </cell>
          <cell r="D425">
            <v>1959</v>
          </cell>
          <cell r="E425">
            <v>2328</v>
          </cell>
          <cell r="F425">
            <v>2510</v>
          </cell>
          <cell r="G425">
            <v>2655</v>
          </cell>
          <cell r="H425">
            <v>2747</v>
          </cell>
          <cell r="I425">
            <v>2800</v>
          </cell>
          <cell r="J425">
            <v>2841</v>
          </cell>
          <cell r="K425">
            <v>2875</v>
          </cell>
          <cell r="L425">
            <v>2907</v>
          </cell>
          <cell r="M425">
            <v>2944</v>
          </cell>
          <cell r="N425">
            <v>2990</v>
          </cell>
          <cell r="O425">
            <v>3041</v>
          </cell>
          <cell r="P425">
            <v>3095</v>
          </cell>
        </row>
        <row r="426">
          <cell r="B426">
            <v>17003</v>
          </cell>
          <cell r="C426">
            <v>17655</v>
          </cell>
          <cell r="D426">
            <v>18287</v>
          </cell>
          <cell r="E426">
            <v>18349</v>
          </cell>
          <cell r="F426">
            <v>21078</v>
          </cell>
          <cell r="G426">
            <v>23948</v>
          </cell>
          <cell r="H426">
            <v>24962</v>
          </cell>
          <cell r="I426">
            <v>25007</v>
          </cell>
          <cell r="J426">
            <v>24967</v>
          </cell>
          <cell r="K426">
            <v>25248</v>
          </cell>
          <cell r="L426">
            <v>25636</v>
          </cell>
          <cell r="M426">
            <v>25388</v>
          </cell>
          <cell r="N426">
            <v>25580</v>
          </cell>
          <cell r="O426">
            <v>26241</v>
          </cell>
          <cell r="P426">
            <v>26945</v>
          </cell>
        </row>
        <row r="427">
          <cell r="B427">
            <v>1566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-11</v>
          </cell>
          <cell r="M427">
            <v>-34</v>
          </cell>
          <cell r="N427">
            <v>-56</v>
          </cell>
          <cell r="O427">
            <v>-78</v>
          </cell>
          <cell r="P427">
            <v>-101</v>
          </cell>
        </row>
        <row r="428">
          <cell r="B428">
            <v>-2434</v>
          </cell>
          <cell r="C428">
            <v>-368</v>
          </cell>
          <cell r="D428">
            <v>1472</v>
          </cell>
          <cell r="E428">
            <v>5632</v>
          </cell>
          <cell r="F428">
            <v>8216</v>
          </cell>
          <cell r="G428">
            <v>9305</v>
          </cell>
          <cell r="H428">
            <v>9917</v>
          </cell>
          <cell r="I428">
            <v>9966</v>
          </cell>
          <cell r="J428">
            <v>9709</v>
          </cell>
          <cell r="K428">
            <v>9448</v>
          </cell>
          <cell r="L428">
            <v>9370</v>
          </cell>
          <cell r="M428">
            <v>9573</v>
          </cell>
          <cell r="N428">
            <v>9940</v>
          </cell>
          <cell r="O428">
            <v>10324</v>
          </cell>
          <cell r="P428">
            <v>10693</v>
          </cell>
        </row>
        <row r="429">
          <cell r="B429">
            <v>13610</v>
          </cell>
          <cell r="C429">
            <v>14740</v>
          </cell>
          <cell r="D429">
            <v>30373</v>
          </cell>
          <cell r="E429">
            <v>29114</v>
          </cell>
          <cell r="F429">
            <v>24691</v>
          </cell>
          <cell r="G429">
            <v>26623</v>
          </cell>
          <cell r="H429">
            <v>26135</v>
          </cell>
          <cell r="I429">
            <v>24642</v>
          </cell>
          <cell r="J429">
            <v>24349</v>
          </cell>
          <cell r="K429">
            <v>24735</v>
          </cell>
          <cell r="L429">
            <v>25880</v>
          </cell>
          <cell r="M429">
            <v>26424</v>
          </cell>
          <cell r="N429">
            <v>26730</v>
          </cell>
          <cell r="O429">
            <v>27310</v>
          </cell>
          <cell r="P429">
            <v>27989</v>
          </cell>
        </row>
        <row r="430">
          <cell r="B430">
            <v>16392</v>
          </cell>
          <cell r="C430">
            <v>16845</v>
          </cell>
          <cell r="D430">
            <v>17752</v>
          </cell>
          <cell r="E430">
            <v>17965</v>
          </cell>
          <cell r="F430">
            <v>21073</v>
          </cell>
          <cell r="G430">
            <v>24016</v>
          </cell>
          <cell r="H430">
            <v>25246</v>
          </cell>
          <cell r="I430">
            <v>25250</v>
          </cell>
          <cell r="J430">
            <v>25212</v>
          </cell>
          <cell r="K430">
            <v>25358</v>
          </cell>
          <cell r="L430">
            <v>25703</v>
          </cell>
          <cell r="M430">
            <v>25444</v>
          </cell>
          <cell r="N430">
            <v>25608</v>
          </cell>
          <cell r="O430">
            <v>26241</v>
          </cell>
          <cell r="P430">
            <v>26945</v>
          </cell>
        </row>
        <row r="431">
          <cell r="B431">
            <v>191959</v>
          </cell>
          <cell r="C431">
            <v>197272</v>
          </cell>
          <cell r="D431">
            <v>222439</v>
          </cell>
          <cell r="E431">
            <v>238331</v>
          </cell>
          <cell r="F431">
            <v>252440</v>
          </cell>
          <cell r="G431">
            <v>263655</v>
          </cell>
          <cell r="H431">
            <v>269222</v>
          </cell>
          <cell r="I431">
            <v>273713</v>
          </cell>
          <cell r="J431">
            <v>277714</v>
          </cell>
          <cell r="K431">
            <v>281152</v>
          </cell>
          <cell r="L431">
            <v>284496</v>
          </cell>
          <cell r="M431">
            <v>288443</v>
          </cell>
          <cell r="N431">
            <v>293123</v>
          </cell>
          <cell r="O431">
            <v>298131</v>
          </cell>
          <cell r="P431">
            <v>303267</v>
          </cell>
        </row>
        <row r="432">
          <cell r="B432">
            <v>16474</v>
          </cell>
          <cell r="C432">
            <v>13982</v>
          </cell>
          <cell r="D432">
            <v>24532</v>
          </cell>
          <cell r="E432">
            <v>29340</v>
          </cell>
          <cell r="F432">
            <v>31815</v>
          </cell>
          <cell r="G432">
            <v>30866</v>
          </cell>
          <cell r="H432">
            <v>28969</v>
          </cell>
          <cell r="I432">
            <v>26450</v>
          </cell>
          <cell r="J432">
            <v>25977</v>
          </cell>
          <cell r="K432">
            <v>25377</v>
          </cell>
          <cell r="L432">
            <v>25842</v>
          </cell>
          <cell r="M432">
            <v>26361</v>
          </cell>
          <cell r="N432">
            <v>26827</v>
          </cell>
          <cell r="O432">
            <v>27484</v>
          </cell>
          <cell r="P432">
            <v>28200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B435">
            <v>6207</v>
          </cell>
          <cell r="C435">
            <v>-17838</v>
          </cell>
          <cell r="D435">
            <v>-1527</v>
          </cell>
          <cell r="E435">
            <v>5622</v>
          </cell>
          <cell r="F435">
            <v>8150</v>
          </cell>
          <cell r="G435">
            <v>8451</v>
          </cell>
          <cell r="H435">
            <v>8520</v>
          </cell>
          <cell r="I435">
            <v>8685</v>
          </cell>
          <cell r="J435">
            <v>8810</v>
          </cell>
          <cell r="K435">
            <v>8978</v>
          </cell>
          <cell r="L435">
            <v>9047</v>
          </cell>
          <cell r="M435">
            <v>9187</v>
          </cell>
          <cell r="N435">
            <v>9342</v>
          </cell>
          <cell r="O435">
            <v>9518</v>
          </cell>
          <cell r="P435">
            <v>9674</v>
          </cell>
        </row>
        <row r="436">
          <cell r="B436">
            <v>1712</v>
          </cell>
          <cell r="C436">
            <v>-4665</v>
          </cell>
          <cell r="D436">
            <v>-1080</v>
          </cell>
          <cell r="E436">
            <v>455</v>
          </cell>
          <cell r="F436">
            <v>1216</v>
          </cell>
          <cell r="G436">
            <v>1677</v>
          </cell>
          <cell r="H436">
            <v>1999</v>
          </cell>
          <cell r="I436">
            <v>2290</v>
          </cell>
          <cell r="J436">
            <v>2367</v>
          </cell>
          <cell r="K436">
            <v>2486</v>
          </cell>
          <cell r="L436">
            <v>2493</v>
          </cell>
          <cell r="M436">
            <v>2456</v>
          </cell>
          <cell r="N436">
            <v>2470</v>
          </cell>
          <cell r="O436">
            <v>2516</v>
          </cell>
          <cell r="P436">
            <v>2559</v>
          </cell>
        </row>
        <row r="437">
          <cell r="B437">
            <v>1327</v>
          </cell>
          <cell r="C437">
            <v>1344</v>
          </cell>
          <cell r="D437">
            <v>2050</v>
          </cell>
          <cell r="E437">
            <v>2167</v>
          </cell>
          <cell r="F437">
            <v>2039</v>
          </cell>
          <cell r="G437">
            <v>2123</v>
          </cell>
          <cell r="H437">
            <v>2180</v>
          </cell>
          <cell r="I437">
            <v>2229</v>
          </cell>
          <cell r="J437">
            <v>2276</v>
          </cell>
          <cell r="K437">
            <v>2327</v>
          </cell>
          <cell r="L437">
            <v>2378</v>
          </cell>
          <cell r="M437">
            <v>2424</v>
          </cell>
          <cell r="N437">
            <v>2477</v>
          </cell>
          <cell r="O437">
            <v>2537</v>
          </cell>
          <cell r="P437">
            <v>2598</v>
          </cell>
        </row>
        <row r="440">
          <cell r="B440">
            <v>214707</v>
          </cell>
          <cell r="C440">
            <v>230662</v>
          </cell>
          <cell r="D440">
            <v>218804</v>
          </cell>
          <cell r="E440">
            <v>222062</v>
          </cell>
          <cell r="F440">
            <v>221495</v>
          </cell>
          <cell r="G440">
            <v>223153</v>
          </cell>
          <cell r="H440">
            <v>228650</v>
          </cell>
          <cell r="I440">
            <v>234424</v>
          </cell>
          <cell r="J440">
            <v>240321</v>
          </cell>
          <cell r="K440">
            <v>246456</v>
          </cell>
          <cell r="L440">
            <v>252752</v>
          </cell>
          <cell r="M440">
            <v>259204</v>
          </cell>
          <cell r="N440">
            <v>265821</v>
          </cell>
          <cell r="O440">
            <v>272602</v>
          </cell>
          <cell r="P440">
            <v>279563</v>
          </cell>
        </row>
        <row r="441">
          <cell r="B441">
            <v>0</v>
          </cell>
          <cell r="C441">
            <v>252748</v>
          </cell>
          <cell r="D441">
            <v>218786</v>
          </cell>
          <cell r="E441">
            <v>222209</v>
          </cell>
          <cell r="F441">
            <v>221672</v>
          </cell>
          <cell r="G441">
            <v>223325</v>
          </cell>
          <cell r="H441">
            <v>228822</v>
          </cell>
          <cell r="I441">
            <v>233902</v>
          </cell>
          <cell r="J441">
            <v>239771</v>
          </cell>
          <cell r="K441">
            <v>245875</v>
          </cell>
          <cell r="L441">
            <v>252138</v>
          </cell>
          <cell r="M441">
            <v>258555</v>
          </cell>
          <cell r="N441">
            <v>265137</v>
          </cell>
          <cell r="O441">
            <v>271881</v>
          </cell>
          <cell r="P441">
            <v>278802</v>
          </cell>
        </row>
        <row r="443">
          <cell r="B443">
            <v>7202</v>
          </cell>
          <cell r="C443">
            <v>22860</v>
          </cell>
          <cell r="D443">
            <v>26376</v>
          </cell>
          <cell r="E443">
            <v>26121</v>
          </cell>
          <cell r="F443">
            <v>26986</v>
          </cell>
          <cell r="G443">
            <v>44707</v>
          </cell>
          <cell r="H443">
            <v>44907</v>
          </cell>
          <cell r="I443">
            <v>45535</v>
          </cell>
          <cell r="J443">
            <v>46240</v>
          </cell>
          <cell r="K443">
            <v>46976</v>
          </cell>
          <cell r="L443">
            <v>50186</v>
          </cell>
          <cell r="M443">
            <v>50945</v>
          </cell>
          <cell r="N443">
            <v>51723</v>
          </cell>
          <cell r="O443">
            <v>52521</v>
          </cell>
          <cell r="P443">
            <v>53340</v>
          </cell>
        </row>
        <row r="444">
          <cell r="B444">
            <v>1221</v>
          </cell>
          <cell r="C444">
            <v>909</v>
          </cell>
          <cell r="D444">
            <v>9300</v>
          </cell>
          <cell r="E444">
            <v>9300</v>
          </cell>
          <cell r="F444">
            <v>9300</v>
          </cell>
          <cell r="G444">
            <v>9300</v>
          </cell>
          <cell r="H444">
            <v>9300</v>
          </cell>
          <cell r="I444">
            <v>9300</v>
          </cell>
          <cell r="J444">
            <v>9300</v>
          </cell>
          <cell r="K444">
            <v>9300</v>
          </cell>
          <cell r="L444">
            <v>1043</v>
          </cell>
          <cell r="M444">
            <v>1026</v>
          </cell>
          <cell r="N444">
            <v>1026</v>
          </cell>
          <cell r="O444">
            <v>1026</v>
          </cell>
          <cell r="P444">
            <v>1026</v>
          </cell>
        </row>
        <row r="446">
          <cell r="B446">
            <v>190649</v>
          </cell>
          <cell r="C446">
            <v>201988</v>
          </cell>
          <cell r="D446">
            <v>174347</v>
          </cell>
          <cell r="E446">
            <v>100538</v>
          </cell>
          <cell r="F446">
            <v>130646</v>
          </cell>
          <cell r="G446">
            <v>128686</v>
          </cell>
          <cell r="H446">
            <v>128686</v>
          </cell>
          <cell r="I446">
            <v>128397</v>
          </cell>
          <cell r="J446">
            <v>127412</v>
          </cell>
          <cell r="K446">
            <v>127412</v>
          </cell>
          <cell r="L446">
            <v>127348</v>
          </cell>
          <cell r="M446">
            <v>125852</v>
          </cell>
          <cell r="N446">
            <v>125589</v>
          </cell>
          <cell r="O446">
            <v>122417</v>
          </cell>
          <cell r="P446">
            <v>115100</v>
          </cell>
        </row>
        <row r="447">
          <cell r="B447">
            <v>160182</v>
          </cell>
          <cell r="C447">
            <v>386675</v>
          </cell>
          <cell r="D447">
            <v>258250</v>
          </cell>
          <cell r="E447">
            <v>240700</v>
          </cell>
          <cell r="F447">
            <v>123869</v>
          </cell>
          <cell r="G447">
            <v>120308</v>
          </cell>
          <cell r="H447">
            <v>118113</v>
          </cell>
          <cell r="I447">
            <v>110620</v>
          </cell>
          <cell r="J447">
            <v>105565</v>
          </cell>
          <cell r="K447">
            <v>99586</v>
          </cell>
          <cell r="L447">
            <v>90924</v>
          </cell>
          <cell r="M447">
            <v>80484</v>
          </cell>
          <cell r="N447">
            <v>70978</v>
          </cell>
          <cell r="O447">
            <v>62553</v>
          </cell>
          <cell r="P447">
            <v>55289</v>
          </cell>
        </row>
        <row r="448">
          <cell r="B448">
            <v>193715</v>
          </cell>
          <cell r="C448">
            <v>192973</v>
          </cell>
          <cell r="D448">
            <v>167031</v>
          </cell>
          <cell r="E448">
            <v>90679</v>
          </cell>
          <cell r="F448">
            <v>126159</v>
          </cell>
          <cell r="G448">
            <v>126696</v>
          </cell>
          <cell r="H448">
            <v>128157</v>
          </cell>
          <cell r="I448">
            <v>129960</v>
          </cell>
          <cell r="J448">
            <v>129970</v>
          </cell>
          <cell r="K448">
            <v>131421</v>
          </cell>
          <cell r="L448">
            <v>114060</v>
          </cell>
          <cell r="M448">
            <v>113526</v>
          </cell>
          <cell r="N448">
            <v>114495</v>
          </cell>
          <cell r="O448">
            <v>112150</v>
          </cell>
          <cell r="P448">
            <v>105171</v>
          </cell>
        </row>
        <row r="449">
          <cell r="B449">
            <v>167571</v>
          </cell>
          <cell r="C449">
            <v>165535</v>
          </cell>
          <cell r="D449">
            <v>168775</v>
          </cell>
          <cell r="E449">
            <v>156424</v>
          </cell>
          <cell r="F449">
            <v>143548</v>
          </cell>
          <cell r="G449">
            <v>133928</v>
          </cell>
          <cell r="H449">
            <v>128555</v>
          </cell>
          <cell r="I449">
            <v>120291</v>
          </cell>
          <cell r="J449">
            <v>114618</v>
          </cell>
          <cell r="K449">
            <v>108897</v>
          </cell>
          <cell r="L449">
            <v>102371</v>
          </cell>
          <cell r="M449">
            <v>96046</v>
          </cell>
          <cell r="N449">
            <v>89856</v>
          </cell>
          <cell r="O449">
            <v>83851</v>
          </cell>
          <cell r="P449">
            <v>78022</v>
          </cell>
        </row>
        <row r="450">
          <cell r="C450">
            <v>13647</v>
          </cell>
          <cell r="D450">
            <v>13681</v>
          </cell>
          <cell r="E450">
            <v>12095</v>
          </cell>
          <cell r="F450">
            <v>12431</v>
          </cell>
          <cell r="G450">
            <v>10647</v>
          </cell>
          <cell r="H450">
            <v>6532</v>
          </cell>
          <cell r="I450">
            <v>6082</v>
          </cell>
          <cell r="J450">
            <v>4331</v>
          </cell>
          <cell r="K450">
            <v>3617</v>
          </cell>
          <cell r="L450">
            <v>3808</v>
          </cell>
          <cell r="M450">
            <v>3870</v>
          </cell>
          <cell r="N450">
            <v>3927</v>
          </cell>
          <cell r="O450">
            <v>3989</v>
          </cell>
          <cell r="P450">
            <v>4061</v>
          </cell>
        </row>
        <row r="452">
          <cell r="C452">
            <v>702</v>
          </cell>
          <cell r="D452">
            <v>1908</v>
          </cell>
          <cell r="E452">
            <v>3108</v>
          </cell>
          <cell r="F452">
            <v>4321</v>
          </cell>
          <cell r="G452">
            <v>5746</v>
          </cell>
          <cell r="H452">
            <v>7319</v>
          </cell>
          <cell r="I452">
            <v>8790</v>
          </cell>
          <cell r="J452">
            <v>9394</v>
          </cell>
          <cell r="K452">
            <v>10734</v>
          </cell>
          <cell r="L452">
            <v>12097</v>
          </cell>
          <cell r="M452">
            <v>13489</v>
          </cell>
          <cell r="N452">
            <v>14916</v>
          </cell>
          <cell r="O452">
            <v>16380</v>
          </cell>
          <cell r="P452">
            <v>17854</v>
          </cell>
        </row>
        <row r="453">
          <cell r="C453">
            <v>974</v>
          </cell>
          <cell r="D453">
            <v>3028</v>
          </cell>
          <cell r="E453">
            <v>5002</v>
          </cell>
          <cell r="F453">
            <v>6687</v>
          </cell>
          <cell r="G453">
            <v>8483</v>
          </cell>
          <cell r="H453">
            <v>10403</v>
          </cell>
          <cell r="I453">
            <v>11724</v>
          </cell>
          <cell r="J453">
            <v>12246</v>
          </cell>
          <cell r="K453">
            <v>13246</v>
          </cell>
          <cell r="L453">
            <v>14542</v>
          </cell>
          <cell r="M453">
            <v>15932</v>
          </cell>
          <cell r="N453">
            <v>17359</v>
          </cell>
          <cell r="O453">
            <v>18826</v>
          </cell>
          <cell r="P453">
            <v>20332</v>
          </cell>
        </row>
        <row r="454">
          <cell r="C454">
            <v>702</v>
          </cell>
          <cell r="D454">
            <v>1908</v>
          </cell>
          <cell r="E454">
            <v>3108</v>
          </cell>
          <cell r="F454">
            <v>4321</v>
          </cell>
          <cell r="G454">
            <v>5746</v>
          </cell>
          <cell r="H454">
            <v>7319</v>
          </cell>
          <cell r="I454">
            <v>8790</v>
          </cell>
          <cell r="J454">
            <v>9394</v>
          </cell>
          <cell r="K454">
            <v>10734</v>
          </cell>
          <cell r="L454">
            <v>12097</v>
          </cell>
          <cell r="M454">
            <v>13489</v>
          </cell>
          <cell r="N454">
            <v>14916</v>
          </cell>
          <cell r="O454">
            <v>16380</v>
          </cell>
          <cell r="P454">
            <v>17854</v>
          </cell>
        </row>
        <row r="455">
          <cell r="C455">
            <v>724</v>
          </cell>
          <cell r="D455">
            <v>2344</v>
          </cell>
          <cell r="E455">
            <v>4038</v>
          </cell>
          <cell r="F455">
            <v>5562</v>
          </cell>
          <cell r="G455">
            <v>7108</v>
          </cell>
          <cell r="H455">
            <v>8644</v>
          </cell>
          <cell r="I455">
            <v>10086</v>
          </cell>
          <cell r="J455">
            <v>10630</v>
          </cell>
          <cell r="K455">
            <v>11581</v>
          </cell>
          <cell r="L455">
            <v>12800</v>
          </cell>
          <cell r="M455">
            <v>14065</v>
          </cell>
          <cell r="N455">
            <v>15325</v>
          </cell>
          <cell r="O455">
            <v>16579</v>
          </cell>
          <cell r="P455">
            <v>17829</v>
          </cell>
        </row>
        <row r="456">
          <cell r="C456">
            <v>0</v>
          </cell>
          <cell r="D456">
            <v>68</v>
          </cell>
          <cell r="E456">
            <v>187</v>
          </cell>
          <cell r="F456">
            <v>312</v>
          </cell>
          <cell r="G456">
            <v>438</v>
          </cell>
          <cell r="H456">
            <v>565</v>
          </cell>
          <cell r="I456">
            <v>694</v>
          </cell>
          <cell r="J456">
            <v>825</v>
          </cell>
          <cell r="K456">
            <v>961</v>
          </cell>
          <cell r="L456">
            <v>1021</v>
          </cell>
          <cell r="M456">
            <v>1021</v>
          </cell>
          <cell r="N456">
            <v>1021</v>
          </cell>
          <cell r="O456">
            <v>1021</v>
          </cell>
          <cell r="P456">
            <v>1021</v>
          </cell>
        </row>
        <row r="462">
          <cell r="B462">
            <v>13176</v>
          </cell>
          <cell r="C462">
            <v>15510</v>
          </cell>
          <cell r="D462">
            <v>15510</v>
          </cell>
          <cell r="E462">
            <v>15033</v>
          </cell>
          <cell r="F462">
            <v>14726</v>
          </cell>
          <cell r="G462">
            <v>14981</v>
          </cell>
          <cell r="H462">
            <v>15267</v>
          </cell>
          <cell r="I462">
            <v>15546</v>
          </cell>
          <cell r="J462">
            <v>15532</v>
          </cell>
          <cell r="K462">
            <v>15450</v>
          </cell>
          <cell r="L462">
            <v>15462</v>
          </cell>
          <cell r="M462">
            <v>15462</v>
          </cell>
          <cell r="N462">
            <v>15462</v>
          </cell>
          <cell r="O462">
            <v>15462</v>
          </cell>
          <cell r="P462">
            <v>15462</v>
          </cell>
        </row>
        <row r="463">
          <cell r="B463">
            <v>2695764</v>
          </cell>
          <cell r="C463">
            <v>2844050</v>
          </cell>
          <cell r="D463">
            <v>3038599</v>
          </cell>
          <cell r="E463">
            <v>3194406</v>
          </cell>
          <cell r="F463">
            <v>3337004</v>
          </cell>
          <cell r="G463">
            <v>3492771</v>
          </cell>
          <cell r="H463">
            <v>3644706</v>
          </cell>
          <cell r="I463">
            <v>3802950</v>
          </cell>
          <cell r="J463">
            <v>3967828</v>
          </cell>
          <cell r="K463">
            <v>4139408</v>
          </cell>
          <cell r="L463">
            <v>4314502</v>
          </cell>
          <cell r="M463">
            <v>4493253</v>
          </cell>
          <cell r="N463">
            <v>4680641</v>
          </cell>
          <cell r="O463">
            <v>4875836</v>
          </cell>
          <cell r="P463">
            <v>5075563</v>
          </cell>
        </row>
        <row r="464">
          <cell r="B464">
            <v>35100</v>
          </cell>
          <cell r="C464">
            <v>33745</v>
          </cell>
          <cell r="D464">
            <v>32390</v>
          </cell>
          <cell r="E464">
            <v>31035</v>
          </cell>
          <cell r="F464">
            <v>29680</v>
          </cell>
          <cell r="G464">
            <v>28325</v>
          </cell>
          <cell r="H464">
            <v>26970</v>
          </cell>
          <cell r="I464">
            <v>25615</v>
          </cell>
          <cell r="J464">
            <v>24260</v>
          </cell>
          <cell r="K464">
            <v>22905</v>
          </cell>
          <cell r="L464">
            <v>21536</v>
          </cell>
          <cell r="M464">
            <v>20153</v>
          </cell>
          <cell r="N464">
            <v>18770</v>
          </cell>
          <cell r="O464">
            <v>17387</v>
          </cell>
          <cell r="P464">
            <v>16004</v>
          </cell>
        </row>
        <row r="465">
          <cell r="B465">
            <v>118091</v>
          </cell>
          <cell r="C465">
            <v>131028</v>
          </cell>
          <cell r="D465">
            <v>184408</v>
          </cell>
          <cell r="E465">
            <v>231821</v>
          </cell>
          <cell r="F465">
            <v>263142</v>
          </cell>
          <cell r="G465">
            <v>266905</v>
          </cell>
          <cell r="H465">
            <v>269242</v>
          </cell>
          <cell r="I465">
            <v>269643</v>
          </cell>
          <cell r="J465">
            <v>267496</v>
          </cell>
          <cell r="K465">
            <v>262586</v>
          </cell>
          <cell r="L465">
            <v>257440</v>
          </cell>
          <cell r="M465">
            <v>251906</v>
          </cell>
          <cell r="N465">
            <v>242724</v>
          </cell>
          <cell r="O465">
            <v>230602</v>
          </cell>
          <cell r="P465">
            <v>217313</v>
          </cell>
        </row>
        <row r="466">
          <cell r="B466">
            <v>8511</v>
          </cell>
          <cell r="C466">
            <v>3201</v>
          </cell>
          <cell r="D466">
            <v>3000</v>
          </cell>
          <cell r="E466">
            <v>3042</v>
          </cell>
          <cell r="F466">
            <v>3126</v>
          </cell>
          <cell r="G466">
            <v>3208</v>
          </cell>
          <cell r="H466">
            <v>3290</v>
          </cell>
          <cell r="I466">
            <v>3374</v>
          </cell>
          <cell r="J466">
            <v>3459</v>
          </cell>
          <cell r="K466">
            <v>3546</v>
          </cell>
          <cell r="L466">
            <v>3637</v>
          </cell>
          <cell r="M466">
            <v>3730</v>
          </cell>
          <cell r="N466">
            <v>3825</v>
          </cell>
          <cell r="O466">
            <v>3922</v>
          </cell>
          <cell r="P466">
            <v>4022</v>
          </cell>
        </row>
        <row r="467">
          <cell r="B467">
            <v>-7583</v>
          </cell>
          <cell r="C467">
            <v>-4755</v>
          </cell>
          <cell r="D467">
            <v>-66711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>
            <v>4752627</v>
          </cell>
          <cell r="C468">
            <v>4932546</v>
          </cell>
          <cell r="D468">
            <v>5143695</v>
          </cell>
          <cell r="E468">
            <v>5337945</v>
          </cell>
          <cell r="F468">
            <v>5533332</v>
          </cell>
          <cell r="G468">
            <v>5719984</v>
          </cell>
          <cell r="H468">
            <v>5901250</v>
          </cell>
          <cell r="I468">
            <v>6087390</v>
          </cell>
          <cell r="J468">
            <v>6278339</v>
          </cell>
          <cell r="K468">
            <v>6474553</v>
          </cell>
          <cell r="L468">
            <v>6674978</v>
          </cell>
          <cell r="M468">
            <v>6879759</v>
          </cell>
          <cell r="N468">
            <v>7090271</v>
          </cell>
          <cell r="O468">
            <v>7306658</v>
          </cell>
          <cell r="P468">
            <v>7529069</v>
          </cell>
        </row>
        <row r="469">
          <cell r="B469">
            <v>39000</v>
          </cell>
          <cell r="C469">
            <v>39118</v>
          </cell>
          <cell r="D469">
            <v>35792</v>
          </cell>
          <cell r="E469">
            <v>34377</v>
          </cell>
          <cell r="F469">
            <v>37216</v>
          </cell>
          <cell r="G469">
            <v>37984</v>
          </cell>
          <cell r="H469">
            <v>38934</v>
          </cell>
          <cell r="I469">
            <v>39907</v>
          </cell>
          <cell r="J469">
            <v>40905</v>
          </cell>
          <cell r="K469">
            <v>41928</v>
          </cell>
          <cell r="L469">
            <v>42976</v>
          </cell>
          <cell r="M469">
            <v>44050</v>
          </cell>
          <cell r="N469">
            <v>45151</v>
          </cell>
          <cell r="O469">
            <v>46280</v>
          </cell>
          <cell r="P469">
            <v>47437</v>
          </cell>
        </row>
        <row r="470">
          <cell r="B470">
            <v>96078</v>
          </cell>
          <cell r="C470">
            <v>165978</v>
          </cell>
          <cell r="D470">
            <v>202838</v>
          </cell>
          <cell r="E470">
            <v>260803</v>
          </cell>
          <cell r="F470">
            <v>265480</v>
          </cell>
          <cell r="G470">
            <v>268330</v>
          </cell>
          <cell r="H470">
            <v>270153</v>
          </cell>
          <cell r="I470">
            <v>269132</v>
          </cell>
          <cell r="J470">
            <v>265860</v>
          </cell>
          <cell r="K470">
            <v>259312</v>
          </cell>
          <cell r="L470">
            <v>255569</v>
          </cell>
          <cell r="M470">
            <v>248242</v>
          </cell>
          <cell r="N470">
            <v>237206</v>
          </cell>
          <cell r="O470">
            <v>223998</v>
          </cell>
          <cell r="P470">
            <v>210629</v>
          </cell>
        </row>
        <row r="471">
          <cell r="B471">
            <v>4817602</v>
          </cell>
          <cell r="C471">
            <v>5047490</v>
          </cell>
          <cell r="D471">
            <v>5239901</v>
          </cell>
          <cell r="E471">
            <v>5435989</v>
          </cell>
          <cell r="F471">
            <v>5630675</v>
          </cell>
          <cell r="G471">
            <v>5809293</v>
          </cell>
          <cell r="H471">
            <v>5993207</v>
          </cell>
          <cell r="I471">
            <v>6181574</v>
          </cell>
          <cell r="J471">
            <v>6375104</v>
          </cell>
          <cell r="K471">
            <v>6574002</v>
          </cell>
          <cell r="L471">
            <v>6775954</v>
          </cell>
          <cell r="M471">
            <v>6983565</v>
          </cell>
          <cell r="N471">
            <v>7196978</v>
          </cell>
          <cell r="O471">
            <v>7416338</v>
          </cell>
          <cell r="P471">
            <v>7641801</v>
          </cell>
        </row>
        <row r="472">
          <cell r="B472">
            <v>2743737</v>
          </cell>
          <cell r="C472">
            <v>2944362</v>
          </cell>
          <cell r="D472">
            <v>3132836</v>
          </cell>
          <cell r="E472">
            <v>3255976</v>
          </cell>
          <cell r="F472">
            <v>3418031</v>
          </cell>
          <cell r="G472">
            <v>3567510</v>
          </cell>
          <cell r="H472">
            <v>3721903</v>
          </cell>
          <cell r="I472">
            <v>3883997</v>
          </cell>
          <cell r="J472">
            <v>4051658</v>
          </cell>
          <cell r="K472">
            <v>4227157</v>
          </cell>
          <cell r="L472">
            <v>4401848</v>
          </cell>
          <cell r="M472">
            <v>4584658</v>
          </cell>
          <cell r="N472">
            <v>4776624</v>
          </cell>
          <cell r="O472">
            <v>4975049</v>
          </cell>
          <cell r="P472">
            <v>5176078</v>
          </cell>
        </row>
        <row r="473">
          <cell r="B473">
            <v>22538</v>
          </cell>
          <cell r="C473">
            <v>19208</v>
          </cell>
          <cell r="D473">
            <v>19432</v>
          </cell>
          <cell r="E473">
            <v>18897</v>
          </cell>
          <cell r="F473">
            <v>19303</v>
          </cell>
          <cell r="G473">
            <v>19675</v>
          </cell>
          <cell r="H473">
            <v>19943</v>
          </cell>
          <cell r="I473">
            <v>20198</v>
          </cell>
          <cell r="J473">
            <v>20438</v>
          </cell>
          <cell r="K473">
            <v>20663</v>
          </cell>
          <cell r="L473">
            <v>20885</v>
          </cell>
          <cell r="M473">
            <v>21114</v>
          </cell>
          <cell r="N473">
            <v>21332</v>
          </cell>
          <cell r="O473">
            <v>21529</v>
          </cell>
          <cell r="P473">
            <v>21725</v>
          </cell>
        </row>
        <row r="474">
          <cell r="B474">
            <v>209501</v>
          </cell>
          <cell r="C474">
            <v>208929</v>
          </cell>
          <cell r="D474">
            <v>191937</v>
          </cell>
          <cell r="E474">
            <v>128053</v>
          </cell>
          <cell r="F474">
            <v>167622</v>
          </cell>
          <cell r="G474">
            <v>174677</v>
          </cell>
          <cell r="H474">
            <v>184033</v>
          </cell>
          <cell r="I474">
            <v>192941</v>
          </cell>
          <cell r="J474">
            <v>201097</v>
          </cell>
          <cell r="K474">
            <v>210518</v>
          </cell>
          <cell r="L474">
            <v>221048</v>
          </cell>
          <cell r="M474">
            <v>229880</v>
          </cell>
          <cell r="N474">
            <v>239757</v>
          </cell>
          <cell r="O474">
            <v>246952</v>
          </cell>
          <cell r="P474">
            <v>250303</v>
          </cell>
        </row>
        <row r="475">
          <cell r="B475">
            <v>187861</v>
          </cell>
          <cell r="C475">
            <v>399628</v>
          </cell>
          <cell r="D475">
            <v>289935</v>
          </cell>
          <cell r="E475">
            <v>283810</v>
          </cell>
          <cell r="F475">
            <v>176495</v>
          </cell>
          <cell r="G475">
            <v>180831</v>
          </cell>
          <cell r="H475">
            <v>188713</v>
          </cell>
          <cell r="I475">
            <v>191587</v>
          </cell>
          <cell r="J475">
            <v>194306</v>
          </cell>
          <cell r="K475">
            <v>195818</v>
          </cell>
          <cell r="L475">
            <v>197065</v>
          </cell>
          <cell r="M475">
            <v>196622</v>
          </cell>
          <cell r="N475">
            <v>197131</v>
          </cell>
          <cell r="O475">
            <v>198948</v>
          </cell>
          <cell r="P475">
            <v>202176</v>
          </cell>
        </row>
        <row r="476">
          <cell r="B476">
            <v>208349</v>
          </cell>
          <cell r="C476">
            <v>199914</v>
          </cell>
          <cell r="D476">
            <v>184620</v>
          </cell>
          <cell r="E476">
            <v>118194</v>
          </cell>
          <cell r="F476">
            <v>163135</v>
          </cell>
          <cell r="G476">
            <v>172687</v>
          </cell>
          <cell r="H476">
            <v>183504</v>
          </cell>
          <cell r="I476">
            <v>194504</v>
          </cell>
          <cell r="J476">
            <v>203654</v>
          </cell>
          <cell r="K476">
            <v>214527</v>
          </cell>
          <cell r="L476">
            <v>207760</v>
          </cell>
          <cell r="M476">
            <v>217555</v>
          </cell>
          <cell r="N476">
            <v>228663</v>
          </cell>
          <cell r="O476">
            <v>236686</v>
          </cell>
          <cell r="P476">
            <v>240374</v>
          </cell>
        </row>
        <row r="477">
          <cell r="B477">
            <v>189878</v>
          </cell>
          <cell r="C477">
            <v>175845</v>
          </cell>
          <cell r="D477">
            <v>194662</v>
          </cell>
          <cell r="E477">
            <v>192772</v>
          </cell>
          <cell r="F477">
            <v>189054</v>
          </cell>
          <cell r="G477">
            <v>187155</v>
          </cell>
          <cell r="H477">
            <v>189504</v>
          </cell>
          <cell r="I477">
            <v>188998</v>
          </cell>
          <cell r="J477">
            <v>191616</v>
          </cell>
          <cell r="K477">
            <v>194324</v>
          </cell>
          <cell r="L477">
            <v>196867</v>
          </cell>
          <cell r="M477">
            <v>199597</v>
          </cell>
          <cell r="N477">
            <v>202255</v>
          </cell>
          <cell r="O477">
            <v>205016</v>
          </cell>
          <cell r="P477">
            <v>207934</v>
          </cell>
        </row>
        <row r="483">
          <cell r="B483">
            <v>687877</v>
          </cell>
          <cell r="C483">
            <v>701151</v>
          </cell>
          <cell r="D483">
            <v>756464</v>
          </cell>
          <cell r="E483">
            <v>874293</v>
          </cell>
          <cell r="F483">
            <v>925939</v>
          </cell>
          <cell r="G483">
            <v>959085</v>
          </cell>
          <cell r="H483">
            <v>908780</v>
          </cell>
          <cell r="I483">
            <v>933920</v>
          </cell>
          <cell r="J483">
            <v>958297</v>
          </cell>
          <cell r="K483">
            <v>983899</v>
          </cell>
          <cell r="L483">
            <v>1005793</v>
          </cell>
          <cell r="M483">
            <v>1030471</v>
          </cell>
          <cell r="N483">
            <v>1054719</v>
          </cell>
          <cell r="O483">
            <v>1080076</v>
          </cell>
          <cell r="P483">
            <v>1105171</v>
          </cell>
        </row>
        <row r="484">
          <cell r="B484">
            <v>43409</v>
          </cell>
          <cell r="C484">
            <v>45168</v>
          </cell>
          <cell r="D484">
            <v>53547</v>
          </cell>
          <cell r="E484">
            <v>57331</v>
          </cell>
          <cell r="F484">
            <v>66851</v>
          </cell>
          <cell r="G484">
            <v>70915</v>
          </cell>
          <cell r="H484">
            <v>73832</v>
          </cell>
          <cell r="I484">
            <v>77179</v>
          </cell>
          <cell r="J484">
            <v>80441</v>
          </cell>
          <cell r="K484">
            <v>83431</v>
          </cell>
          <cell r="L484">
            <v>83183</v>
          </cell>
          <cell r="M484">
            <v>85800</v>
          </cell>
          <cell r="N484">
            <v>88337</v>
          </cell>
          <cell r="O484">
            <v>90930</v>
          </cell>
          <cell r="P484">
            <v>93367</v>
          </cell>
        </row>
        <row r="485">
          <cell r="B485">
            <v>11637</v>
          </cell>
          <cell r="C485">
            <v>12368</v>
          </cell>
          <cell r="D485">
            <v>13524</v>
          </cell>
          <cell r="E485">
            <v>14330</v>
          </cell>
          <cell r="F485">
            <v>16827</v>
          </cell>
          <cell r="G485">
            <v>18060</v>
          </cell>
          <cell r="H485">
            <v>19013</v>
          </cell>
          <cell r="I485">
            <v>20084</v>
          </cell>
          <cell r="J485">
            <v>21073</v>
          </cell>
          <cell r="K485">
            <v>22060</v>
          </cell>
          <cell r="L485">
            <v>22237</v>
          </cell>
          <cell r="M485">
            <v>23177</v>
          </cell>
          <cell r="N485">
            <v>24113</v>
          </cell>
          <cell r="O485">
            <v>25091</v>
          </cell>
          <cell r="P485">
            <v>26046</v>
          </cell>
        </row>
        <row r="486">
          <cell r="B486">
            <v>6213</v>
          </cell>
          <cell r="C486">
            <v>6219</v>
          </cell>
          <cell r="D486">
            <v>6543</v>
          </cell>
          <cell r="E486">
            <v>7619</v>
          </cell>
          <cell r="F486">
            <v>8139</v>
          </cell>
          <cell r="G486">
            <v>8428</v>
          </cell>
          <cell r="H486">
            <v>7939</v>
          </cell>
          <cell r="I486">
            <v>8162</v>
          </cell>
          <cell r="J486">
            <v>8378</v>
          </cell>
          <cell r="K486">
            <v>8605</v>
          </cell>
          <cell r="L486">
            <v>8797</v>
          </cell>
          <cell r="M486">
            <v>9016</v>
          </cell>
          <cell r="N486">
            <v>9229</v>
          </cell>
          <cell r="O486">
            <v>9451</v>
          </cell>
          <cell r="P486">
            <v>9670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B493">
            <v>120979</v>
          </cell>
          <cell r="C493">
            <v>367310</v>
          </cell>
          <cell r="D493">
            <v>359776</v>
          </cell>
          <cell r="E493">
            <v>451392</v>
          </cell>
          <cell r="F493">
            <v>466058</v>
          </cell>
          <cell r="G493">
            <v>468947</v>
          </cell>
          <cell r="H493">
            <v>396329</v>
          </cell>
          <cell r="I493">
            <v>397162</v>
          </cell>
          <cell r="J493">
            <v>397966</v>
          </cell>
          <cell r="K493">
            <v>399741</v>
          </cell>
          <cell r="L493">
            <v>402454</v>
          </cell>
          <cell r="M493">
            <v>405185</v>
          </cell>
          <cell r="N493">
            <v>407935</v>
          </cell>
          <cell r="O493">
            <v>410704</v>
          </cell>
          <cell r="P493">
            <v>413492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B495">
            <v>44192</v>
          </cell>
          <cell r="C495">
            <v>39551</v>
          </cell>
          <cell r="D495">
            <v>60364</v>
          </cell>
          <cell r="E495">
            <v>63793</v>
          </cell>
          <cell r="F495">
            <v>60039</v>
          </cell>
          <cell r="G495">
            <v>62485</v>
          </cell>
          <cell r="H495">
            <v>64180</v>
          </cell>
          <cell r="I495">
            <v>65620</v>
          </cell>
          <cell r="J495">
            <v>66997</v>
          </cell>
          <cell r="K495">
            <v>68499</v>
          </cell>
          <cell r="L495">
            <v>69993</v>
          </cell>
          <cell r="M495">
            <v>71371</v>
          </cell>
          <cell r="N495">
            <v>72919</v>
          </cell>
          <cell r="O495">
            <v>74676</v>
          </cell>
          <cell r="P495">
            <v>76471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B497">
            <v>2566</v>
          </cell>
          <cell r="C497">
            <v>2566</v>
          </cell>
          <cell r="D497">
            <v>2566</v>
          </cell>
          <cell r="E497">
            <v>2566</v>
          </cell>
          <cell r="F497">
            <v>2566</v>
          </cell>
          <cell r="G497">
            <v>2566</v>
          </cell>
          <cell r="H497">
            <v>2566</v>
          </cell>
          <cell r="I497">
            <v>2566</v>
          </cell>
          <cell r="J497">
            <v>2566</v>
          </cell>
          <cell r="K497">
            <v>2566</v>
          </cell>
          <cell r="L497">
            <v>8000</v>
          </cell>
          <cell r="M497">
            <v>8000</v>
          </cell>
          <cell r="N497">
            <v>8000</v>
          </cell>
          <cell r="O497">
            <v>8000</v>
          </cell>
          <cell r="P497">
            <v>8000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3">
          <cell r="B503">
            <v>138292</v>
          </cell>
          <cell r="C503">
            <v>13931</v>
          </cell>
          <cell r="D503">
            <v>24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B504">
            <v>-41398</v>
          </cell>
          <cell r="C504">
            <v>-17</v>
          </cell>
          <cell r="D504">
            <v>155</v>
          </cell>
          <cell r="E504">
            <v>-9843</v>
          </cell>
          <cell r="F504">
            <v>-2074</v>
          </cell>
          <cell r="G504">
            <v>-873</v>
          </cell>
          <cell r="H504">
            <v>6752</v>
          </cell>
          <cell r="I504">
            <v>-679</v>
          </cell>
          <cell r="J504">
            <v>-684</v>
          </cell>
          <cell r="K504">
            <v>-805</v>
          </cell>
          <cell r="L504">
            <v>-911</v>
          </cell>
          <cell r="M504">
            <v>-931</v>
          </cell>
          <cell r="N504">
            <v>-949</v>
          </cell>
          <cell r="O504">
            <v>-968</v>
          </cell>
          <cell r="P504">
            <v>-987</v>
          </cell>
        </row>
        <row r="505">
          <cell r="B505">
            <v>-97229</v>
          </cell>
          <cell r="C505">
            <v>80889</v>
          </cell>
          <cell r="D505">
            <v>19374</v>
          </cell>
          <cell r="E505">
            <v>15638</v>
          </cell>
          <cell r="F505">
            <v>6853</v>
          </cell>
          <cell r="G505">
            <v>4398</v>
          </cell>
          <cell r="H505">
            <v>-6675</v>
          </cell>
          <cell r="I505">
            <v>3336</v>
          </cell>
          <cell r="J505">
            <v>3235</v>
          </cell>
          <cell r="K505">
            <v>3397</v>
          </cell>
          <cell r="L505">
            <v>2905</v>
          </cell>
          <cell r="M505">
            <v>3275</v>
          </cell>
          <cell r="N505">
            <v>3218</v>
          </cell>
          <cell r="O505">
            <v>3365</v>
          </cell>
          <cell r="P505">
            <v>3330</v>
          </cell>
        </row>
        <row r="506">
          <cell r="B506">
            <v>42472</v>
          </cell>
          <cell r="C506">
            <v>146471</v>
          </cell>
          <cell r="D506">
            <v>105206</v>
          </cell>
          <cell r="E506">
            <v>141424</v>
          </cell>
          <cell r="F506">
            <v>15330</v>
          </cell>
          <cell r="G506">
            <v>41348</v>
          </cell>
          <cell r="H506">
            <v>52670</v>
          </cell>
          <cell r="I506">
            <v>55178</v>
          </cell>
          <cell r="J506">
            <v>55082</v>
          </cell>
          <cell r="K506">
            <v>54822</v>
          </cell>
          <cell r="L506">
            <v>47241</v>
          </cell>
          <cell r="M506">
            <v>46132</v>
          </cell>
          <cell r="N506">
            <v>45165</v>
          </cell>
          <cell r="O506">
            <v>44013</v>
          </cell>
          <cell r="P506">
            <v>43412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B508">
            <v>15487</v>
          </cell>
          <cell r="C508">
            <v>349</v>
          </cell>
          <cell r="D508">
            <v>566</v>
          </cell>
          <cell r="E508">
            <v>574</v>
          </cell>
          <cell r="F508">
            <v>555</v>
          </cell>
          <cell r="G508">
            <v>555</v>
          </cell>
          <cell r="H508">
            <v>559</v>
          </cell>
          <cell r="I508">
            <v>573</v>
          </cell>
          <cell r="J508">
            <v>582</v>
          </cell>
          <cell r="K508">
            <v>605</v>
          </cell>
          <cell r="L508">
            <v>620</v>
          </cell>
          <cell r="M508">
            <v>636</v>
          </cell>
          <cell r="N508">
            <v>652</v>
          </cell>
          <cell r="O508">
            <v>669</v>
          </cell>
          <cell r="P508">
            <v>686</v>
          </cell>
        </row>
        <row r="509">
          <cell r="B509">
            <v>5332</v>
          </cell>
          <cell r="C509">
            <v>18388</v>
          </cell>
          <cell r="D509">
            <v>13208</v>
          </cell>
          <cell r="E509">
            <v>-59481</v>
          </cell>
          <cell r="F509">
            <v>7065</v>
          </cell>
          <cell r="G509">
            <v>2963</v>
          </cell>
          <cell r="H509">
            <v>3648</v>
          </cell>
          <cell r="I509">
            <v>378</v>
          </cell>
          <cell r="J509">
            <v>409</v>
          </cell>
          <cell r="K509">
            <v>468</v>
          </cell>
          <cell r="L509">
            <v>-384</v>
          </cell>
          <cell r="M509">
            <v>312</v>
          </cell>
          <cell r="N509">
            <v>786</v>
          </cell>
          <cell r="O509">
            <v>1314</v>
          </cell>
          <cell r="P509">
            <v>1249</v>
          </cell>
        </row>
        <row r="510">
          <cell r="B510">
            <v>-54892</v>
          </cell>
          <cell r="C510">
            <v>76657</v>
          </cell>
          <cell r="D510">
            <v>17382</v>
          </cell>
          <cell r="E510">
            <v>-1478</v>
          </cell>
          <cell r="F510">
            <v>47232</v>
          </cell>
          <cell r="G510">
            <v>-78252</v>
          </cell>
          <cell r="H510">
            <v>-71638</v>
          </cell>
          <cell r="I510">
            <v>-79004</v>
          </cell>
          <cell r="J510">
            <v>-85491</v>
          </cell>
          <cell r="K510">
            <v>-92113</v>
          </cell>
          <cell r="L510">
            <v>-107417</v>
          </cell>
          <cell r="M510">
            <v>-113174</v>
          </cell>
          <cell r="N510">
            <v>-118881</v>
          </cell>
          <cell r="O510">
            <v>-124772</v>
          </cell>
          <cell r="P510">
            <v>-130470</v>
          </cell>
        </row>
        <row r="511">
          <cell r="B511">
            <v>-303</v>
          </cell>
          <cell r="C511">
            <v>-52121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B513">
            <v>-1530</v>
          </cell>
          <cell r="C513">
            <v>3907</v>
          </cell>
          <cell r="D513">
            <v>27923</v>
          </cell>
          <cell r="E513">
            <v>42507</v>
          </cell>
          <cell r="F513">
            <v>-2563</v>
          </cell>
          <cell r="G513">
            <v>-1364</v>
          </cell>
          <cell r="H513">
            <v>-1003</v>
          </cell>
          <cell r="I513">
            <v>-1110</v>
          </cell>
          <cell r="J513">
            <v>-1268</v>
          </cell>
          <cell r="K513">
            <v>-1491</v>
          </cell>
          <cell r="L513">
            <v>-1779</v>
          </cell>
          <cell r="M513">
            <v>-2459</v>
          </cell>
          <cell r="N513">
            <v>-2773</v>
          </cell>
          <cell r="O513">
            <v>-2850</v>
          </cell>
          <cell r="P513">
            <v>-2808</v>
          </cell>
        </row>
        <row r="514">
          <cell r="B514">
            <v>56348</v>
          </cell>
          <cell r="C514">
            <v>5676</v>
          </cell>
          <cell r="D514">
            <v>10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</row>
        <row r="515">
          <cell r="B515">
            <v>4616</v>
          </cell>
          <cell r="C515">
            <v>4303</v>
          </cell>
          <cell r="D515">
            <v>5747</v>
          </cell>
          <cell r="E515">
            <v>3212</v>
          </cell>
          <cell r="F515">
            <v>3045</v>
          </cell>
          <cell r="G515">
            <v>3343</v>
          </cell>
          <cell r="H515">
            <v>3570</v>
          </cell>
          <cell r="I515">
            <v>3635</v>
          </cell>
          <cell r="J515">
            <v>3663</v>
          </cell>
          <cell r="K515">
            <v>3691</v>
          </cell>
          <cell r="L515">
            <v>3685</v>
          </cell>
          <cell r="M515">
            <v>3696</v>
          </cell>
          <cell r="N515">
            <v>3734</v>
          </cell>
          <cell r="O515">
            <v>3803</v>
          </cell>
          <cell r="P515">
            <v>3872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B517">
            <v>163617</v>
          </cell>
          <cell r="C517">
            <v>103160</v>
          </cell>
          <cell r="D517">
            <v>195856</v>
          </cell>
          <cell r="E517">
            <v>238777</v>
          </cell>
          <cell r="F517">
            <v>227413</v>
          </cell>
          <cell r="G517">
            <v>240072</v>
          </cell>
          <cell r="H517">
            <v>256373</v>
          </cell>
          <cell r="I517">
            <v>267799</v>
          </cell>
          <cell r="J517">
            <v>280854</v>
          </cell>
          <cell r="K517">
            <v>294245</v>
          </cell>
          <cell r="L517">
            <v>325167</v>
          </cell>
          <cell r="M517">
            <v>338120</v>
          </cell>
          <cell r="N517">
            <v>351470</v>
          </cell>
          <cell r="O517">
            <v>365272</v>
          </cell>
          <cell r="P517">
            <v>379294</v>
          </cell>
        </row>
        <row r="518">
          <cell r="B518">
            <v>-12007</v>
          </cell>
          <cell r="C518">
            <v>185092</v>
          </cell>
          <cell r="D518">
            <v>130048</v>
          </cell>
          <cell r="E518">
            <v>77252</v>
          </cell>
          <cell r="F518">
            <v>66581</v>
          </cell>
          <cell r="G518">
            <v>-37285</v>
          </cell>
          <cell r="H518">
            <v>-18889</v>
          </cell>
          <cell r="I518">
            <v>-27083</v>
          </cell>
          <cell r="J518">
            <v>-33663</v>
          </cell>
          <cell r="K518">
            <v>-40514</v>
          </cell>
          <cell r="L518">
            <v>-64245</v>
          </cell>
          <cell r="M518">
            <v>-70426</v>
          </cell>
          <cell r="N518">
            <v>-76663</v>
          </cell>
          <cell r="O518">
            <v>-83248</v>
          </cell>
          <cell r="P518">
            <v>-89682</v>
          </cell>
        </row>
        <row r="519">
          <cell r="B519">
            <v>-186669</v>
          </cell>
          <cell r="C519">
            <v>-337854</v>
          </cell>
          <cell r="D519">
            <v>-347026</v>
          </cell>
          <cell r="E519">
            <v>-320807</v>
          </cell>
          <cell r="F519">
            <v>-294004</v>
          </cell>
          <cell r="G519">
            <v>-206047</v>
          </cell>
          <cell r="H519">
            <v>-237349</v>
          </cell>
          <cell r="I519">
            <v>-243078</v>
          </cell>
          <cell r="J519">
            <v>-249386</v>
          </cell>
          <cell r="K519">
            <v>-255974</v>
          </cell>
          <cell r="L519">
            <v>-262758</v>
          </cell>
          <cell r="M519">
            <v>-269710</v>
          </cell>
          <cell r="N519">
            <v>-276859</v>
          </cell>
          <cell r="O519">
            <v>-284185</v>
          </cell>
          <cell r="P519">
            <v>-291747</v>
          </cell>
        </row>
        <row r="520">
          <cell r="B520">
            <v>3618</v>
          </cell>
          <cell r="C520">
            <v>4253</v>
          </cell>
          <cell r="D520">
            <v>-13078</v>
          </cell>
          <cell r="E520">
            <v>-13491</v>
          </cell>
          <cell r="F520">
            <v>-13491</v>
          </cell>
          <cell r="G520">
            <v>-13951</v>
          </cell>
          <cell r="H520">
            <v>-14916</v>
          </cell>
          <cell r="I520">
            <v>-15089</v>
          </cell>
          <cell r="J520">
            <v>-15545</v>
          </cell>
          <cell r="K520">
            <v>-15779</v>
          </cell>
          <cell r="L520">
            <v>1074</v>
          </cell>
          <cell r="M520">
            <v>1057</v>
          </cell>
          <cell r="N520">
            <v>1045</v>
          </cell>
          <cell r="O520">
            <v>1045</v>
          </cell>
          <cell r="P520">
            <v>1045</v>
          </cell>
        </row>
        <row r="521">
          <cell r="B521">
            <v>-25240</v>
          </cell>
          <cell r="C521">
            <v>4186</v>
          </cell>
          <cell r="D521">
            <v>643</v>
          </cell>
          <cell r="E521">
            <v>-300</v>
          </cell>
          <cell r="F521">
            <v>-112</v>
          </cell>
          <cell r="G521">
            <v>332</v>
          </cell>
          <cell r="H521">
            <v>200</v>
          </cell>
          <cell r="I521">
            <v>247</v>
          </cell>
          <cell r="J521">
            <v>299</v>
          </cell>
          <cell r="K521">
            <v>307</v>
          </cell>
          <cell r="L521">
            <v>260</v>
          </cell>
          <cell r="M521">
            <v>239</v>
          </cell>
          <cell r="N521">
            <v>193</v>
          </cell>
          <cell r="O521">
            <v>238</v>
          </cell>
          <cell r="P521">
            <v>235</v>
          </cell>
        </row>
        <row r="522">
          <cell r="B522">
            <v>45012</v>
          </cell>
          <cell r="C522">
            <v>45029</v>
          </cell>
          <cell r="D522">
            <v>44874</v>
          </cell>
          <cell r="E522">
            <v>54718</v>
          </cell>
          <cell r="F522">
            <v>56792</v>
          </cell>
          <cell r="G522">
            <v>57665</v>
          </cell>
          <cell r="H522">
            <v>50913</v>
          </cell>
          <cell r="I522">
            <v>51592</v>
          </cell>
          <cell r="J522">
            <v>52275</v>
          </cell>
          <cell r="K522">
            <v>53080</v>
          </cell>
          <cell r="L522">
            <v>53991</v>
          </cell>
          <cell r="M522">
            <v>54922</v>
          </cell>
          <cell r="N522">
            <v>55871</v>
          </cell>
          <cell r="O522">
            <v>56839</v>
          </cell>
          <cell r="P522">
            <v>57825</v>
          </cell>
        </row>
        <row r="523">
          <cell r="B523">
            <v>13799</v>
          </cell>
          <cell r="C523">
            <v>18796</v>
          </cell>
          <cell r="D523">
            <v>17889</v>
          </cell>
          <cell r="E523">
            <v>16925</v>
          </cell>
          <cell r="F523">
            <v>22653</v>
          </cell>
          <cell r="G523">
            <v>23058</v>
          </cell>
          <cell r="H523">
            <v>23406</v>
          </cell>
          <cell r="I523">
            <v>23849</v>
          </cell>
          <cell r="J523">
            <v>24272</v>
          </cell>
          <cell r="K523">
            <v>24673</v>
          </cell>
          <cell r="L523">
            <v>24653</v>
          </cell>
          <cell r="M523">
            <v>25057</v>
          </cell>
          <cell r="N523">
            <v>25417</v>
          </cell>
          <cell r="O523">
            <v>25760</v>
          </cell>
          <cell r="P523">
            <v>26072</v>
          </cell>
        </row>
        <row r="524">
          <cell r="B524">
            <v>111</v>
          </cell>
          <cell r="C524">
            <v>81000</v>
          </cell>
          <cell r="D524">
            <v>100374</v>
          </cell>
          <cell r="E524">
            <v>116012</v>
          </cell>
          <cell r="F524">
            <v>122865</v>
          </cell>
          <cell r="G524">
            <v>127263</v>
          </cell>
          <cell r="H524">
            <v>120588</v>
          </cell>
          <cell r="I524">
            <v>123924</v>
          </cell>
          <cell r="J524">
            <v>127159</v>
          </cell>
          <cell r="K524">
            <v>130556</v>
          </cell>
          <cell r="L524">
            <v>133461</v>
          </cell>
          <cell r="M524">
            <v>136736</v>
          </cell>
          <cell r="N524">
            <v>139953</v>
          </cell>
          <cell r="O524">
            <v>143318</v>
          </cell>
          <cell r="P524">
            <v>146648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</row>
        <row r="526">
          <cell r="B526">
            <v>-12110</v>
          </cell>
          <cell r="C526">
            <v>1821</v>
          </cell>
          <cell r="D526">
            <v>1845</v>
          </cell>
          <cell r="E526">
            <v>1845</v>
          </cell>
          <cell r="F526">
            <v>1845</v>
          </cell>
          <cell r="G526">
            <v>1845</v>
          </cell>
          <cell r="H526">
            <v>1845</v>
          </cell>
          <cell r="I526">
            <v>1845</v>
          </cell>
          <cell r="J526">
            <v>1845</v>
          </cell>
          <cell r="K526">
            <v>1845</v>
          </cell>
          <cell r="L526">
            <v>1845</v>
          </cell>
          <cell r="M526">
            <v>1845</v>
          </cell>
          <cell r="N526">
            <v>1845</v>
          </cell>
          <cell r="O526">
            <v>1845</v>
          </cell>
          <cell r="P526">
            <v>1845</v>
          </cell>
        </row>
        <row r="527">
          <cell r="B527">
            <v>16038</v>
          </cell>
          <cell r="C527">
            <v>15516</v>
          </cell>
          <cell r="D527">
            <v>14994</v>
          </cell>
          <cell r="E527">
            <v>14472</v>
          </cell>
          <cell r="F527">
            <v>13950</v>
          </cell>
          <cell r="G527">
            <v>13428</v>
          </cell>
          <cell r="H527">
            <v>12906</v>
          </cell>
          <cell r="I527">
            <v>12384</v>
          </cell>
          <cell r="J527">
            <v>11862</v>
          </cell>
          <cell r="K527">
            <v>11340</v>
          </cell>
          <cell r="L527">
            <v>10593</v>
          </cell>
          <cell r="M527">
            <v>9845</v>
          </cell>
          <cell r="N527">
            <v>9098</v>
          </cell>
          <cell r="O527">
            <v>8350</v>
          </cell>
          <cell r="P527">
            <v>7603</v>
          </cell>
        </row>
        <row r="528">
          <cell r="B528">
            <v>351106</v>
          </cell>
          <cell r="C528">
            <v>361211</v>
          </cell>
          <cell r="D528">
            <v>389666</v>
          </cell>
          <cell r="E528">
            <v>432695</v>
          </cell>
          <cell r="F528">
            <v>430654</v>
          </cell>
          <cell r="G528">
            <v>429812</v>
          </cell>
          <cell r="H528">
            <v>429331</v>
          </cell>
          <cell r="I528">
            <v>428744</v>
          </cell>
          <cell r="J528">
            <v>427998</v>
          </cell>
          <cell r="K528">
            <v>427029</v>
          </cell>
          <cell r="L528">
            <v>425997</v>
          </cell>
          <cell r="M528">
            <v>424285</v>
          </cell>
          <cell r="N528">
            <v>422259</v>
          </cell>
          <cell r="O528">
            <v>420157</v>
          </cell>
          <cell r="P528">
            <v>418097</v>
          </cell>
        </row>
        <row r="529">
          <cell r="B529">
            <v>0</v>
          </cell>
          <cell r="C529">
            <v>861</v>
          </cell>
          <cell r="D529">
            <v>977</v>
          </cell>
          <cell r="E529">
            <v>447</v>
          </cell>
          <cell r="F529">
            <v>520</v>
          </cell>
          <cell r="G529">
            <v>565</v>
          </cell>
          <cell r="H529">
            <v>601</v>
          </cell>
          <cell r="I529">
            <v>607</v>
          </cell>
          <cell r="J529">
            <v>611</v>
          </cell>
          <cell r="K529">
            <v>616</v>
          </cell>
          <cell r="L529">
            <v>614</v>
          </cell>
          <cell r="M529">
            <v>616</v>
          </cell>
          <cell r="N529">
            <v>624</v>
          </cell>
          <cell r="O529">
            <v>636</v>
          </cell>
          <cell r="P529">
            <v>647</v>
          </cell>
        </row>
        <row r="530">
          <cell r="B530">
            <v>622937</v>
          </cell>
          <cell r="C530">
            <v>775114</v>
          </cell>
          <cell r="D530">
            <v>884419</v>
          </cell>
          <cell r="E530">
            <v>984982</v>
          </cell>
          <cell r="F530">
            <v>1150997</v>
          </cell>
          <cell r="G530">
            <v>1198999</v>
          </cell>
          <cell r="H530">
            <v>1260011</v>
          </cell>
          <cell r="I530">
            <v>1320197</v>
          </cell>
          <cell r="J530">
            <v>1380312</v>
          </cell>
          <cell r="K530">
            <v>1440210</v>
          </cell>
          <cell r="L530">
            <v>1490971</v>
          </cell>
          <cell r="M530">
            <v>1541285</v>
          </cell>
          <cell r="N530">
            <v>1591066</v>
          </cell>
          <cell r="O530">
            <v>1640170</v>
          </cell>
          <cell r="P530">
            <v>1688553</v>
          </cell>
        </row>
        <row r="531">
          <cell r="B531">
            <v>0</v>
          </cell>
          <cell r="C531">
            <v>4186</v>
          </cell>
          <cell r="D531">
            <v>4829</v>
          </cell>
          <cell r="E531">
            <v>4528</v>
          </cell>
          <cell r="F531">
            <v>4417</v>
          </cell>
          <cell r="G531">
            <v>4749</v>
          </cell>
          <cell r="H531">
            <v>4949</v>
          </cell>
          <cell r="I531">
            <v>5196</v>
          </cell>
          <cell r="J531">
            <v>5495</v>
          </cell>
          <cell r="K531">
            <v>5802</v>
          </cell>
          <cell r="L531">
            <v>6063</v>
          </cell>
          <cell r="M531">
            <v>6302</v>
          </cell>
          <cell r="N531">
            <v>6495</v>
          </cell>
          <cell r="O531">
            <v>6733</v>
          </cell>
          <cell r="P531">
            <v>6968</v>
          </cell>
        </row>
        <row r="532">
          <cell r="B532">
            <v>599577</v>
          </cell>
          <cell r="C532">
            <v>746048</v>
          </cell>
          <cell r="D532">
            <v>851254</v>
          </cell>
          <cell r="E532">
            <v>992678</v>
          </cell>
          <cell r="F532">
            <v>1008008</v>
          </cell>
          <cell r="G532">
            <v>1049355</v>
          </cell>
          <cell r="H532">
            <v>1102025</v>
          </cell>
          <cell r="I532">
            <v>1157204</v>
          </cell>
          <cell r="J532">
            <v>1212286</v>
          </cell>
          <cell r="K532">
            <v>1267108</v>
          </cell>
          <cell r="L532">
            <v>1314348</v>
          </cell>
          <cell r="M532">
            <v>1360481</v>
          </cell>
          <cell r="N532">
            <v>1405645</v>
          </cell>
          <cell r="O532">
            <v>1449658</v>
          </cell>
          <cell r="P532">
            <v>1493070</v>
          </cell>
        </row>
        <row r="533">
          <cell r="B533">
            <v>10827</v>
          </cell>
          <cell r="C533">
            <v>10827</v>
          </cell>
          <cell r="D533">
            <v>10827</v>
          </cell>
          <cell r="E533">
            <v>10827</v>
          </cell>
          <cell r="F533">
            <v>10827</v>
          </cell>
          <cell r="G533">
            <v>10827</v>
          </cell>
          <cell r="H533">
            <v>10827</v>
          </cell>
          <cell r="I533">
            <v>10827</v>
          </cell>
          <cell r="J533">
            <v>10827</v>
          </cell>
          <cell r="K533">
            <v>10827</v>
          </cell>
          <cell r="L533">
            <v>10827</v>
          </cell>
          <cell r="M533">
            <v>10827</v>
          </cell>
          <cell r="N533">
            <v>10827</v>
          </cell>
          <cell r="O533">
            <v>10827</v>
          </cell>
          <cell r="P533">
            <v>10827</v>
          </cell>
        </row>
        <row r="534">
          <cell r="B534">
            <v>52163</v>
          </cell>
          <cell r="C534">
            <v>52163</v>
          </cell>
          <cell r="D534">
            <v>52163</v>
          </cell>
          <cell r="E534">
            <v>52163</v>
          </cell>
          <cell r="F534">
            <v>52163</v>
          </cell>
          <cell r="G534">
            <v>52163</v>
          </cell>
          <cell r="H534">
            <v>52163</v>
          </cell>
          <cell r="I534">
            <v>52163</v>
          </cell>
          <cell r="J534">
            <v>52163</v>
          </cell>
          <cell r="K534">
            <v>52163</v>
          </cell>
          <cell r="L534">
            <v>52163</v>
          </cell>
          <cell r="M534">
            <v>52163</v>
          </cell>
          <cell r="N534">
            <v>52163</v>
          </cell>
          <cell r="O534">
            <v>52163</v>
          </cell>
          <cell r="P534">
            <v>52163</v>
          </cell>
        </row>
        <row r="535">
          <cell r="B535">
            <v>1500</v>
          </cell>
          <cell r="C535">
            <v>1500</v>
          </cell>
          <cell r="D535">
            <v>1500</v>
          </cell>
          <cell r="E535">
            <v>1500</v>
          </cell>
          <cell r="F535">
            <v>1500</v>
          </cell>
          <cell r="G535">
            <v>1500</v>
          </cell>
          <cell r="H535">
            <v>1500</v>
          </cell>
          <cell r="I535">
            <v>1500</v>
          </cell>
          <cell r="J535">
            <v>1500</v>
          </cell>
          <cell r="K535">
            <v>1500</v>
          </cell>
          <cell r="L535">
            <v>1500</v>
          </cell>
          <cell r="M535">
            <v>1500</v>
          </cell>
          <cell r="N535">
            <v>1500</v>
          </cell>
          <cell r="O535">
            <v>1500</v>
          </cell>
          <cell r="P535">
            <v>1500</v>
          </cell>
        </row>
        <row r="536">
          <cell r="B536">
            <v>21633</v>
          </cell>
          <cell r="C536">
            <v>21633</v>
          </cell>
          <cell r="D536">
            <v>21633</v>
          </cell>
          <cell r="E536">
            <v>21633</v>
          </cell>
          <cell r="F536">
            <v>21633</v>
          </cell>
          <cell r="G536">
            <v>21633</v>
          </cell>
          <cell r="H536">
            <v>21633</v>
          </cell>
          <cell r="I536">
            <v>21633</v>
          </cell>
          <cell r="J536">
            <v>21633</v>
          </cell>
          <cell r="K536">
            <v>21633</v>
          </cell>
          <cell r="L536">
            <v>21633</v>
          </cell>
          <cell r="M536">
            <v>21633</v>
          </cell>
          <cell r="N536">
            <v>21633</v>
          </cell>
          <cell r="O536">
            <v>21633</v>
          </cell>
          <cell r="P536">
            <v>21633</v>
          </cell>
        </row>
        <row r="537">
          <cell r="B537">
            <v>75272</v>
          </cell>
          <cell r="C537">
            <v>93660</v>
          </cell>
          <cell r="D537">
            <v>106867</v>
          </cell>
          <cell r="E537">
            <v>47386</v>
          </cell>
          <cell r="F537">
            <v>54451</v>
          </cell>
          <cell r="G537">
            <v>57414</v>
          </cell>
          <cell r="H537">
            <v>61062</v>
          </cell>
          <cell r="I537">
            <v>61440</v>
          </cell>
          <cell r="J537">
            <v>61849</v>
          </cell>
          <cell r="K537">
            <v>62317</v>
          </cell>
          <cell r="L537">
            <v>61933</v>
          </cell>
          <cell r="M537">
            <v>62244</v>
          </cell>
          <cell r="N537">
            <v>63031</v>
          </cell>
          <cell r="O537">
            <v>64345</v>
          </cell>
          <cell r="P537">
            <v>65594</v>
          </cell>
        </row>
        <row r="538">
          <cell r="B538">
            <v>1548</v>
          </cell>
          <cell r="C538">
            <v>1548</v>
          </cell>
          <cell r="D538">
            <v>1548</v>
          </cell>
          <cell r="E538">
            <v>1548</v>
          </cell>
          <cell r="F538">
            <v>1548</v>
          </cell>
          <cell r="G538">
            <v>1548</v>
          </cell>
          <cell r="H538">
            <v>1548</v>
          </cell>
          <cell r="I538">
            <v>1548</v>
          </cell>
          <cell r="J538">
            <v>1548</v>
          </cell>
          <cell r="K538">
            <v>1548</v>
          </cell>
          <cell r="L538">
            <v>1548</v>
          </cell>
          <cell r="M538">
            <v>1548</v>
          </cell>
          <cell r="N538">
            <v>1548</v>
          </cell>
          <cell r="O538">
            <v>1548</v>
          </cell>
          <cell r="P538">
            <v>1548</v>
          </cell>
        </row>
        <row r="539">
          <cell r="B539">
            <v>52121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B542">
            <v>1716017</v>
          </cell>
          <cell r="C542">
            <v>2050177</v>
          </cell>
          <cell r="D542">
            <v>2326648</v>
          </cell>
          <cell r="E542">
            <v>2564487</v>
          </cell>
          <cell r="F542">
            <v>2758105</v>
          </cell>
          <cell r="G542">
            <v>2853970</v>
          </cell>
          <cell r="H542">
            <v>2963997</v>
          </cell>
          <cell r="I542">
            <v>3082365</v>
          </cell>
          <cell r="J542">
            <v>3200308</v>
          </cell>
          <cell r="K542">
            <v>3317766</v>
          </cell>
          <cell r="L542">
            <v>3416590</v>
          </cell>
          <cell r="M542">
            <v>3514481</v>
          </cell>
          <cell r="N542">
            <v>3611002</v>
          </cell>
          <cell r="O542">
            <v>3706306</v>
          </cell>
          <cell r="P542">
            <v>3800221</v>
          </cell>
        </row>
        <row r="543">
          <cell r="B543">
            <v>120590</v>
          </cell>
          <cell r="C543">
            <v>120590</v>
          </cell>
          <cell r="D543">
            <v>120590</v>
          </cell>
          <cell r="E543">
            <v>120590</v>
          </cell>
          <cell r="F543">
            <v>120590</v>
          </cell>
          <cell r="G543">
            <v>120590</v>
          </cell>
          <cell r="H543">
            <v>120590</v>
          </cell>
          <cell r="I543">
            <v>120590</v>
          </cell>
          <cell r="J543">
            <v>120590</v>
          </cell>
          <cell r="K543">
            <v>120590</v>
          </cell>
          <cell r="L543">
            <v>120590</v>
          </cell>
          <cell r="M543">
            <v>120590</v>
          </cell>
          <cell r="N543">
            <v>120590</v>
          </cell>
          <cell r="O543">
            <v>120590</v>
          </cell>
          <cell r="P543">
            <v>120590</v>
          </cell>
        </row>
        <row r="544">
          <cell r="B544">
            <v>8952</v>
          </cell>
          <cell r="C544">
            <v>104121</v>
          </cell>
          <cell r="D544">
            <v>124085</v>
          </cell>
          <cell r="E544">
            <v>140297</v>
          </cell>
          <cell r="F544">
            <v>147706</v>
          </cell>
          <cell r="G544">
            <v>152659</v>
          </cell>
          <cell r="H544">
            <v>146543</v>
          </cell>
          <cell r="I544">
            <v>150452</v>
          </cell>
          <cell r="J544">
            <v>154269</v>
          </cell>
          <cell r="K544">
            <v>158270</v>
          </cell>
          <cell r="L544">
            <v>161796</v>
          </cell>
          <cell r="M544">
            <v>165706</v>
          </cell>
          <cell r="N544">
            <v>169576</v>
          </cell>
          <cell r="O544">
            <v>173610</v>
          </cell>
          <cell r="P544">
            <v>177626</v>
          </cell>
        </row>
        <row r="545">
          <cell r="B545">
            <v>1586475</v>
          </cell>
          <cell r="C545">
            <v>1825465</v>
          </cell>
          <cell r="D545">
            <v>2081973</v>
          </cell>
          <cell r="E545">
            <v>2303600</v>
          </cell>
          <cell r="F545">
            <v>2489810</v>
          </cell>
          <cell r="G545">
            <v>2580721</v>
          </cell>
          <cell r="H545">
            <v>2696864</v>
          </cell>
          <cell r="I545">
            <v>2811323</v>
          </cell>
          <cell r="J545">
            <v>2925449</v>
          </cell>
          <cell r="K545">
            <v>3038905</v>
          </cell>
          <cell r="L545">
            <v>3134204</v>
          </cell>
          <cell r="M545">
            <v>3228185</v>
          </cell>
          <cell r="N545">
            <v>3320836</v>
          </cell>
          <cell r="O545">
            <v>3412106</v>
          </cell>
          <cell r="P545">
            <v>3502005</v>
          </cell>
        </row>
        <row r="546">
          <cell r="B546">
            <v>-327151</v>
          </cell>
          <cell r="C546">
            <v>-94867</v>
          </cell>
          <cell r="D546">
            <v>-73745</v>
          </cell>
          <cell r="E546">
            <v>-68967</v>
          </cell>
          <cell r="F546">
            <v>-68957</v>
          </cell>
          <cell r="G546">
            <v>-65697</v>
          </cell>
          <cell r="H546">
            <v>-65832</v>
          </cell>
          <cell r="I546">
            <v>-63470</v>
          </cell>
          <cell r="J546">
            <v>-61276</v>
          </cell>
          <cell r="K546">
            <v>-59032</v>
          </cell>
          <cell r="L546">
            <v>-57195</v>
          </cell>
          <cell r="M546">
            <v>-55179</v>
          </cell>
          <cell r="N546">
            <v>-53126</v>
          </cell>
          <cell r="O546">
            <v>-50965</v>
          </cell>
          <cell r="P546">
            <v>-48831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</row>
        <row r="548">
          <cell r="B548">
            <v>-30085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</row>
        <row r="549">
          <cell r="B549">
            <v>52309</v>
          </cell>
          <cell r="C549">
            <v>50750</v>
          </cell>
          <cell r="D549">
            <v>57943</v>
          </cell>
          <cell r="E549">
            <v>54340</v>
          </cell>
          <cell r="F549">
            <v>53000</v>
          </cell>
          <cell r="G549">
            <v>56982</v>
          </cell>
          <cell r="H549">
            <v>59388</v>
          </cell>
          <cell r="I549">
            <v>62357</v>
          </cell>
          <cell r="J549">
            <v>65940</v>
          </cell>
          <cell r="K549">
            <v>69627</v>
          </cell>
          <cell r="L549">
            <v>72753</v>
          </cell>
          <cell r="M549">
            <v>75620</v>
          </cell>
          <cell r="N549">
            <v>77942</v>
          </cell>
          <cell r="O549">
            <v>80797</v>
          </cell>
          <cell r="P549">
            <v>83619</v>
          </cell>
        </row>
        <row r="550">
          <cell r="B550">
            <v>4684</v>
          </cell>
          <cell r="C550">
            <v>10237</v>
          </cell>
          <cell r="D550">
            <v>12283</v>
          </cell>
          <cell r="E550">
            <v>11334</v>
          </cell>
          <cell r="F550">
            <v>10146</v>
          </cell>
          <cell r="G550">
            <v>9287</v>
          </cell>
          <cell r="H550">
            <v>9468</v>
          </cell>
          <cell r="I550">
            <v>9523</v>
          </cell>
          <cell r="J550">
            <v>9982</v>
          </cell>
          <cell r="K550">
            <v>10492</v>
          </cell>
          <cell r="L550">
            <v>11037</v>
          </cell>
          <cell r="M550">
            <v>11589</v>
          </cell>
          <cell r="N550">
            <v>12171</v>
          </cell>
          <cell r="O550">
            <v>12760</v>
          </cell>
          <cell r="P550">
            <v>13409</v>
          </cell>
        </row>
        <row r="551">
          <cell r="B551">
            <v>-2189</v>
          </cell>
          <cell r="C551">
            <v>-3448</v>
          </cell>
          <cell r="D551">
            <v>-3978</v>
          </cell>
          <cell r="E551">
            <v>-3710</v>
          </cell>
          <cell r="F551">
            <v>-3565</v>
          </cell>
          <cell r="G551">
            <v>-3599</v>
          </cell>
          <cell r="H551">
            <v>-3619</v>
          </cell>
          <cell r="I551">
            <v>-3695</v>
          </cell>
          <cell r="J551">
            <v>-3835</v>
          </cell>
          <cell r="K551">
            <v>-3984</v>
          </cell>
          <cell r="L551">
            <v>-4358</v>
          </cell>
          <cell r="M551">
            <v>-4513</v>
          </cell>
          <cell r="N551">
            <v>-4662</v>
          </cell>
          <cell r="O551">
            <v>-4832</v>
          </cell>
          <cell r="P551">
            <v>-5009</v>
          </cell>
        </row>
        <row r="552">
          <cell r="B552">
            <v>-462</v>
          </cell>
          <cell r="C552">
            <v>-811</v>
          </cell>
          <cell r="D552">
            <v>-958</v>
          </cell>
          <cell r="E552">
            <v>-883</v>
          </cell>
          <cell r="F552">
            <v>-843</v>
          </cell>
          <cell r="G552">
            <v>-853</v>
          </cell>
          <cell r="H552">
            <v>-858</v>
          </cell>
          <cell r="I552">
            <v>-879</v>
          </cell>
          <cell r="J552">
            <v>-918</v>
          </cell>
          <cell r="K552">
            <v>-959</v>
          </cell>
          <cell r="L552">
            <v>-1000</v>
          </cell>
          <cell r="M552">
            <v>-1043</v>
          </cell>
          <cell r="N552">
            <v>-1085</v>
          </cell>
          <cell r="O552">
            <v>-1132</v>
          </cell>
          <cell r="P552">
            <v>-1181</v>
          </cell>
        </row>
        <row r="553">
          <cell r="B553">
            <v>0</v>
          </cell>
          <cell r="C553">
            <v>-4294</v>
          </cell>
          <cell r="D553">
            <v>-4994</v>
          </cell>
          <cell r="E553">
            <v>-5136</v>
          </cell>
          <cell r="F553">
            <v>-5283</v>
          </cell>
          <cell r="G553">
            <v>-5433</v>
          </cell>
          <cell r="H553">
            <v>-5588</v>
          </cell>
          <cell r="I553">
            <v>-5747</v>
          </cell>
          <cell r="J553">
            <v>-5911</v>
          </cell>
          <cell r="K553">
            <v>-6080</v>
          </cell>
          <cell r="L553">
            <v>-6253</v>
          </cell>
          <cell r="M553">
            <v>-6431</v>
          </cell>
          <cell r="N553">
            <v>-6614</v>
          </cell>
          <cell r="O553">
            <v>-6803</v>
          </cell>
          <cell r="P553">
            <v>-6997</v>
          </cell>
        </row>
        <row r="554">
          <cell r="B554">
            <v>1387235</v>
          </cell>
          <cell r="C554">
            <v>1614822</v>
          </cell>
          <cell r="D554">
            <v>1842540</v>
          </cell>
          <cell r="E554">
            <v>2025046</v>
          </cell>
          <cell r="F554">
            <v>2213455</v>
          </cell>
          <cell r="G554">
            <v>2305768</v>
          </cell>
          <cell r="H554">
            <v>2423099</v>
          </cell>
          <cell r="I554">
            <v>2538841</v>
          </cell>
          <cell r="J554">
            <v>2654447</v>
          </cell>
          <cell r="K554">
            <v>2769635</v>
          </cell>
          <cell r="L554">
            <v>2867252</v>
          </cell>
          <cell r="M554">
            <v>2964010</v>
          </cell>
          <cell r="N554">
            <v>3059742</v>
          </cell>
          <cell r="O554">
            <v>3154173</v>
          </cell>
          <cell r="P554">
            <v>3247216</v>
          </cell>
        </row>
        <row r="558">
          <cell r="B558">
            <v>52680</v>
          </cell>
          <cell r="C558">
            <v>52680</v>
          </cell>
          <cell r="D558">
            <v>52680</v>
          </cell>
          <cell r="E558">
            <v>52680</v>
          </cell>
          <cell r="F558">
            <v>52680</v>
          </cell>
          <cell r="G558">
            <v>52680</v>
          </cell>
          <cell r="H558">
            <v>52680</v>
          </cell>
          <cell r="I558">
            <v>52680</v>
          </cell>
          <cell r="J558">
            <v>52680</v>
          </cell>
          <cell r="K558">
            <v>52680</v>
          </cell>
          <cell r="L558">
            <v>52680</v>
          </cell>
          <cell r="M558">
            <v>52680</v>
          </cell>
          <cell r="N558">
            <v>52680</v>
          </cell>
          <cell r="O558">
            <v>52680</v>
          </cell>
          <cell r="P558">
            <v>52680</v>
          </cell>
        </row>
        <row r="559">
          <cell r="B559">
            <v>30135</v>
          </cell>
          <cell r="C559">
            <v>30135</v>
          </cell>
          <cell r="D559">
            <v>30135</v>
          </cell>
          <cell r="E559">
            <v>30135</v>
          </cell>
          <cell r="F559">
            <v>30135</v>
          </cell>
          <cell r="G559">
            <v>30135</v>
          </cell>
          <cell r="H559">
            <v>30135</v>
          </cell>
          <cell r="I559">
            <v>30135</v>
          </cell>
          <cell r="J559">
            <v>30135</v>
          </cell>
          <cell r="K559">
            <v>30135</v>
          </cell>
          <cell r="L559">
            <v>30135</v>
          </cell>
          <cell r="M559">
            <v>30135</v>
          </cell>
          <cell r="N559">
            <v>30135</v>
          </cell>
          <cell r="O559">
            <v>30135</v>
          </cell>
          <cell r="P559">
            <v>30135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2">
          <cell r="B562">
            <v>85973</v>
          </cell>
          <cell r="C562">
            <v>174222</v>
          </cell>
          <cell r="D562">
            <v>174290</v>
          </cell>
          <cell r="E562">
            <v>171706</v>
          </cell>
          <cell r="F562">
            <v>168593</v>
          </cell>
          <cell r="G562">
            <v>165555</v>
          </cell>
          <cell r="H562">
            <v>162524</v>
          </cell>
          <cell r="I562">
            <v>171490</v>
          </cell>
          <cell r="J562">
            <v>180950</v>
          </cell>
          <cell r="K562">
            <v>190953</v>
          </cell>
          <cell r="L562">
            <v>201535</v>
          </cell>
          <cell r="M562">
            <v>212713</v>
          </cell>
          <cell r="N562">
            <v>224520</v>
          </cell>
          <cell r="O562">
            <v>236974</v>
          </cell>
          <cell r="P562">
            <v>250133</v>
          </cell>
        </row>
        <row r="563">
          <cell r="B563">
            <v>19403</v>
          </cell>
          <cell r="C563">
            <v>19752</v>
          </cell>
          <cell r="D563">
            <v>20318</v>
          </cell>
          <cell r="E563">
            <v>20892</v>
          </cell>
          <cell r="F563">
            <v>21448</v>
          </cell>
          <cell r="G563">
            <v>22003</v>
          </cell>
          <cell r="H563">
            <v>22562</v>
          </cell>
          <cell r="I563">
            <v>23135</v>
          </cell>
          <cell r="J563">
            <v>23717</v>
          </cell>
          <cell r="K563">
            <v>24322</v>
          </cell>
          <cell r="L563">
            <v>24942</v>
          </cell>
          <cell r="M563">
            <v>25578</v>
          </cell>
          <cell r="N563">
            <v>26230</v>
          </cell>
          <cell r="O563">
            <v>26899</v>
          </cell>
          <cell r="P563">
            <v>27585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74">
          <cell r="B574">
            <v>4297</v>
          </cell>
          <cell r="C574">
            <v>5390</v>
          </cell>
          <cell r="D574">
            <v>4201</v>
          </cell>
          <cell r="E574">
            <v>4306</v>
          </cell>
          <cell r="F574">
            <v>4414</v>
          </cell>
          <cell r="G574">
            <v>4524</v>
          </cell>
          <cell r="H574">
            <v>4638</v>
          </cell>
          <cell r="I574">
            <v>4753</v>
          </cell>
          <cell r="J574">
            <v>4872</v>
          </cell>
          <cell r="K574">
            <v>4994</v>
          </cell>
          <cell r="L574">
            <v>5119</v>
          </cell>
          <cell r="M574">
            <v>5247</v>
          </cell>
          <cell r="N574">
            <v>5378</v>
          </cell>
          <cell r="O574">
            <v>5513</v>
          </cell>
          <cell r="P574">
            <v>5650</v>
          </cell>
        </row>
        <row r="575">
          <cell r="B575">
            <v>12937</v>
          </cell>
          <cell r="C575">
            <v>32064</v>
          </cell>
          <cell r="D575">
            <v>31946</v>
          </cell>
          <cell r="E575">
            <v>31404</v>
          </cell>
          <cell r="F575">
            <v>24176</v>
          </cell>
          <cell r="G575">
            <v>24780</v>
          </cell>
          <cell r="H575">
            <v>25400</v>
          </cell>
          <cell r="I575">
            <v>26035</v>
          </cell>
          <cell r="J575">
            <v>26686</v>
          </cell>
          <cell r="K575">
            <v>27353</v>
          </cell>
          <cell r="L575">
            <v>28037</v>
          </cell>
          <cell r="M575">
            <v>28738</v>
          </cell>
          <cell r="N575">
            <v>29456</v>
          </cell>
          <cell r="O575">
            <v>30193</v>
          </cell>
          <cell r="P575">
            <v>30947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B577">
            <v>12453</v>
          </cell>
          <cell r="C577">
            <v>13969</v>
          </cell>
          <cell r="D577">
            <v>15069</v>
          </cell>
          <cell r="E577">
            <v>15446</v>
          </cell>
          <cell r="F577">
            <v>15832</v>
          </cell>
          <cell r="G577">
            <v>16228</v>
          </cell>
          <cell r="H577">
            <v>16633</v>
          </cell>
          <cell r="I577">
            <v>17049</v>
          </cell>
          <cell r="J577">
            <v>17476</v>
          </cell>
          <cell r="K577">
            <v>17912</v>
          </cell>
          <cell r="L577">
            <v>18360</v>
          </cell>
          <cell r="M577">
            <v>18819</v>
          </cell>
          <cell r="N577">
            <v>19290</v>
          </cell>
          <cell r="O577">
            <v>19772</v>
          </cell>
          <cell r="P577">
            <v>20266</v>
          </cell>
        </row>
        <row r="578">
          <cell r="B578">
            <v>698</v>
          </cell>
          <cell r="C578">
            <v>532</v>
          </cell>
          <cell r="D578">
            <v>542</v>
          </cell>
          <cell r="E578">
            <v>644</v>
          </cell>
          <cell r="F578">
            <v>695</v>
          </cell>
          <cell r="G578">
            <v>735</v>
          </cell>
          <cell r="H578">
            <v>760</v>
          </cell>
          <cell r="I578">
            <v>775</v>
          </cell>
          <cell r="J578">
            <v>786</v>
          </cell>
          <cell r="K578">
            <v>796</v>
          </cell>
          <cell r="L578">
            <v>805</v>
          </cell>
          <cell r="M578">
            <v>815</v>
          </cell>
          <cell r="N578">
            <v>827</v>
          </cell>
          <cell r="O578">
            <v>842</v>
          </cell>
          <cell r="P578">
            <v>857</v>
          </cell>
        </row>
        <row r="579">
          <cell r="B579">
            <v>5434</v>
          </cell>
          <cell r="C579">
            <v>4886</v>
          </cell>
          <cell r="D579">
            <v>5060</v>
          </cell>
          <cell r="E579">
            <v>5078</v>
          </cell>
          <cell r="F579">
            <v>5833</v>
          </cell>
          <cell r="G579">
            <v>6627</v>
          </cell>
          <cell r="H579">
            <v>6908</v>
          </cell>
          <cell r="I579">
            <v>6920</v>
          </cell>
          <cell r="J579">
            <v>6909</v>
          </cell>
          <cell r="K579">
            <v>6987</v>
          </cell>
          <cell r="L579">
            <v>7094</v>
          </cell>
          <cell r="M579">
            <v>7026</v>
          </cell>
          <cell r="N579">
            <v>7079</v>
          </cell>
          <cell r="O579">
            <v>7261</v>
          </cell>
          <cell r="P579">
            <v>7456</v>
          </cell>
        </row>
        <row r="580">
          <cell r="B580">
            <v>500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-3</v>
          </cell>
          <cell r="M580">
            <v>-9</v>
          </cell>
          <cell r="N580">
            <v>-15</v>
          </cell>
          <cell r="O580">
            <v>-22</v>
          </cell>
          <cell r="P580">
            <v>-28</v>
          </cell>
        </row>
        <row r="581">
          <cell r="B581">
            <v>-778</v>
          </cell>
          <cell r="C581">
            <v>-102</v>
          </cell>
          <cell r="D581">
            <v>407</v>
          </cell>
          <cell r="E581">
            <v>1558</v>
          </cell>
          <cell r="F581">
            <v>2274</v>
          </cell>
          <cell r="G581">
            <v>2575</v>
          </cell>
          <cell r="H581">
            <v>2744</v>
          </cell>
          <cell r="I581">
            <v>2758</v>
          </cell>
          <cell r="J581">
            <v>2687</v>
          </cell>
          <cell r="K581">
            <v>2615</v>
          </cell>
          <cell r="L581">
            <v>2593</v>
          </cell>
          <cell r="M581">
            <v>2649</v>
          </cell>
          <cell r="N581">
            <v>2751</v>
          </cell>
          <cell r="O581">
            <v>2857</v>
          </cell>
          <cell r="P581">
            <v>2959</v>
          </cell>
        </row>
        <row r="582">
          <cell r="B582">
            <v>4349</v>
          </cell>
          <cell r="C582">
            <v>4079</v>
          </cell>
          <cell r="D582">
            <v>8405</v>
          </cell>
          <cell r="E582">
            <v>8057</v>
          </cell>
          <cell r="F582">
            <v>6833</v>
          </cell>
          <cell r="G582">
            <v>7367</v>
          </cell>
          <cell r="H582">
            <v>7232</v>
          </cell>
          <cell r="I582">
            <v>6819</v>
          </cell>
          <cell r="J582">
            <v>6738</v>
          </cell>
          <cell r="K582">
            <v>6845</v>
          </cell>
          <cell r="L582">
            <v>7162</v>
          </cell>
          <cell r="M582">
            <v>7312</v>
          </cell>
          <cell r="N582">
            <v>7397</v>
          </cell>
          <cell r="O582">
            <v>7557</v>
          </cell>
          <cell r="P582">
            <v>7745</v>
          </cell>
        </row>
        <row r="583">
          <cell r="B583">
            <v>5239</v>
          </cell>
          <cell r="C583">
            <v>4661</v>
          </cell>
          <cell r="D583">
            <v>4913</v>
          </cell>
          <cell r="E583">
            <v>4971</v>
          </cell>
          <cell r="F583">
            <v>5832</v>
          </cell>
          <cell r="G583">
            <v>6646</v>
          </cell>
          <cell r="H583">
            <v>6986</v>
          </cell>
          <cell r="I583">
            <v>6987</v>
          </cell>
          <cell r="J583">
            <v>6977</v>
          </cell>
          <cell r="K583">
            <v>7017</v>
          </cell>
          <cell r="L583">
            <v>7113</v>
          </cell>
          <cell r="M583">
            <v>7041</v>
          </cell>
          <cell r="N583">
            <v>7086</v>
          </cell>
          <cell r="O583">
            <v>7261</v>
          </cell>
          <cell r="P583">
            <v>7456</v>
          </cell>
        </row>
        <row r="584">
          <cell r="B584">
            <v>61347</v>
          </cell>
          <cell r="C584">
            <v>54590</v>
          </cell>
          <cell r="D584">
            <v>61554</v>
          </cell>
          <cell r="E584">
            <v>65952</v>
          </cell>
          <cell r="F584">
            <v>69856</v>
          </cell>
          <cell r="G584">
            <v>72960</v>
          </cell>
          <cell r="H584">
            <v>74501</v>
          </cell>
          <cell r="I584">
            <v>75743</v>
          </cell>
          <cell r="J584">
            <v>76850</v>
          </cell>
          <cell r="K584">
            <v>77802</v>
          </cell>
          <cell r="L584">
            <v>78727</v>
          </cell>
          <cell r="M584">
            <v>79819</v>
          </cell>
          <cell r="N584">
            <v>81115</v>
          </cell>
          <cell r="O584">
            <v>82500</v>
          </cell>
          <cell r="P584">
            <v>83922</v>
          </cell>
        </row>
        <row r="585">
          <cell r="B585">
            <v>5265</v>
          </cell>
          <cell r="C585">
            <v>3869</v>
          </cell>
          <cell r="D585">
            <v>6789</v>
          </cell>
          <cell r="E585">
            <v>8119</v>
          </cell>
          <cell r="F585">
            <v>8804</v>
          </cell>
          <cell r="G585">
            <v>8542</v>
          </cell>
          <cell r="H585">
            <v>8016</v>
          </cell>
          <cell r="I585">
            <v>7319</v>
          </cell>
          <cell r="J585">
            <v>7188</v>
          </cell>
          <cell r="K585">
            <v>7022</v>
          </cell>
          <cell r="L585">
            <v>7151</v>
          </cell>
          <cell r="M585">
            <v>7295</v>
          </cell>
          <cell r="N585">
            <v>7424</v>
          </cell>
          <cell r="O585">
            <v>7606</v>
          </cell>
          <cell r="P585">
            <v>7804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B588">
            <v>1984</v>
          </cell>
          <cell r="C588">
            <v>-4936</v>
          </cell>
          <cell r="D588">
            <v>-423</v>
          </cell>
          <cell r="E588">
            <v>1556</v>
          </cell>
          <cell r="F588">
            <v>2255</v>
          </cell>
          <cell r="G588">
            <v>2338</v>
          </cell>
          <cell r="H588">
            <v>2358</v>
          </cell>
          <cell r="I588">
            <v>2403</v>
          </cell>
          <cell r="J588">
            <v>2438</v>
          </cell>
          <cell r="K588">
            <v>2484</v>
          </cell>
          <cell r="L588">
            <v>2504</v>
          </cell>
          <cell r="M588">
            <v>2542</v>
          </cell>
          <cell r="N588">
            <v>2585</v>
          </cell>
          <cell r="O588">
            <v>2634</v>
          </cell>
          <cell r="P588">
            <v>2677</v>
          </cell>
        </row>
        <row r="589">
          <cell r="B589">
            <v>547</v>
          </cell>
          <cell r="C589">
            <v>-1291</v>
          </cell>
          <cell r="D589">
            <v>-299</v>
          </cell>
          <cell r="E589">
            <v>126</v>
          </cell>
          <cell r="F589">
            <v>337</v>
          </cell>
          <cell r="G589">
            <v>464</v>
          </cell>
          <cell r="H589">
            <v>553</v>
          </cell>
          <cell r="I589">
            <v>634</v>
          </cell>
          <cell r="J589">
            <v>655</v>
          </cell>
          <cell r="K589">
            <v>688</v>
          </cell>
          <cell r="L589">
            <v>690</v>
          </cell>
          <cell r="M589">
            <v>680</v>
          </cell>
          <cell r="N589">
            <v>684</v>
          </cell>
          <cell r="O589">
            <v>696</v>
          </cell>
          <cell r="P589">
            <v>708</v>
          </cell>
        </row>
        <row r="590">
          <cell r="B590">
            <v>424</v>
          </cell>
          <cell r="C590">
            <v>372</v>
          </cell>
          <cell r="D590">
            <v>567</v>
          </cell>
          <cell r="E590">
            <v>600</v>
          </cell>
          <cell r="F590">
            <v>564</v>
          </cell>
          <cell r="G590">
            <v>587</v>
          </cell>
          <cell r="H590">
            <v>603</v>
          </cell>
          <cell r="I590">
            <v>617</v>
          </cell>
          <cell r="J590">
            <v>630</v>
          </cell>
          <cell r="K590">
            <v>644</v>
          </cell>
          <cell r="L590">
            <v>658</v>
          </cell>
          <cell r="M590">
            <v>671</v>
          </cell>
          <cell r="N590">
            <v>685</v>
          </cell>
          <cell r="O590">
            <v>702</v>
          </cell>
          <cell r="P590">
            <v>719</v>
          </cell>
        </row>
        <row r="593">
          <cell r="B593">
            <v>188323</v>
          </cell>
          <cell r="C593">
            <v>337854</v>
          </cell>
          <cell r="D593">
            <v>347026</v>
          </cell>
          <cell r="E593">
            <v>320807</v>
          </cell>
          <cell r="F593">
            <v>294004</v>
          </cell>
          <cell r="G593">
            <v>206047</v>
          </cell>
          <cell r="H593">
            <v>237349</v>
          </cell>
          <cell r="I593">
            <v>243078</v>
          </cell>
          <cell r="J593">
            <v>249386</v>
          </cell>
          <cell r="K593">
            <v>255974</v>
          </cell>
          <cell r="L593">
            <v>262758</v>
          </cell>
          <cell r="M593">
            <v>269710</v>
          </cell>
          <cell r="N593">
            <v>276859</v>
          </cell>
          <cell r="O593">
            <v>284185</v>
          </cell>
          <cell r="P593">
            <v>291747</v>
          </cell>
        </row>
        <row r="594">
          <cell r="B594">
            <v>0</v>
          </cell>
          <cell r="C594">
            <v>249604</v>
          </cell>
          <cell r="D594">
            <v>346957</v>
          </cell>
          <cell r="E594">
            <v>323391</v>
          </cell>
          <cell r="F594">
            <v>297117</v>
          </cell>
          <cell r="G594">
            <v>209085</v>
          </cell>
          <cell r="H594">
            <v>240379</v>
          </cell>
          <cell r="I594">
            <v>234112</v>
          </cell>
          <cell r="J594">
            <v>239926</v>
          </cell>
          <cell r="K594">
            <v>245972</v>
          </cell>
          <cell r="L594">
            <v>252176</v>
          </cell>
          <cell r="M594">
            <v>258533</v>
          </cell>
          <cell r="N594">
            <v>265051</v>
          </cell>
          <cell r="O594">
            <v>271732</v>
          </cell>
          <cell r="P594">
            <v>278588</v>
          </cell>
        </row>
        <row r="596">
          <cell r="B596">
            <v>27200</v>
          </cell>
          <cell r="C596">
            <v>24912</v>
          </cell>
          <cell r="D596">
            <v>34784</v>
          </cell>
          <cell r="E596">
            <v>32405</v>
          </cell>
          <cell r="F596">
            <v>29767</v>
          </cell>
          <cell r="G596">
            <v>23838</v>
          </cell>
          <cell r="H596">
            <v>27045</v>
          </cell>
          <cell r="I596">
            <v>26416</v>
          </cell>
          <cell r="J596">
            <v>27000</v>
          </cell>
          <cell r="K596">
            <v>27607</v>
          </cell>
          <cell r="L596">
            <v>32223</v>
          </cell>
          <cell r="M596">
            <v>32862</v>
          </cell>
          <cell r="N596">
            <v>33516</v>
          </cell>
          <cell r="O596">
            <v>34187</v>
          </cell>
          <cell r="P596">
            <v>34875</v>
          </cell>
        </row>
        <row r="597">
          <cell r="B597">
            <v>808</v>
          </cell>
          <cell r="C597">
            <v>1298</v>
          </cell>
          <cell r="D597">
            <v>-16000</v>
          </cell>
          <cell r="E597">
            <v>-16000</v>
          </cell>
          <cell r="F597">
            <v>-16000</v>
          </cell>
          <cell r="G597">
            <v>-16000</v>
          </cell>
          <cell r="H597">
            <v>-16000</v>
          </cell>
          <cell r="I597">
            <v>-16000</v>
          </cell>
          <cell r="J597">
            <v>-16000</v>
          </cell>
          <cell r="K597">
            <v>-16000</v>
          </cell>
          <cell r="L597">
            <v>853</v>
          </cell>
          <cell r="M597">
            <v>836</v>
          </cell>
          <cell r="N597">
            <v>824</v>
          </cell>
          <cell r="O597">
            <v>824</v>
          </cell>
          <cell r="P597">
            <v>824</v>
          </cell>
        </row>
        <row r="599">
          <cell r="B599">
            <v>63814</v>
          </cell>
          <cell r="C599">
            <v>89889</v>
          </cell>
          <cell r="D599">
            <v>88941</v>
          </cell>
          <cell r="E599">
            <v>87206</v>
          </cell>
          <cell r="F599">
            <v>85823</v>
          </cell>
          <cell r="G599">
            <v>85653</v>
          </cell>
          <cell r="H599">
            <v>85324</v>
          </cell>
          <cell r="I599">
            <v>85244</v>
          </cell>
          <cell r="J599">
            <v>84646</v>
          </cell>
          <cell r="K599">
            <v>84253</v>
          </cell>
          <cell r="L599">
            <v>84253</v>
          </cell>
          <cell r="M599">
            <v>84251</v>
          </cell>
          <cell r="N599">
            <v>84249</v>
          </cell>
          <cell r="O599">
            <v>84249</v>
          </cell>
          <cell r="P599">
            <v>84246</v>
          </cell>
        </row>
        <row r="600">
          <cell r="B600">
            <v>54734</v>
          </cell>
          <cell r="C600">
            <v>97121</v>
          </cell>
          <cell r="D600">
            <v>151041</v>
          </cell>
          <cell r="E600">
            <v>178881</v>
          </cell>
          <cell r="F600">
            <v>43738</v>
          </cell>
          <cell r="G600">
            <v>43062</v>
          </cell>
          <cell r="H600">
            <v>42701</v>
          </cell>
          <cell r="I600">
            <v>41329</v>
          </cell>
          <cell r="J600">
            <v>39631</v>
          </cell>
          <cell r="K600">
            <v>38319</v>
          </cell>
          <cell r="L600">
            <v>36529</v>
          </cell>
          <cell r="M600">
            <v>33522</v>
          </cell>
          <cell r="N600">
            <v>30617</v>
          </cell>
          <cell r="O600">
            <v>28270</v>
          </cell>
          <cell r="P600">
            <v>26103</v>
          </cell>
        </row>
        <row r="601">
          <cell r="B601">
            <v>52245</v>
          </cell>
          <cell r="C601">
            <v>78797</v>
          </cell>
          <cell r="D601">
            <v>78330</v>
          </cell>
          <cell r="E601">
            <v>76957</v>
          </cell>
          <cell r="F601">
            <v>75989</v>
          </cell>
          <cell r="G601">
            <v>76937</v>
          </cell>
          <cell r="H601">
            <v>77659</v>
          </cell>
          <cell r="I601">
            <v>78023</v>
          </cell>
          <cell r="J601">
            <v>77613</v>
          </cell>
          <cell r="K601">
            <v>77868</v>
          </cell>
          <cell r="L601">
            <v>78553</v>
          </cell>
          <cell r="M601">
            <v>78751</v>
          </cell>
          <cell r="N601">
            <v>78949</v>
          </cell>
          <cell r="O601">
            <v>79149</v>
          </cell>
          <cell r="P601">
            <v>79346</v>
          </cell>
        </row>
        <row r="602">
          <cell r="B602">
            <v>64738</v>
          </cell>
          <cell r="C602">
            <v>77715</v>
          </cell>
          <cell r="D602">
            <v>82277</v>
          </cell>
          <cell r="E602">
            <v>75983</v>
          </cell>
          <cell r="F602">
            <v>70273</v>
          </cell>
          <cell r="G602">
            <v>65741</v>
          </cell>
          <cell r="H602">
            <v>62122</v>
          </cell>
          <cell r="I602">
            <v>58218</v>
          </cell>
          <cell r="J602">
            <v>54620</v>
          </cell>
          <cell r="K602">
            <v>51235</v>
          </cell>
          <cell r="L602">
            <v>47699</v>
          </cell>
          <cell r="M602">
            <v>44303</v>
          </cell>
          <cell r="N602">
            <v>41023</v>
          </cell>
          <cell r="O602">
            <v>37793</v>
          </cell>
          <cell r="P602">
            <v>34691</v>
          </cell>
        </row>
        <row r="603">
          <cell r="C603">
            <v>2955</v>
          </cell>
          <cell r="D603">
            <v>2922</v>
          </cell>
          <cell r="E603">
            <v>2509</v>
          </cell>
          <cell r="F603">
            <v>2509</v>
          </cell>
          <cell r="G603">
            <v>2049</v>
          </cell>
          <cell r="H603">
            <v>1084</v>
          </cell>
          <cell r="I603">
            <v>911</v>
          </cell>
          <cell r="J603">
            <v>455</v>
          </cell>
          <cell r="K603">
            <v>221</v>
          </cell>
          <cell r="L603">
            <v>221</v>
          </cell>
          <cell r="M603">
            <v>221</v>
          </cell>
          <cell r="N603">
            <v>221</v>
          </cell>
          <cell r="O603">
            <v>221</v>
          </cell>
          <cell r="P603">
            <v>221</v>
          </cell>
        </row>
        <row r="605">
          <cell r="C605">
            <v>518</v>
          </cell>
          <cell r="D605">
            <v>1611</v>
          </cell>
          <cell r="E605">
            <v>2801</v>
          </cell>
          <cell r="F605">
            <v>3901</v>
          </cell>
          <cell r="G605">
            <v>4784</v>
          </cell>
          <cell r="H605">
            <v>5607</v>
          </cell>
          <cell r="I605">
            <v>6464</v>
          </cell>
          <cell r="J605">
            <v>7318</v>
          </cell>
          <cell r="K605">
            <v>8198</v>
          </cell>
          <cell r="L605">
            <v>9095</v>
          </cell>
          <cell r="M605">
            <v>10010</v>
          </cell>
          <cell r="N605">
            <v>10949</v>
          </cell>
          <cell r="O605">
            <v>11911</v>
          </cell>
          <cell r="P605">
            <v>12898</v>
          </cell>
        </row>
        <row r="606">
          <cell r="C606">
            <v>925</v>
          </cell>
          <cell r="D606">
            <v>3072</v>
          </cell>
          <cell r="E606">
            <v>5336</v>
          </cell>
          <cell r="F606">
            <v>7244</v>
          </cell>
          <cell r="G606">
            <v>8590</v>
          </cell>
          <cell r="H606">
            <v>9634</v>
          </cell>
          <cell r="I606">
            <v>10695</v>
          </cell>
          <cell r="J606">
            <v>11669</v>
          </cell>
          <cell r="K606">
            <v>12686</v>
          </cell>
          <cell r="L606">
            <v>13777</v>
          </cell>
          <cell r="M606">
            <v>14934</v>
          </cell>
          <cell r="N606">
            <v>16153</v>
          </cell>
          <cell r="O606">
            <v>17404</v>
          </cell>
          <cell r="P606">
            <v>18691</v>
          </cell>
        </row>
        <row r="607">
          <cell r="C607">
            <v>518</v>
          </cell>
          <cell r="D607">
            <v>1611</v>
          </cell>
          <cell r="E607">
            <v>2801</v>
          </cell>
          <cell r="F607">
            <v>3901</v>
          </cell>
          <cell r="G607">
            <v>4784</v>
          </cell>
          <cell r="H607">
            <v>5607</v>
          </cell>
          <cell r="I607">
            <v>6464</v>
          </cell>
          <cell r="J607">
            <v>7318</v>
          </cell>
          <cell r="K607">
            <v>8198</v>
          </cell>
          <cell r="L607">
            <v>9095</v>
          </cell>
          <cell r="M607">
            <v>10010</v>
          </cell>
          <cell r="N607">
            <v>10949</v>
          </cell>
          <cell r="O607">
            <v>11911</v>
          </cell>
          <cell r="P607">
            <v>12898</v>
          </cell>
        </row>
        <row r="608">
          <cell r="C608">
            <v>796</v>
          </cell>
          <cell r="D608">
            <v>2675</v>
          </cell>
          <cell r="E608">
            <v>4731</v>
          </cell>
          <cell r="F608">
            <v>6555</v>
          </cell>
          <cell r="G608">
            <v>7953</v>
          </cell>
          <cell r="H608">
            <v>9122</v>
          </cell>
          <cell r="I608">
            <v>10326</v>
          </cell>
          <cell r="J608">
            <v>11473</v>
          </cell>
          <cell r="K608">
            <v>12609</v>
          </cell>
          <cell r="L608">
            <v>13727</v>
          </cell>
          <cell r="M608">
            <v>14827</v>
          </cell>
          <cell r="N608">
            <v>15913</v>
          </cell>
          <cell r="O608">
            <v>16985</v>
          </cell>
          <cell r="P608">
            <v>18044</v>
          </cell>
        </row>
        <row r="609"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B616">
            <v>1109958</v>
          </cell>
          <cell r="C616">
            <v>1188644</v>
          </cell>
          <cell r="D616">
            <v>1253486</v>
          </cell>
          <cell r="E616">
            <v>1314740</v>
          </cell>
          <cell r="F616">
            <v>1387141</v>
          </cell>
          <cell r="G616">
            <v>1471803</v>
          </cell>
          <cell r="H616">
            <v>1564532</v>
          </cell>
          <cell r="I616">
            <v>1662714</v>
          </cell>
          <cell r="J616">
            <v>1767946</v>
          </cell>
          <cell r="K616">
            <v>1879532</v>
          </cell>
          <cell r="L616">
            <v>2004606</v>
          </cell>
          <cell r="M616">
            <v>2143658</v>
          </cell>
          <cell r="N616">
            <v>2290438</v>
          </cell>
          <cell r="O616">
            <v>2445148</v>
          </cell>
          <cell r="P616">
            <v>2607998</v>
          </cell>
        </row>
        <row r="617">
          <cell r="B617">
            <v>15372</v>
          </cell>
          <cell r="C617">
            <v>14850</v>
          </cell>
          <cell r="D617">
            <v>14328</v>
          </cell>
          <cell r="E617">
            <v>13806</v>
          </cell>
          <cell r="F617">
            <v>13284</v>
          </cell>
          <cell r="G617">
            <v>12762</v>
          </cell>
          <cell r="H617">
            <v>12240</v>
          </cell>
          <cell r="I617">
            <v>11718</v>
          </cell>
          <cell r="J617">
            <v>11196</v>
          </cell>
          <cell r="K617">
            <v>10674</v>
          </cell>
          <cell r="L617">
            <v>10039</v>
          </cell>
          <cell r="M617">
            <v>9292</v>
          </cell>
          <cell r="N617">
            <v>8544</v>
          </cell>
          <cell r="O617">
            <v>7797</v>
          </cell>
          <cell r="P617">
            <v>7050</v>
          </cell>
        </row>
        <row r="618">
          <cell r="B618">
            <v>214191</v>
          </cell>
          <cell r="C618">
            <v>206256</v>
          </cell>
          <cell r="D618">
            <v>225079</v>
          </cell>
          <cell r="E618">
            <v>261766</v>
          </cell>
          <cell r="F618">
            <v>282913</v>
          </cell>
          <cell r="G618">
            <v>282190</v>
          </cell>
          <cell r="H618">
            <v>281974</v>
          </cell>
          <cell r="I618">
            <v>281827</v>
          </cell>
          <cell r="J618">
            <v>281545</v>
          </cell>
          <cell r="K618">
            <v>281055</v>
          </cell>
          <cell r="L618">
            <v>280277</v>
          </cell>
          <cell r="M618">
            <v>279105</v>
          </cell>
          <cell r="N618">
            <v>277567</v>
          </cell>
          <cell r="O618">
            <v>275854</v>
          </cell>
          <cell r="P618">
            <v>274126</v>
          </cell>
        </row>
        <row r="619">
          <cell r="B619">
            <v>8443</v>
          </cell>
          <cell r="C619">
            <v>19578</v>
          </cell>
          <cell r="D619">
            <v>20035</v>
          </cell>
          <cell r="E619">
            <v>20605</v>
          </cell>
          <cell r="F619">
            <v>21170</v>
          </cell>
          <cell r="G619">
            <v>21725</v>
          </cell>
          <cell r="H619">
            <v>22283</v>
          </cell>
          <cell r="I619">
            <v>22849</v>
          </cell>
          <cell r="J619">
            <v>23426</v>
          </cell>
          <cell r="K619">
            <v>24019</v>
          </cell>
          <cell r="L619">
            <v>24632</v>
          </cell>
          <cell r="M619">
            <v>25260</v>
          </cell>
          <cell r="N619">
            <v>25904</v>
          </cell>
          <cell r="O619">
            <v>26565</v>
          </cell>
          <cell r="P619">
            <v>27242</v>
          </cell>
        </row>
        <row r="620">
          <cell r="B620">
            <v>-490</v>
          </cell>
          <cell r="C620">
            <v>-3280</v>
          </cell>
          <cell r="D620">
            <v>-3199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B621">
            <v>2691446</v>
          </cell>
          <cell r="C621">
            <v>2763016</v>
          </cell>
          <cell r="D621">
            <v>3031449</v>
          </cell>
          <cell r="E621">
            <v>3333028</v>
          </cell>
          <cell r="F621">
            <v>3612196</v>
          </cell>
          <cell r="G621">
            <v>3838494</v>
          </cell>
          <cell r="H621">
            <v>4037785</v>
          </cell>
          <cell r="I621">
            <v>4248300</v>
          </cell>
          <cell r="J621">
            <v>4458612</v>
          </cell>
          <cell r="K621">
            <v>4674257</v>
          </cell>
          <cell r="L621">
            <v>4893416</v>
          </cell>
          <cell r="M621">
            <v>5116228</v>
          </cell>
          <cell r="N621">
            <v>5344831</v>
          </cell>
          <cell r="O621">
            <v>5579372</v>
          </cell>
          <cell r="P621">
            <v>5820000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B623">
            <v>202412</v>
          </cell>
          <cell r="C623">
            <v>210100</v>
          </cell>
          <cell r="D623">
            <v>240058</v>
          </cell>
          <cell r="E623">
            <v>283474</v>
          </cell>
          <cell r="F623">
            <v>282352</v>
          </cell>
          <cell r="G623">
            <v>282027</v>
          </cell>
          <cell r="H623">
            <v>281921</v>
          </cell>
          <cell r="I623">
            <v>281734</v>
          </cell>
          <cell r="J623">
            <v>281357</v>
          </cell>
          <cell r="K623">
            <v>280752</v>
          </cell>
          <cell r="L623">
            <v>279801</v>
          </cell>
          <cell r="M623">
            <v>278408</v>
          </cell>
          <cell r="N623">
            <v>276727</v>
          </cell>
          <cell r="O623">
            <v>274982</v>
          </cell>
          <cell r="P623">
            <v>273271</v>
          </cell>
        </row>
        <row r="624">
          <cell r="B624">
            <v>2650670</v>
          </cell>
          <cell r="C624">
            <v>2875362</v>
          </cell>
          <cell r="D624">
            <v>3187535</v>
          </cell>
          <cell r="E624">
            <v>3478521</v>
          </cell>
          <cell r="F624">
            <v>3745871</v>
          </cell>
          <cell r="G624">
            <v>3931118</v>
          </cell>
          <cell r="H624">
            <v>4144452</v>
          </cell>
          <cell r="I624">
            <v>4352149</v>
          </cell>
          <cell r="J624">
            <v>4565075</v>
          </cell>
          <cell r="K624">
            <v>4783440</v>
          </cell>
          <cell r="L624">
            <v>5003393</v>
          </cell>
          <cell r="M624">
            <v>5229064</v>
          </cell>
          <cell r="N624">
            <v>5460599</v>
          </cell>
          <cell r="O624">
            <v>5698144</v>
          </cell>
          <cell r="P624">
            <v>5941857</v>
          </cell>
        </row>
        <row r="625">
          <cell r="B625">
            <v>1151668</v>
          </cell>
          <cell r="C625">
            <v>1225619</v>
          </cell>
          <cell r="D625">
            <v>1281353</v>
          </cell>
          <cell r="E625">
            <v>1348127</v>
          </cell>
          <cell r="F625">
            <v>1426154</v>
          </cell>
          <cell r="G625">
            <v>1517452</v>
          </cell>
          <cell r="H625">
            <v>1611613</v>
          </cell>
          <cell r="I625">
            <v>1713816</v>
          </cell>
          <cell r="J625">
            <v>1822076</v>
          </cell>
          <cell r="K625">
            <v>1936987</v>
          </cell>
          <cell r="L625">
            <v>2072224</v>
          </cell>
          <cell r="M625">
            <v>2215091</v>
          </cell>
          <cell r="N625">
            <v>2365784</v>
          </cell>
          <cell r="O625">
            <v>2524512</v>
          </cell>
          <cell r="P625">
            <v>2691484</v>
          </cell>
        </row>
        <row r="626">
          <cell r="B626">
            <v>17727</v>
          </cell>
          <cell r="C626">
            <v>14694</v>
          </cell>
          <cell r="D626">
            <v>15608</v>
          </cell>
          <cell r="E626">
            <v>18885</v>
          </cell>
          <cell r="F626">
            <v>21109</v>
          </cell>
          <cell r="G626">
            <v>22843</v>
          </cell>
          <cell r="H626">
            <v>24077</v>
          </cell>
          <cell r="I626">
            <v>25166</v>
          </cell>
          <cell r="J626">
            <v>26248</v>
          </cell>
          <cell r="K626">
            <v>27288</v>
          </cell>
          <cell r="L626">
            <v>28274</v>
          </cell>
          <cell r="M626">
            <v>29159</v>
          </cell>
          <cell r="N626">
            <v>29982</v>
          </cell>
          <cell r="O626">
            <v>30786</v>
          </cell>
          <cell r="P626">
            <v>31571</v>
          </cell>
        </row>
        <row r="627">
          <cell r="B627">
            <v>96948</v>
          </cell>
          <cell r="C627">
            <v>94610</v>
          </cell>
          <cell r="D627">
            <v>103597</v>
          </cell>
          <cell r="E627">
            <v>112671</v>
          </cell>
          <cell r="F627">
            <v>121285</v>
          </cell>
          <cell r="G627">
            <v>129087</v>
          </cell>
          <cell r="H627">
            <v>136123</v>
          </cell>
          <cell r="I627">
            <v>143708</v>
          </cell>
          <cell r="J627">
            <v>150805</v>
          </cell>
          <cell r="K627">
            <v>158297</v>
          </cell>
          <cell r="L627">
            <v>166385</v>
          </cell>
          <cell r="M627">
            <v>174672</v>
          </cell>
          <cell r="N627">
            <v>183163</v>
          </cell>
          <cell r="O627">
            <v>191871</v>
          </cell>
          <cell r="P627">
            <v>200802</v>
          </cell>
        </row>
        <row r="628">
          <cell r="B628">
            <v>73025</v>
          </cell>
          <cell r="C628">
            <v>105484</v>
          </cell>
          <cell r="D628">
            <v>178579</v>
          </cell>
          <cell r="E628">
            <v>226468</v>
          </cell>
          <cell r="F628">
            <v>108245</v>
          </cell>
          <cell r="G628">
            <v>119443</v>
          </cell>
          <cell r="H628">
            <v>128153</v>
          </cell>
          <cell r="I628">
            <v>135951</v>
          </cell>
          <cell r="J628">
            <v>142696</v>
          </cell>
          <cell r="K628">
            <v>150184</v>
          </cell>
          <cell r="L628">
            <v>157967</v>
          </cell>
          <cell r="M628">
            <v>165193</v>
          </cell>
          <cell r="N628">
            <v>173059</v>
          </cell>
          <cell r="O628">
            <v>181785</v>
          </cell>
          <cell r="P628">
            <v>191015</v>
          </cell>
        </row>
        <row r="629">
          <cell r="B629">
            <v>61853</v>
          </cell>
          <cell r="C629">
            <v>83518</v>
          </cell>
          <cell r="D629">
            <v>92986</v>
          </cell>
          <cell r="E629">
            <v>102422</v>
          </cell>
          <cell r="F629">
            <v>111451</v>
          </cell>
          <cell r="G629">
            <v>120371</v>
          </cell>
          <cell r="H629">
            <v>128458</v>
          </cell>
          <cell r="I629">
            <v>136487</v>
          </cell>
          <cell r="J629">
            <v>143772</v>
          </cell>
          <cell r="K629">
            <v>151912</v>
          </cell>
          <cell r="L629">
            <v>160685</v>
          </cell>
          <cell r="M629">
            <v>169172</v>
          </cell>
          <cell r="N629">
            <v>177863</v>
          </cell>
          <cell r="O629">
            <v>186771</v>
          </cell>
          <cell r="P629">
            <v>195902</v>
          </cell>
        </row>
        <row r="630">
          <cell r="B630">
            <v>80594</v>
          </cell>
          <cell r="C630">
            <v>85032</v>
          </cell>
          <cell r="D630">
            <v>106519</v>
          </cell>
          <cell r="E630">
            <v>118451</v>
          </cell>
          <cell r="F630">
            <v>128929</v>
          </cell>
          <cell r="G630">
            <v>136748</v>
          </cell>
          <cell r="H630">
            <v>143340</v>
          </cell>
          <cell r="I630">
            <v>149893</v>
          </cell>
          <cell r="J630">
            <v>156295</v>
          </cell>
          <cell r="K630">
            <v>162795</v>
          </cell>
          <cell r="L630">
            <v>169038</v>
          </cell>
          <cell r="M630">
            <v>175313</v>
          </cell>
          <cell r="N630">
            <v>181598</v>
          </cell>
          <cell r="O630">
            <v>187830</v>
          </cell>
          <cell r="P630">
            <v>194075</v>
          </cell>
        </row>
        <row r="636">
          <cell r="B636">
            <v>1627582</v>
          </cell>
          <cell r="C636">
            <v>1200471</v>
          </cell>
          <cell r="D636">
            <v>1005148</v>
          </cell>
          <cell r="E636">
            <v>1670779</v>
          </cell>
          <cell r="F636">
            <v>1575981</v>
          </cell>
          <cell r="G636">
            <v>1467693</v>
          </cell>
          <cell r="H636">
            <v>1488996</v>
          </cell>
          <cell r="I636">
            <v>1509764</v>
          </cell>
          <cell r="J636">
            <v>1550921</v>
          </cell>
          <cell r="K636">
            <v>1590366</v>
          </cell>
          <cell r="L636">
            <v>1709079</v>
          </cell>
          <cell r="M636">
            <v>1804011</v>
          </cell>
          <cell r="N636">
            <v>1880198</v>
          </cell>
          <cell r="O636">
            <v>1940118</v>
          </cell>
          <cell r="P636">
            <v>2020560</v>
          </cell>
        </row>
        <row r="637">
          <cell r="B637">
            <v>44526</v>
          </cell>
          <cell r="C637">
            <v>12996</v>
          </cell>
          <cell r="D637">
            <v>-2569</v>
          </cell>
          <cell r="E637">
            <v>11617</v>
          </cell>
          <cell r="F637">
            <v>17566</v>
          </cell>
          <cell r="G637">
            <v>20119</v>
          </cell>
          <cell r="H637">
            <v>20560</v>
          </cell>
          <cell r="I637">
            <v>20519</v>
          </cell>
          <cell r="J637">
            <v>22256</v>
          </cell>
          <cell r="K637">
            <v>23151</v>
          </cell>
          <cell r="L637">
            <v>20774</v>
          </cell>
          <cell r="M637">
            <v>19703</v>
          </cell>
          <cell r="N637">
            <v>18665</v>
          </cell>
          <cell r="O637">
            <v>17878</v>
          </cell>
          <cell r="P637">
            <v>16853</v>
          </cell>
        </row>
        <row r="638">
          <cell r="B638">
            <v>12217</v>
          </cell>
          <cell r="C638">
            <v>-56</v>
          </cell>
          <cell r="D638">
            <v>-5110</v>
          </cell>
          <cell r="E638">
            <v>-625</v>
          </cell>
          <cell r="F638">
            <v>1129</v>
          </cell>
          <cell r="G638">
            <v>1933</v>
          </cell>
          <cell r="H638">
            <v>2841</v>
          </cell>
          <cell r="I638">
            <v>3392</v>
          </cell>
          <cell r="J638">
            <v>4329</v>
          </cell>
          <cell r="K638">
            <v>5211</v>
          </cell>
          <cell r="L638">
            <v>5208</v>
          </cell>
          <cell r="M638">
            <v>5543</v>
          </cell>
          <cell r="N638">
            <v>5858</v>
          </cell>
          <cell r="O638">
            <v>6185</v>
          </cell>
          <cell r="P638">
            <v>6459</v>
          </cell>
        </row>
        <row r="639">
          <cell r="B639">
            <v>32374</v>
          </cell>
          <cell r="C639">
            <v>13280</v>
          </cell>
          <cell r="D639">
            <v>10867</v>
          </cell>
          <cell r="E639">
            <v>18406</v>
          </cell>
          <cell r="F639">
            <v>17365</v>
          </cell>
          <cell r="G639">
            <v>16110</v>
          </cell>
          <cell r="H639">
            <v>16344</v>
          </cell>
          <cell r="I639">
            <v>16567</v>
          </cell>
          <cell r="J639">
            <v>17023</v>
          </cell>
          <cell r="K639">
            <v>17458</v>
          </cell>
          <cell r="L639">
            <v>18795</v>
          </cell>
          <cell r="M639">
            <v>19865</v>
          </cell>
          <cell r="N639">
            <v>20718</v>
          </cell>
          <cell r="O639">
            <v>21383</v>
          </cell>
          <cell r="P639">
            <v>22282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</row>
        <row r="641">
          <cell r="B641">
            <v>289332</v>
          </cell>
          <cell r="C641">
            <v>293101</v>
          </cell>
          <cell r="D641">
            <v>293881</v>
          </cell>
          <cell r="E641">
            <v>328308</v>
          </cell>
          <cell r="F641">
            <v>357482</v>
          </cell>
          <cell r="G641">
            <v>376588</v>
          </cell>
          <cell r="H641">
            <v>387471</v>
          </cell>
          <cell r="I641">
            <v>392041</v>
          </cell>
          <cell r="J641">
            <v>404160</v>
          </cell>
          <cell r="K641">
            <v>414180</v>
          </cell>
          <cell r="L641">
            <v>415793</v>
          </cell>
          <cell r="M641">
            <v>418808</v>
          </cell>
          <cell r="N641">
            <v>421664</v>
          </cell>
          <cell r="O641">
            <v>425192</v>
          </cell>
          <cell r="P641">
            <v>428151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B646">
            <v>91694</v>
          </cell>
          <cell r="C646">
            <v>96843</v>
          </cell>
          <cell r="D646">
            <v>112305</v>
          </cell>
          <cell r="E646">
            <v>112916</v>
          </cell>
          <cell r="F646">
            <v>123211</v>
          </cell>
          <cell r="G646">
            <v>125291</v>
          </cell>
          <cell r="H646">
            <v>130349</v>
          </cell>
          <cell r="I646">
            <v>130383</v>
          </cell>
          <cell r="J646">
            <v>132392</v>
          </cell>
          <cell r="K646">
            <v>135377</v>
          </cell>
          <cell r="L646">
            <v>138084</v>
          </cell>
          <cell r="M646">
            <v>140846</v>
          </cell>
          <cell r="N646">
            <v>143663</v>
          </cell>
          <cell r="O646">
            <v>146536</v>
          </cell>
          <cell r="P646">
            <v>149467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</row>
        <row r="648">
          <cell r="B648">
            <v>38654</v>
          </cell>
          <cell r="C648">
            <v>32755</v>
          </cell>
          <cell r="D648">
            <v>49992</v>
          </cell>
          <cell r="E648">
            <v>52831</v>
          </cell>
          <cell r="F648">
            <v>49722</v>
          </cell>
          <cell r="G648">
            <v>51748</v>
          </cell>
          <cell r="H648">
            <v>53152</v>
          </cell>
          <cell r="I648">
            <v>54344</v>
          </cell>
          <cell r="J648">
            <v>55485</v>
          </cell>
          <cell r="K648">
            <v>56728</v>
          </cell>
          <cell r="L648">
            <v>57966</v>
          </cell>
          <cell r="M648">
            <v>59107</v>
          </cell>
          <cell r="N648">
            <v>60389</v>
          </cell>
          <cell r="O648">
            <v>61844</v>
          </cell>
          <cell r="P648">
            <v>63331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B650">
            <v>558</v>
          </cell>
          <cell r="C650">
            <v>558</v>
          </cell>
          <cell r="D650">
            <v>558</v>
          </cell>
          <cell r="E650">
            <v>558</v>
          </cell>
          <cell r="F650">
            <v>558</v>
          </cell>
          <cell r="G650">
            <v>558</v>
          </cell>
          <cell r="H650">
            <v>558</v>
          </cell>
          <cell r="I650">
            <v>558</v>
          </cell>
          <cell r="J650">
            <v>558</v>
          </cell>
          <cell r="K650">
            <v>558</v>
          </cell>
          <cell r="L650">
            <v>3000</v>
          </cell>
          <cell r="M650">
            <v>3000</v>
          </cell>
          <cell r="N650">
            <v>3000</v>
          </cell>
          <cell r="O650">
            <v>3000</v>
          </cell>
          <cell r="P650">
            <v>3000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B652">
            <v>476</v>
          </cell>
          <cell r="C652">
            <v>492</v>
          </cell>
          <cell r="D652">
            <v>510</v>
          </cell>
          <cell r="E652">
            <v>528</v>
          </cell>
          <cell r="F652">
            <v>547</v>
          </cell>
          <cell r="G652">
            <v>568</v>
          </cell>
          <cell r="H652">
            <v>590</v>
          </cell>
          <cell r="I652">
            <v>612</v>
          </cell>
          <cell r="J652">
            <v>635</v>
          </cell>
          <cell r="K652">
            <v>660</v>
          </cell>
          <cell r="L652">
            <v>685</v>
          </cell>
          <cell r="M652">
            <v>711</v>
          </cell>
          <cell r="N652">
            <v>738</v>
          </cell>
          <cell r="O652">
            <v>766</v>
          </cell>
          <cell r="P652">
            <v>795</v>
          </cell>
        </row>
        <row r="656">
          <cell r="B656">
            <v>8953</v>
          </cell>
          <cell r="C656">
            <v>-10</v>
          </cell>
          <cell r="D656">
            <v>31</v>
          </cell>
          <cell r="E656">
            <v>29</v>
          </cell>
          <cell r="F656">
            <v>30</v>
          </cell>
          <cell r="G656">
            <v>21</v>
          </cell>
          <cell r="H656">
            <v>23</v>
          </cell>
          <cell r="I656">
            <v>24</v>
          </cell>
          <cell r="J656">
            <v>26</v>
          </cell>
          <cell r="K656">
            <v>28</v>
          </cell>
          <cell r="L656">
            <v>30</v>
          </cell>
          <cell r="M656">
            <v>32</v>
          </cell>
          <cell r="N656">
            <v>34</v>
          </cell>
          <cell r="O656">
            <v>36</v>
          </cell>
          <cell r="P656">
            <v>39</v>
          </cell>
        </row>
        <row r="657">
          <cell r="B657">
            <v>33457</v>
          </cell>
          <cell r="C657">
            <v>-9494</v>
          </cell>
          <cell r="D657">
            <v>-17712</v>
          </cell>
          <cell r="E657">
            <v>5240</v>
          </cell>
          <cell r="F657">
            <v>21358</v>
          </cell>
          <cell r="G657">
            <v>-2611</v>
          </cell>
          <cell r="H657">
            <v>-7998</v>
          </cell>
          <cell r="I657">
            <v>-3485</v>
          </cell>
          <cell r="J657">
            <v>-1569</v>
          </cell>
          <cell r="K657">
            <v>-425</v>
          </cell>
          <cell r="L657">
            <v>16355</v>
          </cell>
          <cell r="M657">
            <v>3263</v>
          </cell>
          <cell r="N657">
            <v>4909</v>
          </cell>
          <cell r="O657">
            <v>1919</v>
          </cell>
          <cell r="P657">
            <v>5224</v>
          </cell>
        </row>
        <row r="658">
          <cell r="B658">
            <v>-34295</v>
          </cell>
          <cell r="C658">
            <v>-3836</v>
          </cell>
          <cell r="D658">
            <v>-10932</v>
          </cell>
          <cell r="E658">
            <v>2</v>
          </cell>
          <cell r="F658">
            <v>3</v>
          </cell>
          <cell r="G658">
            <v>3</v>
          </cell>
          <cell r="H658">
            <v>3</v>
          </cell>
          <cell r="I658">
            <v>3</v>
          </cell>
          <cell r="J658">
            <v>3</v>
          </cell>
          <cell r="K658">
            <v>3</v>
          </cell>
          <cell r="L658">
            <v>3</v>
          </cell>
          <cell r="M658">
            <v>3</v>
          </cell>
          <cell r="N658">
            <v>4</v>
          </cell>
          <cell r="O658">
            <v>4</v>
          </cell>
          <cell r="P658">
            <v>4</v>
          </cell>
        </row>
        <row r="659">
          <cell r="B659">
            <v>25347</v>
          </cell>
          <cell r="C659">
            <v>32713</v>
          </cell>
          <cell r="D659">
            <v>4030</v>
          </cell>
          <cell r="E659">
            <v>50593</v>
          </cell>
          <cell r="F659">
            <v>-2565</v>
          </cell>
          <cell r="G659">
            <v>-13501</v>
          </cell>
          <cell r="H659">
            <v>-16349</v>
          </cell>
          <cell r="I659">
            <v>14360</v>
          </cell>
          <cell r="J659">
            <v>-6664</v>
          </cell>
          <cell r="K659">
            <v>-9055</v>
          </cell>
          <cell r="L659">
            <v>-9404</v>
          </cell>
          <cell r="M659">
            <v>-10498</v>
          </cell>
          <cell r="N659">
            <v>-11437</v>
          </cell>
          <cell r="O659">
            <v>-12889</v>
          </cell>
          <cell r="P659">
            <v>-14172</v>
          </cell>
        </row>
        <row r="660">
          <cell r="B660">
            <v>67344</v>
          </cell>
          <cell r="C660">
            <v>-20617</v>
          </cell>
          <cell r="D660">
            <v>-33395</v>
          </cell>
          <cell r="E660">
            <v>66941</v>
          </cell>
          <cell r="F660">
            <v>7366</v>
          </cell>
          <cell r="G660">
            <v>-14604</v>
          </cell>
          <cell r="H660">
            <v>-5555</v>
          </cell>
          <cell r="I660">
            <v>-1480</v>
          </cell>
          <cell r="J660">
            <v>1645</v>
          </cell>
          <cell r="K660">
            <v>2781</v>
          </cell>
          <cell r="L660">
            <v>28956</v>
          </cell>
          <cell r="M660">
            <v>10006</v>
          </cell>
          <cell r="N660">
            <v>11838</v>
          </cell>
          <cell r="O660">
            <v>6875</v>
          </cell>
          <cell r="P660">
            <v>12927</v>
          </cell>
        </row>
        <row r="661">
          <cell r="B661">
            <v>5835</v>
          </cell>
          <cell r="C661">
            <v>185</v>
          </cell>
          <cell r="D661">
            <v>299</v>
          </cell>
          <cell r="E661">
            <v>303</v>
          </cell>
          <cell r="F661">
            <v>293</v>
          </cell>
          <cell r="G661">
            <v>293</v>
          </cell>
          <cell r="H661">
            <v>295</v>
          </cell>
          <cell r="I661">
            <v>303</v>
          </cell>
          <cell r="J661">
            <v>307</v>
          </cell>
          <cell r="K661">
            <v>319</v>
          </cell>
          <cell r="L661">
            <v>328</v>
          </cell>
          <cell r="M661">
            <v>336</v>
          </cell>
          <cell r="N661">
            <v>345</v>
          </cell>
          <cell r="O661">
            <v>353</v>
          </cell>
          <cell r="P661">
            <v>362</v>
          </cell>
        </row>
        <row r="662">
          <cell r="B662">
            <v>3182</v>
          </cell>
          <cell r="C662">
            <v>4106</v>
          </cell>
          <cell r="D662">
            <v>506</v>
          </cell>
          <cell r="E662">
            <v>-49191</v>
          </cell>
          <cell r="F662">
            <v>4347</v>
          </cell>
          <cell r="G662">
            <v>-244</v>
          </cell>
          <cell r="H662">
            <v>-420</v>
          </cell>
          <cell r="I662">
            <v>-815</v>
          </cell>
          <cell r="J662">
            <v>-1784</v>
          </cell>
          <cell r="K662">
            <v>-1712</v>
          </cell>
          <cell r="L662">
            <v>-1844</v>
          </cell>
          <cell r="M662">
            <v>-1398</v>
          </cell>
          <cell r="N662">
            <v>-1114</v>
          </cell>
          <cell r="O662">
            <v>-867</v>
          </cell>
          <cell r="P662">
            <v>-911</v>
          </cell>
        </row>
        <row r="663">
          <cell r="B663">
            <v>39249</v>
          </cell>
          <cell r="C663">
            <v>20690</v>
          </cell>
          <cell r="D663">
            <v>19238</v>
          </cell>
          <cell r="E663">
            <v>6471</v>
          </cell>
          <cell r="F663">
            <v>80324</v>
          </cell>
          <cell r="G663">
            <v>-39924</v>
          </cell>
          <cell r="H663">
            <v>-41275</v>
          </cell>
          <cell r="I663">
            <v>-8677</v>
          </cell>
          <cell r="J663">
            <v>-32398</v>
          </cell>
          <cell r="K663">
            <v>-33678</v>
          </cell>
          <cell r="L663">
            <v>-32779</v>
          </cell>
          <cell r="M663">
            <v>-31985</v>
          </cell>
          <cell r="N663">
            <v>-31153</v>
          </cell>
          <cell r="O663">
            <v>-30876</v>
          </cell>
          <cell r="P663">
            <v>-30481</v>
          </cell>
        </row>
        <row r="664">
          <cell r="B664">
            <v>66628</v>
          </cell>
          <cell r="C664">
            <v>-20965</v>
          </cell>
          <cell r="D664">
            <v>-33395</v>
          </cell>
          <cell r="E664">
            <v>66941</v>
          </cell>
          <cell r="F664">
            <v>7366</v>
          </cell>
          <cell r="G664">
            <v>-14604</v>
          </cell>
          <cell r="H664">
            <v>-5555</v>
          </cell>
          <cell r="I664">
            <v>-1480</v>
          </cell>
          <cell r="J664">
            <v>1645</v>
          </cell>
          <cell r="K664">
            <v>2781</v>
          </cell>
          <cell r="L664">
            <v>28956</v>
          </cell>
          <cell r="M664">
            <v>10006</v>
          </cell>
          <cell r="N664">
            <v>11838</v>
          </cell>
          <cell r="O664">
            <v>6875</v>
          </cell>
          <cell r="P664">
            <v>12927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</row>
        <row r="666">
          <cell r="B666">
            <v>-1570</v>
          </cell>
          <cell r="C666">
            <v>24979</v>
          </cell>
          <cell r="D666">
            <v>23381</v>
          </cell>
          <cell r="E666">
            <v>34002</v>
          </cell>
          <cell r="F666">
            <v>11036</v>
          </cell>
          <cell r="G666">
            <v>13220</v>
          </cell>
          <cell r="H666">
            <v>11120</v>
          </cell>
          <cell r="I666">
            <v>3160</v>
          </cell>
          <cell r="J666">
            <v>-4284</v>
          </cell>
          <cell r="K666">
            <v>-5606</v>
          </cell>
          <cell r="L666">
            <v>-6226</v>
          </cell>
          <cell r="M666">
            <v>-6846</v>
          </cell>
          <cell r="N666">
            <v>-7368</v>
          </cell>
          <cell r="O666">
            <v>-6756</v>
          </cell>
          <cell r="P666">
            <v>-5861</v>
          </cell>
        </row>
        <row r="667">
          <cell r="B667">
            <v>3648</v>
          </cell>
          <cell r="C667">
            <v>-4</v>
          </cell>
          <cell r="D667">
            <v>12</v>
          </cell>
          <cell r="E667">
            <v>12</v>
          </cell>
          <cell r="F667">
            <v>12</v>
          </cell>
          <cell r="G667">
            <v>9</v>
          </cell>
          <cell r="H667">
            <v>9</v>
          </cell>
          <cell r="I667">
            <v>10</v>
          </cell>
          <cell r="J667">
            <v>11</v>
          </cell>
          <cell r="K667">
            <v>11</v>
          </cell>
          <cell r="L667">
            <v>12</v>
          </cell>
          <cell r="M667">
            <v>13</v>
          </cell>
          <cell r="N667">
            <v>14</v>
          </cell>
          <cell r="O667">
            <v>15</v>
          </cell>
          <cell r="P667">
            <v>16</v>
          </cell>
        </row>
        <row r="668">
          <cell r="B668">
            <v>2706</v>
          </cell>
          <cell r="C668">
            <v>4347</v>
          </cell>
          <cell r="D668">
            <v>5284</v>
          </cell>
          <cell r="E668">
            <v>2638</v>
          </cell>
          <cell r="F668">
            <v>2299</v>
          </cell>
          <cell r="G668">
            <v>2458</v>
          </cell>
          <cell r="H668">
            <v>2463</v>
          </cell>
          <cell r="I668">
            <v>2372</v>
          </cell>
          <cell r="J668">
            <v>2288</v>
          </cell>
          <cell r="K668">
            <v>2184</v>
          </cell>
          <cell r="L668">
            <v>2065</v>
          </cell>
          <cell r="M668">
            <v>1969</v>
          </cell>
          <cell r="N668">
            <v>1893</v>
          </cell>
          <cell r="O668">
            <v>1835</v>
          </cell>
          <cell r="P668">
            <v>1776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</row>
        <row r="670">
          <cell r="B670">
            <v>-23627</v>
          </cell>
          <cell r="C670">
            <v>154390</v>
          </cell>
          <cell r="D670">
            <v>150852</v>
          </cell>
          <cell r="E670">
            <v>59534</v>
          </cell>
          <cell r="F670">
            <v>99536</v>
          </cell>
          <cell r="G670">
            <v>150640</v>
          </cell>
          <cell r="H670">
            <v>148261</v>
          </cell>
          <cell r="I670">
            <v>135767</v>
          </cell>
          <cell r="J670">
            <v>128620</v>
          </cell>
          <cell r="K670">
            <v>128382</v>
          </cell>
          <cell r="L670">
            <v>85010</v>
          </cell>
          <cell r="M670">
            <v>117204</v>
          </cell>
          <cell r="N670">
            <v>113770</v>
          </cell>
          <cell r="O670">
            <v>122863</v>
          </cell>
          <cell r="P670">
            <v>114687</v>
          </cell>
        </row>
        <row r="671">
          <cell r="B671">
            <v>131701</v>
          </cell>
          <cell r="C671">
            <v>32199</v>
          </cell>
          <cell r="D671">
            <v>-14905</v>
          </cell>
          <cell r="E671">
            <v>72175</v>
          </cell>
          <cell r="F671">
            <v>87173</v>
          </cell>
          <cell r="G671">
            <v>-70732</v>
          </cell>
          <cell r="H671">
            <v>-66063</v>
          </cell>
          <cell r="I671">
            <v>1016</v>
          </cell>
          <cell r="J671">
            <v>-41489</v>
          </cell>
          <cell r="K671">
            <v>-43848</v>
          </cell>
          <cell r="L671">
            <v>-17136</v>
          </cell>
          <cell r="M671">
            <v>-35844</v>
          </cell>
          <cell r="N671">
            <v>-33759</v>
          </cell>
          <cell r="O671">
            <v>-39592</v>
          </cell>
          <cell r="P671">
            <v>-34414</v>
          </cell>
        </row>
        <row r="672">
          <cell r="B672">
            <v>-90398</v>
          </cell>
          <cell r="C672">
            <v>-145722</v>
          </cell>
          <cell r="D672">
            <v>-104492</v>
          </cell>
          <cell r="E672">
            <v>-137695</v>
          </cell>
          <cell r="F672">
            <v>-207375</v>
          </cell>
          <cell r="G672">
            <v>-77645</v>
          </cell>
          <cell r="H672">
            <v>-74304</v>
          </cell>
          <cell r="I672">
            <v>-132716</v>
          </cell>
          <cell r="J672">
            <v>-84887</v>
          </cell>
          <cell r="K672">
            <v>-84187</v>
          </cell>
          <cell r="L672">
            <v>-84504</v>
          </cell>
          <cell r="M672">
            <v>-84828</v>
          </cell>
          <cell r="N672">
            <v>-85162</v>
          </cell>
          <cell r="O672">
            <v>-85503</v>
          </cell>
          <cell r="P672">
            <v>-85859</v>
          </cell>
        </row>
        <row r="673">
          <cell r="B673">
            <v>870</v>
          </cell>
          <cell r="C673">
            <v>777</v>
          </cell>
          <cell r="D673">
            <v>784</v>
          </cell>
          <cell r="E673">
            <v>721</v>
          </cell>
          <cell r="F673">
            <v>740</v>
          </cell>
          <cell r="G673">
            <v>640</v>
          </cell>
          <cell r="H673">
            <v>403</v>
          </cell>
          <cell r="I673">
            <v>353</v>
          </cell>
          <cell r="J673">
            <v>249</v>
          </cell>
          <cell r="K673">
            <v>192</v>
          </cell>
          <cell r="L673">
            <v>175</v>
          </cell>
          <cell r="M673">
            <v>136</v>
          </cell>
          <cell r="N673">
            <v>123</v>
          </cell>
          <cell r="O673">
            <v>123</v>
          </cell>
          <cell r="P673">
            <v>123</v>
          </cell>
        </row>
        <row r="674">
          <cell r="B674">
            <v>-706</v>
          </cell>
          <cell r="C674">
            <v>3920</v>
          </cell>
          <cell r="D674">
            <v>81</v>
          </cell>
          <cell r="E674">
            <v>-619</v>
          </cell>
          <cell r="F674">
            <v>-237</v>
          </cell>
          <cell r="G674">
            <v>107</v>
          </cell>
          <cell r="H674">
            <v>-79</v>
          </cell>
          <cell r="I674">
            <v>-5</v>
          </cell>
          <cell r="J674">
            <v>44</v>
          </cell>
          <cell r="K674">
            <v>-7</v>
          </cell>
          <cell r="L674">
            <v>-32</v>
          </cell>
          <cell r="M674">
            <v>-37</v>
          </cell>
          <cell r="N674">
            <v>-62</v>
          </cell>
          <cell r="O674">
            <v>-44</v>
          </cell>
          <cell r="P674">
            <v>-51</v>
          </cell>
        </row>
        <row r="675">
          <cell r="B675">
            <v>20567</v>
          </cell>
          <cell r="C675">
            <v>30061</v>
          </cell>
          <cell r="D675">
            <v>47773</v>
          </cell>
          <cell r="E675">
            <v>42533</v>
          </cell>
          <cell r="F675">
            <v>21175</v>
          </cell>
          <cell r="G675">
            <v>23786</v>
          </cell>
          <cell r="H675">
            <v>31784</v>
          </cell>
          <cell r="I675">
            <v>35268</v>
          </cell>
          <cell r="J675">
            <v>36837</v>
          </cell>
          <cell r="K675">
            <v>37262</v>
          </cell>
          <cell r="L675">
            <v>20906</v>
          </cell>
          <cell r="M675">
            <v>17643</v>
          </cell>
          <cell r="N675">
            <v>12734</v>
          </cell>
          <cell r="O675">
            <v>10815</v>
          </cell>
          <cell r="P675">
            <v>5591</v>
          </cell>
        </row>
        <row r="676">
          <cell r="B676">
            <v>46212</v>
          </cell>
          <cell r="C676">
            <v>44111</v>
          </cell>
          <cell r="D676">
            <v>42215</v>
          </cell>
          <cell r="E676">
            <v>42989</v>
          </cell>
          <cell r="F676">
            <v>46077</v>
          </cell>
          <cell r="G676">
            <v>46228</v>
          </cell>
          <cell r="H676">
            <v>46573</v>
          </cell>
          <cell r="I676">
            <v>47419</v>
          </cell>
          <cell r="J676">
            <v>48430</v>
          </cell>
          <cell r="K676">
            <v>48738</v>
          </cell>
          <cell r="L676">
            <v>48567</v>
          </cell>
          <cell r="M676">
            <v>48554</v>
          </cell>
          <cell r="N676">
            <v>48533</v>
          </cell>
          <cell r="O676">
            <v>48424</v>
          </cell>
          <cell r="P676">
            <v>48258</v>
          </cell>
        </row>
        <row r="677">
          <cell r="B677">
            <v>14836</v>
          </cell>
          <cell r="C677">
            <v>11000</v>
          </cell>
          <cell r="D677">
            <v>68</v>
          </cell>
          <cell r="E677">
            <v>70</v>
          </cell>
          <cell r="F677">
            <v>73</v>
          </cell>
          <cell r="G677">
            <v>75</v>
          </cell>
          <cell r="H677">
            <v>78</v>
          </cell>
          <cell r="I677">
            <v>81</v>
          </cell>
          <cell r="J677">
            <v>84</v>
          </cell>
          <cell r="K677">
            <v>88</v>
          </cell>
          <cell r="L677">
            <v>91</v>
          </cell>
          <cell r="M677">
            <v>94</v>
          </cell>
          <cell r="N677">
            <v>98</v>
          </cell>
          <cell r="O677">
            <v>102</v>
          </cell>
          <cell r="P677">
            <v>105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</row>
        <row r="679">
          <cell r="B679">
            <v>153</v>
          </cell>
          <cell r="C679">
            <v>143</v>
          </cell>
          <cell r="D679">
            <v>174</v>
          </cell>
          <cell r="E679">
            <v>203</v>
          </cell>
          <cell r="F679">
            <v>233</v>
          </cell>
          <cell r="G679">
            <v>254</v>
          </cell>
          <cell r="H679">
            <v>277</v>
          </cell>
          <cell r="I679">
            <v>301</v>
          </cell>
          <cell r="J679">
            <v>328</v>
          </cell>
          <cell r="K679">
            <v>355</v>
          </cell>
          <cell r="L679">
            <v>385</v>
          </cell>
          <cell r="M679">
            <v>417</v>
          </cell>
          <cell r="N679">
            <v>451</v>
          </cell>
          <cell r="O679">
            <v>487</v>
          </cell>
          <cell r="P679">
            <v>525</v>
          </cell>
        </row>
        <row r="680">
          <cell r="B680">
            <v>12029</v>
          </cell>
          <cell r="C680">
            <v>11561</v>
          </cell>
          <cell r="D680">
            <v>11093</v>
          </cell>
          <cell r="E680">
            <v>10625</v>
          </cell>
          <cell r="F680">
            <v>10157</v>
          </cell>
          <cell r="G680">
            <v>9689</v>
          </cell>
          <cell r="H680">
            <v>9221</v>
          </cell>
          <cell r="I680">
            <v>8753</v>
          </cell>
          <cell r="J680">
            <v>8285</v>
          </cell>
          <cell r="K680">
            <v>7817</v>
          </cell>
          <cell r="L680">
            <v>7405</v>
          </cell>
          <cell r="M680">
            <v>6993</v>
          </cell>
          <cell r="N680">
            <v>6581</v>
          </cell>
          <cell r="O680">
            <v>6169</v>
          </cell>
          <cell r="P680">
            <v>5757</v>
          </cell>
        </row>
        <row r="681">
          <cell r="B681">
            <v>420506</v>
          </cell>
          <cell r="C681">
            <v>445949</v>
          </cell>
          <cell r="D681">
            <v>469811</v>
          </cell>
          <cell r="E681">
            <v>504292</v>
          </cell>
          <cell r="F681">
            <v>515808</v>
          </cell>
          <cell r="G681">
            <v>529505</v>
          </cell>
          <cell r="H681">
            <v>541102</v>
          </cell>
          <cell r="I681">
            <v>544740</v>
          </cell>
          <cell r="J681">
            <v>540935</v>
          </cell>
          <cell r="K681">
            <v>535808</v>
          </cell>
          <cell r="L681">
            <v>530007</v>
          </cell>
          <cell r="M681">
            <v>523586</v>
          </cell>
          <cell r="N681">
            <v>516644</v>
          </cell>
          <cell r="O681">
            <v>510315</v>
          </cell>
          <cell r="P681">
            <v>504881</v>
          </cell>
        </row>
        <row r="682">
          <cell r="B682">
            <v>0</v>
          </cell>
          <cell r="C682">
            <v>869</v>
          </cell>
          <cell r="D682">
            <v>883</v>
          </cell>
          <cell r="E682">
            <v>351</v>
          </cell>
          <cell r="F682">
            <v>390</v>
          </cell>
          <cell r="G682">
            <v>414</v>
          </cell>
          <cell r="H682">
            <v>410</v>
          </cell>
          <cell r="I682">
            <v>393</v>
          </cell>
          <cell r="J682">
            <v>379</v>
          </cell>
          <cell r="K682">
            <v>361</v>
          </cell>
          <cell r="L682">
            <v>341</v>
          </cell>
          <cell r="M682">
            <v>326</v>
          </cell>
          <cell r="N682">
            <v>314</v>
          </cell>
          <cell r="O682">
            <v>304</v>
          </cell>
          <cell r="P682">
            <v>294</v>
          </cell>
        </row>
        <row r="683">
          <cell r="B683">
            <v>650944</v>
          </cell>
          <cell r="C683">
            <v>684931</v>
          </cell>
          <cell r="D683">
            <v>689118</v>
          </cell>
          <cell r="E683">
            <v>708335</v>
          </cell>
          <cell r="F683">
            <v>812205</v>
          </cell>
          <cell r="G683">
            <v>797314</v>
          </cell>
          <cell r="H683">
            <v>779147</v>
          </cell>
          <cell r="I683">
            <v>793820</v>
          </cell>
          <cell r="J683">
            <v>784668</v>
          </cell>
          <cell r="K683">
            <v>773004</v>
          </cell>
          <cell r="L683">
            <v>760818</v>
          </cell>
          <cell r="M683">
            <v>747931</v>
          </cell>
          <cell r="N683">
            <v>734334</v>
          </cell>
          <cell r="O683">
            <v>719432</v>
          </cell>
          <cell r="P683">
            <v>703092</v>
          </cell>
        </row>
        <row r="684">
          <cell r="B684">
            <v>0</v>
          </cell>
          <cell r="C684">
            <v>3920</v>
          </cell>
          <cell r="D684">
            <v>4001</v>
          </cell>
          <cell r="E684">
            <v>3382</v>
          </cell>
          <cell r="F684">
            <v>3145</v>
          </cell>
          <cell r="G684">
            <v>3252</v>
          </cell>
          <cell r="H684">
            <v>3173</v>
          </cell>
          <cell r="I684">
            <v>3168</v>
          </cell>
          <cell r="J684">
            <v>3212</v>
          </cell>
          <cell r="K684">
            <v>3204</v>
          </cell>
          <cell r="L684">
            <v>3173</v>
          </cell>
          <cell r="M684">
            <v>3136</v>
          </cell>
          <cell r="N684">
            <v>3074</v>
          </cell>
          <cell r="O684">
            <v>3030</v>
          </cell>
          <cell r="P684">
            <v>2978</v>
          </cell>
        </row>
        <row r="685">
          <cell r="B685">
            <v>626533</v>
          </cell>
          <cell r="C685">
            <v>659246</v>
          </cell>
          <cell r="D685">
            <v>663276</v>
          </cell>
          <cell r="E685">
            <v>713869</v>
          </cell>
          <cell r="F685">
            <v>711304</v>
          </cell>
          <cell r="G685">
            <v>697803</v>
          </cell>
          <cell r="H685">
            <v>681454</v>
          </cell>
          <cell r="I685">
            <v>695814</v>
          </cell>
          <cell r="J685">
            <v>689150</v>
          </cell>
          <cell r="K685">
            <v>680095</v>
          </cell>
          <cell r="L685">
            <v>670691</v>
          </cell>
          <cell r="M685">
            <v>660193</v>
          </cell>
          <cell r="N685">
            <v>648756</v>
          </cell>
          <cell r="O685">
            <v>635867</v>
          </cell>
          <cell r="P685">
            <v>621695</v>
          </cell>
        </row>
        <row r="686">
          <cell r="B686">
            <v>48527</v>
          </cell>
          <cell r="C686">
            <v>48527</v>
          </cell>
          <cell r="D686">
            <v>48527</v>
          </cell>
          <cell r="E686">
            <v>48527</v>
          </cell>
          <cell r="F686">
            <v>48527</v>
          </cell>
          <cell r="G686">
            <v>48527</v>
          </cell>
          <cell r="H686">
            <v>48527</v>
          </cell>
          <cell r="I686">
            <v>48527</v>
          </cell>
          <cell r="J686">
            <v>48527</v>
          </cell>
          <cell r="K686">
            <v>48527</v>
          </cell>
          <cell r="L686">
            <v>48527</v>
          </cell>
          <cell r="M686">
            <v>48527</v>
          </cell>
          <cell r="N686">
            <v>48527</v>
          </cell>
          <cell r="O686">
            <v>48527</v>
          </cell>
          <cell r="P686">
            <v>48527</v>
          </cell>
        </row>
        <row r="687">
          <cell r="B687">
            <v>39716</v>
          </cell>
          <cell r="C687">
            <v>39716</v>
          </cell>
          <cell r="D687">
            <v>39716</v>
          </cell>
          <cell r="E687">
            <v>39716</v>
          </cell>
          <cell r="F687">
            <v>39716</v>
          </cell>
          <cell r="G687">
            <v>39716</v>
          </cell>
          <cell r="H687">
            <v>39716</v>
          </cell>
          <cell r="I687">
            <v>39716</v>
          </cell>
          <cell r="J687">
            <v>39716</v>
          </cell>
          <cell r="K687">
            <v>39716</v>
          </cell>
          <cell r="L687">
            <v>39716</v>
          </cell>
          <cell r="M687">
            <v>39716</v>
          </cell>
          <cell r="N687">
            <v>39716</v>
          </cell>
          <cell r="O687">
            <v>39716</v>
          </cell>
          <cell r="P687">
            <v>39716</v>
          </cell>
        </row>
        <row r="688">
          <cell r="B688">
            <v>333</v>
          </cell>
          <cell r="C688">
            <v>333</v>
          </cell>
          <cell r="D688">
            <v>333</v>
          </cell>
          <cell r="E688">
            <v>333</v>
          </cell>
          <cell r="F688">
            <v>333</v>
          </cell>
          <cell r="G688">
            <v>333</v>
          </cell>
          <cell r="H688">
            <v>333</v>
          </cell>
          <cell r="I688">
            <v>333</v>
          </cell>
          <cell r="J688">
            <v>333</v>
          </cell>
          <cell r="K688">
            <v>333</v>
          </cell>
          <cell r="L688">
            <v>333</v>
          </cell>
          <cell r="M688">
            <v>333</v>
          </cell>
          <cell r="N688">
            <v>333</v>
          </cell>
          <cell r="O688">
            <v>333</v>
          </cell>
          <cell r="P688">
            <v>333</v>
          </cell>
        </row>
        <row r="689">
          <cell r="B689">
            <v>22335</v>
          </cell>
          <cell r="C689">
            <v>22335</v>
          </cell>
          <cell r="D689">
            <v>22335</v>
          </cell>
          <cell r="E689">
            <v>22335</v>
          </cell>
          <cell r="F689">
            <v>22335</v>
          </cell>
          <cell r="G689">
            <v>22335</v>
          </cell>
          <cell r="H689">
            <v>22335</v>
          </cell>
          <cell r="I689">
            <v>22335</v>
          </cell>
          <cell r="J689">
            <v>22335</v>
          </cell>
          <cell r="K689">
            <v>22335</v>
          </cell>
          <cell r="L689">
            <v>22335</v>
          </cell>
          <cell r="M689">
            <v>22335</v>
          </cell>
          <cell r="N689">
            <v>22335</v>
          </cell>
          <cell r="O689">
            <v>22335</v>
          </cell>
          <cell r="P689">
            <v>22335</v>
          </cell>
        </row>
        <row r="690">
          <cell r="B690">
            <v>78656</v>
          </cell>
          <cell r="C690">
            <v>82762</v>
          </cell>
          <cell r="D690">
            <v>83268</v>
          </cell>
          <cell r="E690">
            <v>34077</v>
          </cell>
          <cell r="F690">
            <v>38424</v>
          </cell>
          <cell r="G690">
            <v>38179</v>
          </cell>
          <cell r="H690">
            <v>37759</v>
          </cell>
          <cell r="I690">
            <v>36943</v>
          </cell>
          <cell r="J690">
            <v>35159</v>
          </cell>
          <cell r="K690">
            <v>33447</v>
          </cell>
          <cell r="L690">
            <v>31603</v>
          </cell>
          <cell r="M690">
            <v>30205</v>
          </cell>
          <cell r="N690">
            <v>29091</v>
          </cell>
          <cell r="O690">
            <v>28224</v>
          </cell>
          <cell r="P690">
            <v>27312</v>
          </cell>
        </row>
        <row r="691">
          <cell r="B691">
            <v>1158</v>
          </cell>
          <cell r="C691">
            <v>1158</v>
          </cell>
          <cell r="D691">
            <v>1158</v>
          </cell>
          <cell r="E691">
            <v>1158</v>
          </cell>
          <cell r="F691">
            <v>1158</v>
          </cell>
          <cell r="G691">
            <v>1158</v>
          </cell>
          <cell r="H691">
            <v>1158</v>
          </cell>
          <cell r="I691">
            <v>1158</v>
          </cell>
          <cell r="J691">
            <v>1158</v>
          </cell>
          <cell r="K691">
            <v>1158</v>
          </cell>
          <cell r="L691">
            <v>1158</v>
          </cell>
          <cell r="M691">
            <v>1158</v>
          </cell>
          <cell r="N691">
            <v>1158</v>
          </cell>
          <cell r="O691">
            <v>1158</v>
          </cell>
          <cell r="P691">
            <v>1158</v>
          </cell>
        </row>
        <row r="692">
          <cell r="B692">
            <v>219558</v>
          </cell>
          <cell r="C692">
            <v>197692</v>
          </cell>
          <cell r="D692">
            <v>164297</v>
          </cell>
          <cell r="E692">
            <v>231239</v>
          </cell>
          <cell r="F692">
            <v>238605</v>
          </cell>
          <cell r="G692">
            <v>224000</v>
          </cell>
          <cell r="H692">
            <v>218445</v>
          </cell>
          <cell r="I692">
            <v>216965</v>
          </cell>
          <cell r="J692">
            <v>218610</v>
          </cell>
          <cell r="K692">
            <v>221391</v>
          </cell>
          <cell r="L692">
            <v>250347</v>
          </cell>
          <cell r="M692">
            <v>260353</v>
          </cell>
          <cell r="N692">
            <v>272192</v>
          </cell>
          <cell r="O692">
            <v>279067</v>
          </cell>
          <cell r="P692">
            <v>291994</v>
          </cell>
        </row>
        <row r="693">
          <cell r="B693">
            <v>901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</row>
        <row r="695">
          <cell r="B695">
            <v>1922109</v>
          </cell>
          <cell r="C695">
            <v>1967338</v>
          </cell>
          <cell r="D695">
            <v>1950517</v>
          </cell>
          <cell r="E695">
            <v>2072459</v>
          </cell>
          <cell r="F695">
            <v>2198721</v>
          </cell>
          <cell r="G695">
            <v>2169340</v>
          </cell>
          <cell r="H695">
            <v>2140342</v>
          </cell>
          <cell r="I695">
            <v>2170493</v>
          </cell>
          <cell r="J695">
            <v>2150630</v>
          </cell>
          <cell r="K695">
            <v>2125746</v>
          </cell>
          <cell r="L695">
            <v>2125106</v>
          </cell>
          <cell r="M695">
            <v>2103636</v>
          </cell>
          <cell r="N695">
            <v>2082118</v>
          </cell>
          <cell r="O695">
            <v>2053744</v>
          </cell>
          <cell r="P695">
            <v>2029536</v>
          </cell>
        </row>
        <row r="696">
          <cell r="B696">
            <v>103208</v>
          </cell>
          <cell r="C696">
            <v>103208</v>
          </cell>
          <cell r="D696">
            <v>103208</v>
          </cell>
          <cell r="E696">
            <v>103208</v>
          </cell>
          <cell r="F696">
            <v>103208</v>
          </cell>
          <cell r="G696">
            <v>103208</v>
          </cell>
          <cell r="H696">
            <v>103208</v>
          </cell>
          <cell r="I696">
            <v>103208</v>
          </cell>
          <cell r="J696">
            <v>103208</v>
          </cell>
          <cell r="K696">
            <v>103208</v>
          </cell>
          <cell r="L696">
            <v>103208</v>
          </cell>
          <cell r="M696">
            <v>103208</v>
          </cell>
          <cell r="N696">
            <v>103208</v>
          </cell>
          <cell r="O696">
            <v>103208</v>
          </cell>
          <cell r="P696">
            <v>103208</v>
          </cell>
        </row>
        <row r="697">
          <cell r="B697">
            <v>245609</v>
          </cell>
          <cell r="C697">
            <v>220429</v>
          </cell>
          <cell r="D697">
            <v>176432</v>
          </cell>
          <cell r="E697">
            <v>243708</v>
          </cell>
          <cell r="F697">
            <v>251400</v>
          </cell>
          <cell r="G697">
            <v>237113</v>
          </cell>
          <cell r="H697">
            <v>231878</v>
          </cell>
          <cell r="I697">
            <v>230728</v>
          </cell>
          <cell r="J697">
            <v>232710</v>
          </cell>
          <cell r="K697">
            <v>235841</v>
          </cell>
          <cell r="L697">
            <v>265158</v>
          </cell>
          <cell r="M697">
            <v>275536</v>
          </cell>
          <cell r="N697">
            <v>287756</v>
          </cell>
          <cell r="O697">
            <v>295025</v>
          </cell>
          <cell r="P697">
            <v>308356</v>
          </cell>
        </row>
        <row r="698">
          <cell r="B698">
            <v>1573293</v>
          </cell>
          <cell r="C698">
            <v>1643701</v>
          </cell>
          <cell r="D698">
            <v>1670877</v>
          </cell>
          <cell r="E698">
            <v>1725543</v>
          </cell>
          <cell r="F698">
            <v>1844113</v>
          </cell>
          <cell r="G698">
            <v>1829020</v>
          </cell>
          <cell r="H698">
            <v>1805256</v>
          </cell>
          <cell r="I698">
            <v>1836556</v>
          </cell>
          <cell r="J698">
            <v>1814712</v>
          </cell>
          <cell r="K698">
            <v>1786697</v>
          </cell>
          <cell r="L698">
            <v>1756740</v>
          </cell>
          <cell r="M698">
            <v>1724892</v>
          </cell>
          <cell r="N698">
            <v>1691154</v>
          </cell>
          <cell r="O698">
            <v>1655511</v>
          </cell>
          <cell r="P698">
            <v>1617972</v>
          </cell>
        </row>
        <row r="699">
          <cell r="B699">
            <v>-340472</v>
          </cell>
          <cell r="C699">
            <v>-304342</v>
          </cell>
          <cell r="D699">
            <v>-335796</v>
          </cell>
          <cell r="E699">
            <v>-329811</v>
          </cell>
          <cell r="F699">
            <v>-309145</v>
          </cell>
          <cell r="G699">
            <v>-311408</v>
          </cell>
          <cell r="H699">
            <v>-319302</v>
          </cell>
          <cell r="I699">
            <v>-323368</v>
          </cell>
          <cell r="J699">
            <v>-325613</v>
          </cell>
          <cell r="K699">
            <v>-325959</v>
          </cell>
          <cell r="L699">
            <v>-309330</v>
          </cell>
          <cell r="M699">
            <v>-305862</v>
          </cell>
          <cell r="N699">
            <v>-300712</v>
          </cell>
          <cell r="O699">
            <v>-298480</v>
          </cell>
          <cell r="P699">
            <v>-292895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</row>
        <row r="701">
          <cell r="B701">
            <v>20002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</row>
        <row r="702">
          <cell r="B702">
            <v>35279</v>
          </cell>
          <cell r="C702">
            <v>51005</v>
          </cell>
          <cell r="D702">
            <v>50335</v>
          </cell>
          <cell r="E702">
            <v>42569</v>
          </cell>
          <cell r="F702">
            <v>40092</v>
          </cell>
          <cell r="G702">
            <v>41343</v>
          </cell>
          <cell r="H702">
            <v>40290</v>
          </cell>
          <cell r="I702">
            <v>40197</v>
          </cell>
          <cell r="J702">
            <v>40727</v>
          </cell>
          <cell r="K702">
            <v>40660</v>
          </cell>
          <cell r="L702">
            <v>40437</v>
          </cell>
          <cell r="M702">
            <v>40188</v>
          </cell>
          <cell r="N702">
            <v>39555</v>
          </cell>
          <cell r="O702">
            <v>39118</v>
          </cell>
          <cell r="P702">
            <v>38601</v>
          </cell>
        </row>
        <row r="703">
          <cell r="B703">
            <v>2036</v>
          </cell>
          <cell r="C703">
            <v>3027</v>
          </cell>
          <cell r="D703">
            <v>2205</v>
          </cell>
          <cell r="E703">
            <v>3853</v>
          </cell>
          <cell r="F703">
            <v>4607</v>
          </cell>
          <cell r="G703">
            <v>1356</v>
          </cell>
          <cell r="H703">
            <v>1353</v>
          </cell>
          <cell r="I703">
            <v>1922</v>
          </cell>
          <cell r="J703">
            <v>1516</v>
          </cell>
          <cell r="K703">
            <v>1553</v>
          </cell>
          <cell r="L703">
            <v>1604</v>
          </cell>
          <cell r="M703">
            <v>1654</v>
          </cell>
          <cell r="N703">
            <v>1706</v>
          </cell>
          <cell r="O703">
            <v>1758</v>
          </cell>
          <cell r="P703">
            <v>1817</v>
          </cell>
        </row>
        <row r="704">
          <cell r="B704">
            <v>-36380</v>
          </cell>
          <cell r="C704">
            <v>-822</v>
          </cell>
          <cell r="D704">
            <v>-756</v>
          </cell>
          <cell r="E704">
            <v>-1005</v>
          </cell>
          <cell r="F704">
            <v>-835</v>
          </cell>
          <cell r="G704">
            <v>-573</v>
          </cell>
          <cell r="H704">
            <v>-577</v>
          </cell>
          <cell r="I704">
            <v>-582</v>
          </cell>
          <cell r="J704">
            <v>-590</v>
          </cell>
          <cell r="K704">
            <v>-598</v>
          </cell>
          <cell r="L704">
            <v>-550</v>
          </cell>
          <cell r="M704">
            <v>-558</v>
          </cell>
          <cell r="N704">
            <v>-566</v>
          </cell>
          <cell r="O704">
            <v>-576</v>
          </cell>
          <cell r="P704">
            <v>-585</v>
          </cell>
        </row>
        <row r="705">
          <cell r="B705">
            <v>-9950</v>
          </cell>
          <cell r="C705">
            <v>-98</v>
          </cell>
          <cell r="D705">
            <v>-80</v>
          </cell>
          <cell r="E705">
            <v>-149</v>
          </cell>
          <cell r="F705">
            <v>-102</v>
          </cell>
          <cell r="G705">
            <v>-29</v>
          </cell>
          <cell r="H705">
            <v>-30</v>
          </cell>
          <cell r="I705">
            <v>-32</v>
          </cell>
          <cell r="J705">
            <v>-34</v>
          </cell>
          <cell r="K705">
            <v>-36</v>
          </cell>
          <cell r="L705">
            <v>-38</v>
          </cell>
          <cell r="M705">
            <v>-41</v>
          </cell>
          <cell r="N705">
            <v>-43</v>
          </cell>
          <cell r="O705">
            <v>-45</v>
          </cell>
          <cell r="P705">
            <v>-48</v>
          </cell>
        </row>
        <row r="706">
          <cell r="B706">
            <v>-104852</v>
          </cell>
          <cell r="C706">
            <v>3553</v>
          </cell>
          <cell r="D706">
            <v>2360</v>
          </cell>
          <cell r="E706">
            <v>2024</v>
          </cell>
          <cell r="F706">
            <v>2399</v>
          </cell>
          <cell r="G706">
            <v>2355</v>
          </cell>
          <cell r="H706">
            <v>2257</v>
          </cell>
          <cell r="I706">
            <v>2224</v>
          </cell>
          <cell r="J706">
            <v>2227</v>
          </cell>
          <cell r="K706">
            <v>2252</v>
          </cell>
          <cell r="L706">
            <v>2414</v>
          </cell>
          <cell r="M706">
            <v>2612</v>
          </cell>
          <cell r="N706">
            <v>2724</v>
          </cell>
          <cell r="O706">
            <v>2821</v>
          </cell>
          <cell r="P706">
            <v>2923</v>
          </cell>
        </row>
        <row r="707">
          <cell r="B707">
            <v>798092</v>
          </cell>
          <cell r="C707">
            <v>1426940</v>
          </cell>
          <cell r="D707">
            <v>1435662</v>
          </cell>
          <cell r="E707">
            <v>1456281</v>
          </cell>
          <cell r="F707">
            <v>1561932</v>
          </cell>
          <cell r="G707">
            <v>1533297</v>
          </cell>
          <cell r="H707">
            <v>1498360</v>
          </cell>
          <cell r="I707">
            <v>1526577</v>
          </cell>
          <cell r="J707">
            <v>1508977</v>
          </cell>
          <cell r="K707">
            <v>1486546</v>
          </cell>
          <cell r="L707">
            <v>1463112</v>
          </cell>
          <cell r="M707">
            <v>1438329</v>
          </cell>
          <cell r="N707">
            <v>1412181</v>
          </cell>
          <cell r="O707">
            <v>1383523</v>
          </cell>
          <cell r="P707">
            <v>1352099</v>
          </cell>
        </row>
        <row r="711">
          <cell r="B711">
            <v>30608</v>
          </cell>
          <cell r="C711">
            <v>30608</v>
          </cell>
          <cell r="D711">
            <v>30608</v>
          </cell>
          <cell r="E711">
            <v>30608</v>
          </cell>
          <cell r="F711">
            <v>30608</v>
          </cell>
          <cell r="G711">
            <v>30608</v>
          </cell>
          <cell r="H711">
            <v>30608</v>
          </cell>
          <cell r="I711">
            <v>30608</v>
          </cell>
          <cell r="J711">
            <v>30608</v>
          </cell>
          <cell r="K711">
            <v>30608</v>
          </cell>
          <cell r="L711">
            <v>30608</v>
          </cell>
          <cell r="M711">
            <v>30608</v>
          </cell>
          <cell r="N711">
            <v>30608</v>
          </cell>
          <cell r="O711">
            <v>30608</v>
          </cell>
          <cell r="P711">
            <v>30608</v>
          </cell>
        </row>
        <row r="712">
          <cell r="B712">
            <v>39264</v>
          </cell>
          <cell r="C712">
            <v>39264</v>
          </cell>
          <cell r="D712">
            <v>39264</v>
          </cell>
          <cell r="E712">
            <v>39264</v>
          </cell>
          <cell r="F712">
            <v>39264</v>
          </cell>
          <cell r="G712">
            <v>39264</v>
          </cell>
          <cell r="H712">
            <v>39264</v>
          </cell>
          <cell r="I712">
            <v>39264</v>
          </cell>
          <cell r="J712">
            <v>39264</v>
          </cell>
          <cell r="K712">
            <v>39264</v>
          </cell>
          <cell r="L712">
            <v>39264</v>
          </cell>
          <cell r="M712">
            <v>39264</v>
          </cell>
          <cell r="N712">
            <v>39264</v>
          </cell>
          <cell r="O712">
            <v>39264</v>
          </cell>
          <cell r="P712">
            <v>39264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</row>
        <row r="715">
          <cell r="B715">
            <v>26708</v>
          </cell>
          <cell r="C715">
            <v>14630</v>
          </cell>
          <cell r="D715">
            <v>41428</v>
          </cell>
          <cell r="E715">
            <v>81351</v>
          </cell>
          <cell r="F715">
            <v>14301</v>
          </cell>
          <cell r="G715">
            <v>14847</v>
          </cell>
          <cell r="H715">
            <v>15427</v>
          </cell>
          <cell r="I715">
            <v>16278</v>
          </cell>
          <cell r="J715">
            <v>17176</v>
          </cell>
          <cell r="K715">
            <v>18125</v>
          </cell>
          <cell r="L715">
            <v>19130</v>
          </cell>
          <cell r="M715">
            <v>20191</v>
          </cell>
          <cell r="N715">
            <v>21311</v>
          </cell>
          <cell r="O715">
            <v>22493</v>
          </cell>
          <cell r="P715">
            <v>23743</v>
          </cell>
        </row>
        <row r="716">
          <cell r="B716">
            <v>10251</v>
          </cell>
          <cell r="C716">
            <v>10436</v>
          </cell>
          <cell r="D716">
            <v>10735</v>
          </cell>
          <cell r="E716">
            <v>11038</v>
          </cell>
          <cell r="F716">
            <v>11331</v>
          </cell>
          <cell r="G716">
            <v>11625</v>
          </cell>
          <cell r="H716">
            <v>11920</v>
          </cell>
          <cell r="I716">
            <v>12223</v>
          </cell>
          <cell r="J716">
            <v>12530</v>
          </cell>
          <cell r="K716">
            <v>12850</v>
          </cell>
          <cell r="L716">
            <v>13177</v>
          </cell>
          <cell r="M716">
            <v>13513</v>
          </cell>
          <cell r="N716">
            <v>13858</v>
          </cell>
          <cell r="O716">
            <v>14211</v>
          </cell>
          <cell r="P716">
            <v>14574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</row>
        <row r="718">
          <cell r="B718">
            <v>218309</v>
          </cell>
          <cell r="C718">
            <v>197692</v>
          </cell>
          <cell r="D718">
            <v>164297</v>
          </cell>
          <cell r="E718">
            <v>231239</v>
          </cell>
          <cell r="F718">
            <v>238605</v>
          </cell>
          <cell r="G718">
            <v>224000</v>
          </cell>
          <cell r="H718">
            <v>218445</v>
          </cell>
          <cell r="I718">
            <v>216965</v>
          </cell>
          <cell r="J718">
            <v>218610</v>
          </cell>
          <cell r="K718">
            <v>221391</v>
          </cell>
          <cell r="L718">
            <v>250347</v>
          </cell>
          <cell r="M718">
            <v>260353</v>
          </cell>
          <cell r="N718">
            <v>272192</v>
          </cell>
          <cell r="O718">
            <v>279067</v>
          </cell>
          <cell r="P718">
            <v>291994</v>
          </cell>
        </row>
        <row r="727">
          <cell r="B727">
            <v>3759</v>
          </cell>
          <cell r="C727">
            <v>4464</v>
          </cell>
          <cell r="D727">
            <v>3479</v>
          </cell>
          <cell r="E727">
            <v>3566</v>
          </cell>
          <cell r="F727">
            <v>3656</v>
          </cell>
          <cell r="G727">
            <v>3747</v>
          </cell>
          <cell r="H727">
            <v>3841</v>
          </cell>
          <cell r="I727">
            <v>3937</v>
          </cell>
          <cell r="J727">
            <v>4035</v>
          </cell>
          <cell r="K727">
            <v>4136</v>
          </cell>
          <cell r="L727">
            <v>4239</v>
          </cell>
          <cell r="M727">
            <v>4345</v>
          </cell>
          <cell r="N727">
            <v>4454</v>
          </cell>
          <cell r="O727">
            <v>4565</v>
          </cell>
          <cell r="P727">
            <v>4679</v>
          </cell>
        </row>
        <row r="728">
          <cell r="B728">
            <v>11316</v>
          </cell>
          <cell r="C728">
            <v>26554</v>
          </cell>
          <cell r="D728">
            <v>26457</v>
          </cell>
          <cell r="E728">
            <v>26008</v>
          </cell>
          <cell r="F728">
            <v>20022</v>
          </cell>
          <cell r="G728">
            <v>20522</v>
          </cell>
          <cell r="H728">
            <v>21035</v>
          </cell>
          <cell r="I728">
            <v>21561</v>
          </cell>
          <cell r="J728">
            <v>22100</v>
          </cell>
          <cell r="K728">
            <v>22653</v>
          </cell>
          <cell r="L728">
            <v>23219</v>
          </cell>
          <cell r="M728">
            <v>23800</v>
          </cell>
          <cell r="N728">
            <v>24395</v>
          </cell>
          <cell r="O728">
            <v>25004</v>
          </cell>
          <cell r="P728">
            <v>25630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</row>
        <row r="730">
          <cell r="B730">
            <v>10893</v>
          </cell>
          <cell r="C730">
            <v>11569</v>
          </cell>
          <cell r="D730">
            <v>12480</v>
          </cell>
          <cell r="E730">
            <v>12792</v>
          </cell>
          <cell r="F730">
            <v>13111</v>
          </cell>
          <cell r="G730">
            <v>13439</v>
          </cell>
          <cell r="H730">
            <v>13775</v>
          </cell>
          <cell r="I730">
            <v>14120</v>
          </cell>
          <cell r="J730">
            <v>14473</v>
          </cell>
          <cell r="K730">
            <v>14834</v>
          </cell>
          <cell r="L730">
            <v>15205</v>
          </cell>
          <cell r="M730">
            <v>15585</v>
          </cell>
          <cell r="N730">
            <v>15975</v>
          </cell>
          <cell r="O730">
            <v>16374</v>
          </cell>
          <cell r="P730">
            <v>16784</v>
          </cell>
        </row>
        <row r="731">
          <cell r="B731">
            <v>610</v>
          </cell>
          <cell r="C731">
            <v>440</v>
          </cell>
          <cell r="D731">
            <v>449</v>
          </cell>
          <cell r="E731">
            <v>533</v>
          </cell>
          <cell r="F731">
            <v>575</v>
          </cell>
          <cell r="G731">
            <v>608</v>
          </cell>
          <cell r="H731">
            <v>629</v>
          </cell>
          <cell r="I731">
            <v>642</v>
          </cell>
          <cell r="J731">
            <v>651</v>
          </cell>
          <cell r="K731">
            <v>659</v>
          </cell>
          <cell r="L731">
            <v>666</v>
          </cell>
          <cell r="M731">
            <v>675</v>
          </cell>
          <cell r="N731">
            <v>685</v>
          </cell>
          <cell r="O731">
            <v>697</v>
          </cell>
          <cell r="P731">
            <v>709</v>
          </cell>
        </row>
        <row r="732">
          <cell r="B732">
            <v>4753</v>
          </cell>
          <cell r="C732">
            <v>4046</v>
          </cell>
          <cell r="D732">
            <v>4191</v>
          </cell>
          <cell r="E732">
            <v>4205</v>
          </cell>
          <cell r="F732">
            <v>4831</v>
          </cell>
          <cell r="G732">
            <v>5488</v>
          </cell>
          <cell r="H732">
            <v>5721</v>
          </cell>
          <cell r="I732">
            <v>5731</v>
          </cell>
          <cell r="J732">
            <v>5722</v>
          </cell>
          <cell r="K732">
            <v>5786</v>
          </cell>
          <cell r="L732">
            <v>5875</v>
          </cell>
          <cell r="M732">
            <v>5818</v>
          </cell>
          <cell r="N732">
            <v>5862</v>
          </cell>
          <cell r="O732">
            <v>6014</v>
          </cell>
          <cell r="P732">
            <v>6175</v>
          </cell>
        </row>
        <row r="733">
          <cell r="B733">
            <v>438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-3</v>
          </cell>
          <cell r="M733">
            <v>-8</v>
          </cell>
          <cell r="N733">
            <v>-13</v>
          </cell>
          <cell r="O733">
            <v>-18</v>
          </cell>
          <cell r="P733">
            <v>-23</v>
          </cell>
        </row>
        <row r="734">
          <cell r="B734">
            <v>-680</v>
          </cell>
          <cell r="C734">
            <v>-84</v>
          </cell>
          <cell r="D734">
            <v>337</v>
          </cell>
          <cell r="E734">
            <v>1291</v>
          </cell>
          <cell r="F734">
            <v>1883</v>
          </cell>
          <cell r="G734">
            <v>2132</v>
          </cell>
          <cell r="H734">
            <v>2273</v>
          </cell>
          <cell r="I734">
            <v>2284</v>
          </cell>
          <cell r="J734">
            <v>2225</v>
          </cell>
          <cell r="K734">
            <v>2165</v>
          </cell>
          <cell r="L734">
            <v>2147</v>
          </cell>
          <cell r="M734">
            <v>2194</v>
          </cell>
          <cell r="N734">
            <v>2278</v>
          </cell>
          <cell r="O734">
            <v>2366</v>
          </cell>
          <cell r="P734">
            <v>2451</v>
          </cell>
        </row>
        <row r="735">
          <cell r="B735">
            <v>3804</v>
          </cell>
          <cell r="C735">
            <v>3378</v>
          </cell>
          <cell r="D735">
            <v>6961</v>
          </cell>
          <cell r="E735">
            <v>6672</v>
          </cell>
          <cell r="F735">
            <v>5659</v>
          </cell>
          <cell r="G735">
            <v>6101</v>
          </cell>
          <cell r="H735">
            <v>5989</v>
          </cell>
          <cell r="I735">
            <v>5647</v>
          </cell>
          <cell r="J735">
            <v>5580</v>
          </cell>
          <cell r="K735">
            <v>5669</v>
          </cell>
          <cell r="L735">
            <v>5931</v>
          </cell>
          <cell r="M735">
            <v>6056</v>
          </cell>
          <cell r="N735">
            <v>6126</v>
          </cell>
          <cell r="O735">
            <v>6259</v>
          </cell>
          <cell r="P735">
            <v>6414</v>
          </cell>
        </row>
        <row r="736">
          <cell r="B736">
            <v>4582</v>
          </cell>
          <cell r="C736">
            <v>3860</v>
          </cell>
          <cell r="D736">
            <v>4068</v>
          </cell>
          <cell r="E736">
            <v>4117</v>
          </cell>
          <cell r="F736">
            <v>4829</v>
          </cell>
          <cell r="G736">
            <v>5504</v>
          </cell>
          <cell r="H736">
            <v>5786</v>
          </cell>
          <cell r="I736">
            <v>5787</v>
          </cell>
          <cell r="J736">
            <v>5778</v>
          </cell>
          <cell r="K736">
            <v>5811</v>
          </cell>
          <cell r="L736">
            <v>5891</v>
          </cell>
          <cell r="M736">
            <v>5831</v>
          </cell>
          <cell r="N736">
            <v>5869</v>
          </cell>
          <cell r="O736">
            <v>6014</v>
          </cell>
          <cell r="P736">
            <v>6175</v>
          </cell>
        </row>
        <row r="737">
          <cell r="B737">
            <v>53659</v>
          </cell>
          <cell r="C737">
            <v>45210</v>
          </cell>
          <cell r="D737">
            <v>50977</v>
          </cell>
          <cell r="E737">
            <v>54619</v>
          </cell>
          <cell r="F737">
            <v>57853</v>
          </cell>
          <cell r="G737">
            <v>60423</v>
          </cell>
          <cell r="H737">
            <v>61699</v>
          </cell>
          <cell r="I737">
            <v>62728</v>
          </cell>
          <cell r="J737">
            <v>63645</v>
          </cell>
          <cell r="K737">
            <v>64433</v>
          </cell>
          <cell r="L737">
            <v>65199</v>
          </cell>
          <cell r="M737">
            <v>66104</v>
          </cell>
          <cell r="N737">
            <v>67176</v>
          </cell>
          <cell r="O737">
            <v>68324</v>
          </cell>
          <cell r="P737">
            <v>69501</v>
          </cell>
        </row>
        <row r="738">
          <cell r="B738">
            <v>4605</v>
          </cell>
          <cell r="C738">
            <v>3204</v>
          </cell>
          <cell r="D738">
            <v>5622</v>
          </cell>
          <cell r="E738">
            <v>6724</v>
          </cell>
          <cell r="F738">
            <v>7291</v>
          </cell>
          <cell r="G738">
            <v>7074</v>
          </cell>
          <cell r="H738">
            <v>6639</v>
          </cell>
          <cell r="I738">
            <v>6062</v>
          </cell>
          <cell r="J738">
            <v>5953</v>
          </cell>
          <cell r="K738">
            <v>5816</v>
          </cell>
          <cell r="L738">
            <v>5922</v>
          </cell>
          <cell r="M738">
            <v>6041</v>
          </cell>
          <cell r="N738">
            <v>6148</v>
          </cell>
          <cell r="O738">
            <v>6299</v>
          </cell>
          <cell r="P738">
            <v>6463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B741">
            <v>1735</v>
          </cell>
          <cell r="C741">
            <v>-4088</v>
          </cell>
          <cell r="D741">
            <v>-350</v>
          </cell>
          <cell r="E741">
            <v>1288</v>
          </cell>
          <cell r="F741">
            <v>1868</v>
          </cell>
          <cell r="G741">
            <v>1937</v>
          </cell>
          <cell r="H741">
            <v>1952</v>
          </cell>
          <cell r="I741">
            <v>1990</v>
          </cell>
          <cell r="J741">
            <v>2019</v>
          </cell>
          <cell r="K741">
            <v>2057</v>
          </cell>
          <cell r="L741">
            <v>2073</v>
          </cell>
          <cell r="M741">
            <v>2105</v>
          </cell>
          <cell r="N741">
            <v>2141</v>
          </cell>
          <cell r="O741">
            <v>2181</v>
          </cell>
          <cell r="P741">
            <v>2217</v>
          </cell>
        </row>
        <row r="742">
          <cell r="B742">
            <v>478</v>
          </cell>
          <cell r="C742">
            <v>-1069</v>
          </cell>
          <cell r="D742">
            <v>-248</v>
          </cell>
          <cell r="E742">
            <v>104</v>
          </cell>
          <cell r="F742">
            <v>279</v>
          </cell>
          <cell r="G742">
            <v>384</v>
          </cell>
          <cell r="H742">
            <v>458</v>
          </cell>
          <cell r="I742">
            <v>525</v>
          </cell>
          <cell r="J742">
            <v>542</v>
          </cell>
          <cell r="K742">
            <v>570</v>
          </cell>
          <cell r="L742">
            <v>571</v>
          </cell>
          <cell r="M742">
            <v>563</v>
          </cell>
          <cell r="N742">
            <v>566</v>
          </cell>
          <cell r="O742">
            <v>577</v>
          </cell>
          <cell r="P742">
            <v>586</v>
          </cell>
        </row>
        <row r="743">
          <cell r="B743">
            <v>371</v>
          </cell>
          <cell r="C743">
            <v>308</v>
          </cell>
          <cell r="D743">
            <v>470</v>
          </cell>
          <cell r="E743">
            <v>497</v>
          </cell>
          <cell r="F743">
            <v>467</v>
          </cell>
          <cell r="G743">
            <v>486</v>
          </cell>
          <cell r="H743">
            <v>500</v>
          </cell>
          <cell r="I743">
            <v>511</v>
          </cell>
          <cell r="J743">
            <v>522</v>
          </cell>
          <cell r="K743">
            <v>533</v>
          </cell>
          <cell r="L743">
            <v>545</v>
          </cell>
          <cell r="M743">
            <v>556</v>
          </cell>
          <cell r="N743">
            <v>568</v>
          </cell>
          <cell r="O743">
            <v>581</v>
          </cell>
          <cell r="P743">
            <v>595</v>
          </cell>
        </row>
        <row r="746">
          <cell r="B746">
            <v>57084</v>
          </cell>
          <cell r="C746">
            <v>145722</v>
          </cell>
          <cell r="D746">
            <v>104492</v>
          </cell>
          <cell r="E746">
            <v>137695</v>
          </cell>
          <cell r="F746">
            <v>207375</v>
          </cell>
          <cell r="G746">
            <v>77645</v>
          </cell>
          <cell r="H746">
            <v>74304</v>
          </cell>
          <cell r="I746">
            <v>132716</v>
          </cell>
          <cell r="J746">
            <v>84887</v>
          </cell>
          <cell r="K746">
            <v>84187</v>
          </cell>
          <cell r="L746">
            <v>84504</v>
          </cell>
          <cell r="M746">
            <v>84828</v>
          </cell>
          <cell r="N746">
            <v>85162</v>
          </cell>
          <cell r="O746">
            <v>85503</v>
          </cell>
          <cell r="P746">
            <v>85859</v>
          </cell>
        </row>
        <row r="747">
          <cell r="B747">
            <v>0</v>
          </cell>
          <cell r="C747">
            <v>157801</v>
          </cell>
          <cell r="D747">
            <v>77693</v>
          </cell>
          <cell r="E747">
            <v>97772</v>
          </cell>
          <cell r="F747">
            <v>274425</v>
          </cell>
          <cell r="G747">
            <v>77100</v>
          </cell>
          <cell r="H747">
            <v>73724</v>
          </cell>
          <cell r="I747">
            <v>131865</v>
          </cell>
          <cell r="J747">
            <v>83989</v>
          </cell>
          <cell r="K747">
            <v>83238</v>
          </cell>
          <cell r="L747">
            <v>83500</v>
          </cell>
          <cell r="M747">
            <v>83767</v>
          </cell>
          <cell r="N747">
            <v>84041</v>
          </cell>
          <cell r="O747">
            <v>84321</v>
          </cell>
          <cell r="P747">
            <v>84610</v>
          </cell>
        </row>
        <row r="749">
          <cell r="B749">
            <v>14722</v>
          </cell>
          <cell r="C749">
            <v>38163</v>
          </cell>
          <cell r="D749">
            <v>18352</v>
          </cell>
          <cell r="E749">
            <v>31141</v>
          </cell>
          <cell r="F749">
            <v>75615</v>
          </cell>
          <cell r="G749">
            <v>23648</v>
          </cell>
          <cell r="H749">
            <v>21117</v>
          </cell>
          <cell r="I749">
            <v>35072</v>
          </cell>
          <cell r="J749">
            <v>23592</v>
          </cell>
          <cell r="K749">
            <v>23426</v>
          </cell>
          <cell r="L749">
            <v>23260</v>
          </cell>
          <cell r="M749">
            <v>23330</v>
          </cell>
          <cell r="N749">
            <v>23401</v>
          </cell>
          <cell r="O749">
            <v>23474</v>
          </cell>
          <cell r="P749">
            <v>23550</v>
          </cell>
        </row>
        <row r="750">
          <cell r="B750">
            <v>85</v>
          </cell>
          <cell r="C750">
            <v>70</v>
          </cell>
          <cell r="D750">
            <v>65</v>
          </cell>
          <cell r="E750">
            <v>68</v>
          </cell>
          <cell r="F750">
            <v>73</v>
          </cell>
          <cell r="G750">
            <v>84</v>
          </cell>
          <cell r="H750">
            <v>78</v>
          </cell>
          <cell r="I750">
            <v>68</v>
          </cell>
          <cell r="J750">
            <v>73</v>
          </cell>
          <cell r="K750">
            <v>72</v>
          </cell>
          <cell r="L750">
            <v>75</v>
          </cell>
          <cell r="M750">
            <v>69</v>
          </cell>
          <cell r="N750">
            <v>69</v>
          </cell>
          <cell r="O750">
            <v>69</v>
          </cell>
          <cell r="P750">
            <v>69</v>
          </cell>
        </row>
        <row r="752">
          <cell r="B752">
            <v>46952</v>
          </cell>
          <cell r="C752">
            <v>72067</v>
          </cell>
          <cell r="D752">
            <v>70811</v>
          </cell>
          <cell r="E752">
            <v>73840</v>
          </cell>
          <cell r="F752">
            <v>74116</v>
          </cell>
          <cell r="G752">
            <v>73848</v>
          </cell>
          <cell r="H752">
            <v>77318</v>
          </cell>
          <cell r="I752">
            <v>78057</v>
          </cell>
          <cell r="J752">
            <v>81045</v>
          </cell>
          <cell r="K752">
            <v>84433</v>
          </cell>
          <cell r="L752">
            <v>84433</v>
          </cell>
          <cell r="M752">
            <v>84433</v>
          </cell>
          <cell r="N752">
            <v>84433</v>
          </cell>
          <cell r="O752">
            <v>84433</v>
          </cell>
          <cell r="P752">
            <v>84433</v>
          </cell>
        </row>
        <row r="753">
          <cell r="B753">
            <v>35545</v>
          </cell>
          <cell r="C753">
            <v>129226</v>
          </cell>
          <cell r="D753">
            <v>115679</v>
          </cell>
          <cell r="E753">
            <v>147532</v>
          </cell>
          <cell r="F753">
            <v>80992</v>
          </cell>
          <cell r="G753">
            <v>76246</v>
          </cell>
          <cell r="H753">
            <v>70749</v>
          </cell>
          <cell r="I753">
            <v>46682</v>
          </cell>
          <cell r="J753">
            <v>23786</v>
          </cell>
          <cell r="K753">
            <v>20078</v>
          </cell>
          <cell r="L753">
            <v>16830</v>
          </cell>
          <cell r="M753">
            <v>14159</v>
          </cell>
          <cell r="N753">
            <v>11439</v>
          </cell>
          <cell r="O753">
            <v>9269</v>
          </cell>
          <cell r="P753">
            <v>7252</v>
          </cell>
        </row>
        <row r="754">
          <cell r="B754">
            <v>37784</v>
          </cell>
          <cell r="C754">
            <v>63049</v>
          </cell>
          <cell r="D754">
            <v>63132</v>
          </cell>
          <cell r="E754">
            <v>63236</v>
          </cell>
          <cell r="F754">
            <v>62425</v>
          </cell>
          <cell r="G754">
            <v>61813</v>
          </cell>
          <cell r="H754">
            <v>62526</v>
          </cell>
          <cell r="I754">
            <v>62919</v>
          </cell>
          <cell r="J754">
            <v>62917</v>
          </cell>
          <cell r="K754">
            <v>63281</v>
          </cell>
          <cell r="L754">
            <v>63731</v>
          </cell>
          <cell r="M754">
            <v>64099</v>
          </cell>
          <cell r="N754">
            <v>64375</v>
          </cell>
          <cell r="O754">
            <v>64164</v>
          </cell>
          <cell r="P754">
            <v>64136</v>
          </cell>
        </row>
        <row r="755">
          <cell r="B755">
            <v>35251</v>
          </cell>
          <cell r="C755">
            <v>97652</v>
          </cell>
          <cell r="D755">
            <v>100191</v>
          </cell>
          <cell r="E755">
            <v>91378</v>
          </cell>
          <cell r="F755">
            <v>83015</v>
          </cell>
          <cell r="G755">
            <v>75244</v>
          </cell>
          <cell r="H755">
            <v>66952</v>
          </cell>
          <cell r="I755">
            <v>59494</v>
          </cell>
          <cell r="J755">
            <v>52481</v>
          </cell>
          <cell r="K755">
            <v>45686</v>
          </cell>
          <cell r="L755">
            <v>39064</v>
          </cell>
          <cell r="M755">
            <v>32779</v>
          </cell>
          <cell r="N755">
            <v>26948</v>
          </cell>
          <cell r="O755">
            <v>21478</v>
          </cell>
          <cell r="P755">
            <v>16288</v>
          </cell>
        </row>
        <row r="756">
          <cell r="C756">
            <v>707</v>
          </cell>
          <cell r="D756">
            <v>731</v>
          </cell>
          <cell r="E756">
            <v>684</v>
          </cell>
          <cell r="F756">
            <v>706</v>
          </cell>
          <cell r="G756">
            <v>595</v>
          </cell>
          <cell r="H756">
            <v>364</v>
          </cell>
          <cell r="I756">
            <v>324</v>
          </cell>
          <cell r="J756">
            <v>215</v>
          </cell>
          <cell r="K756">
            <v>159</v>
          </cell>
          <cell r="L756">
            <v>128</v>
          </cell>
          <cell r="M756">
            <v>76</v>
          </cell>
          <cell r="N756">
            <v>54</v>
          </cell>
          <cell r="O756">
            <v>54</v>
          </cell>
          <cell r="P756">
            <v>54</v>
          </cell>
        </row>
        <row r="758">
          <cell r="C758">
            <v>508</v>
          </cell>
          <cell r="D758">
            <v>1107</v>
          </cell>
          <cell r="E758">
            <v>1638</v>
          </cell>
          <cell r="F758">
            <v>2848</v>
          </cell>
          <cell r="G758">
            <v>3793</v>
          </cell>
          <cell r="H758">
            <v>4225</v>
          </cell>
          <cell r="I758">
            <v>4827</v>
          </cell>
          <cell r="J758">
            <v>5408</v>
          </cell>
          <cell r="K758">
            <v>5878</v>
          </cell>
          <cell r="L758">
            <v>6342</v>
          </cell>
          <cell r="M758">
            <v>6803</v>
          </cell>
          <cell r="N758">
            <v>7267</v>
          </cell>
          <cell r="O758">
            <v>7732</v>
          </cell>
          <cell r="P758">
            <v>8198</v>
          </cell>
        </row>
        <row r="759">
          <cell r="C759">
            <v>1348</v>
          </cell>
          <cell r="D759">
            <v>3213</v>
          </cell>
          <cell r="E759">
            <v>4519</v>
          </cell>
          <cell r="F759">
            <v>7548</v>
          </cell>
          <cell r="G759">
            <v>9990</v>
          </cell>
          <cell r="H759">
            <v>10322</v>
          </cell>
          <cell r="I759">
            <v>11137</v>
          </cell>
          <cell r="J759">
            <v>12063</v>
          </cell>
          <cell r="K759">
            <v>12584</v>
          </cell>
          <cell r="L759">
            <v>13266</v>
          </cell>
          <cell r="M759">
            <v>14074</v>
          </cell>
          <cell r="N759">
            <v>14874</v>
          </cell>
          <cell r="O759">
            <v>13598</v>
          </cell>
          <cell r="P759">
            <v>11698</v>
          </cell>
        </row>
        <row r="760">
          <cell r="C760">
            <v>508</v>
          </cell>
          <cell r="D760">
            <v>1107</v>
          </cell>
          <cell r="E760">
            <v>1638</v>
          </cell>
          <cell r="F760">
            <v>2848</v>
          </cell>
          <cell r="G760">
            <v>3793</v>
          </cell>
          <cell r="H760">
            <v>4225</v>
          </cell>
          <cell r="I760">
            <v>4827</v>
          </cell>
          <cell r="J760">
            <v>5408</v>
          </cell>
          <cell r="K760">
            <v>5878</v>
          </cell>
          <cell r="L760">
            <v>6342</v>
          </cell>
          <cell r="M760">
            <v>6803</v>
          </cell>
          <cell r="N760">
            <v>7267</v>
          </cell>
          <cell r="O760">
            <v>7732</v>
          </cell>
          <cell r="P760">
            <v>8198</v>
          </cell>
        </row>
        <row r="761">
          <cell r="C761">
            <v>1173</v>
          </cell>
          <cell r="D761">
            <v>2862</v>
          </cell>
          <cell r="E761">
            <v>4154</v>
          </cell>
          <cell r="F761">
            <v>6992</v>
          </cell>
          <cell r="G761">
            <v>9430</v>
          </cell>
          <cell r="H761">
            <v>10102</v>
          </cell>
          <cell r="I761">
            <v>11107</v>
          </cell>
          <cell r="J761">
            <v>12137</v>
          </cell>
          <cell r="K761">
            <v>12742</v>
          </cell>
          <cell r="L761">
            <v>13289</v>
          </cell>
          <cell r="M761">
            <v>13783</v>
          </cell>
          <cell r="N761">
            <v>14213</v>
          </cell>
          <cell r="O761">
            <v>14582</v>
          </cell>
          <cell r="P761">
            <v>14898</v>
          </cell>
        </row>
        <row r="762">
          <cell r="C762">
            <v>0</v>
          </cell>
          <cell r="D762">
            <v>11</v>
          </cell>
          <cell r="E762">
            <v>31</v>
          </cell>
          <cell r="F762">
            <v>39</v>
          </cell>
          <cell r="G762">
            <v>39</v>
          </cell>
          <cell r="H762">
            <v>39</v>
          </cell>
          <cell r="I762">
            <v>39</v>
          </cell>
          <cell r="J762">
            <v>39</v>
          </cell>
          <cell r="K762">
            <v>39</v>
          </cell>
          <cell r="L762">
            <v>28</v>
          </cell>
          <cell r="M762">
            <v>8</v>
          </cell>
          <cell r="N762">
            <v>0</v>
          </cell>
          <cell r="O762">
            <v>0</v>
          </cell>
          <cell r="P762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</row>
        <row r="769">
          <cell r="B769">
            <v>929298</v>
          </cell>
          <cell r="C769">
            <v>1119722</v>
          </cell>
          <cell r="D769">
            <v>1167779</v>
          </cell>
          <cell r="E769">
            <v>1223205</v>
          </cell>
          <cell r="F769">
            <v>1255744</v>
          </cell>
          <cell r="G769">
            <v>1296884</v>
          </cell>
          <cell r="H769">
            <v>1369905</v>
          </cell>
          <cell r="I769">
            <v>1441553</v>
          </cell>
          <cell r="J769">
            <v>1516295</v>
          </cell>
          <cell r="K769">
            <v>1602253</v>
          </cell>
          <cell r="L769">
            <v>1692242</v>
          </cell>
          <cell r="M769">
            <v>1784515</v>
          </cell>
          <cell r="N769">
            <v>1878938</v>
          </cell>
          <cell r="O769">
            <v>1975523</v>
          </cell>
          <cell r="P769">
            <v>2074282</v>
          </cell>
        </row>
        <row r="770">
          <cell r="B770">
            <v>11736</v>
          </cell>
          <cell r="C770">
            <v>11268</v>
          </cell>
          <cell r="D770">
            <v>10800</v>
          </cell>
          <cell r="E770">
            <v>10332</v>
          </cell>
          <cell r="F770">
            <v>9864</v>
          </cell>
          <cell r="G770">
            <v>9396</v>
          </cell>
          <cell r="H770">
            <v>8928</v>
          </cell>
          <cell r="I770">
            <v>8460</v>
          </cell>
          <cell r="J770">
            <v>7992</v>
          </cell>
          <cell r="K770">
            <v>7524</v>
          </cell>
          <cell r="L770">
            <v>7084</v>
          </cell>
          <cell r="M770">
            <v>6672</v>
          </cell>
          <cell r="N770">
            <v>6260</v>
          </cell>
          <cell r="O770">
            <v>5848</v>
          </cell>
          <cell r="P770">
            <v>5436</v>
          </cell>
        </row>
        <row r="771">
          <cell r="B771">
            <v>99658</v>
          </cell>
          <cell r="C771">
            <v>200831</v>
          </cell>
          <cell r="D771">
            <v>224099</v>
          </cell>
          <cell r="E771">
            <v>252216</v>
          </cell>
          <cell r="F771">
            <v>276182</v>
          </cell>
          <cell r="G771">
            <v>290174</v>
          </cell>
          <cell r="H771">
            <v>303294</v>
          </cell>
          <cell r="I771">
            <v>311189</v>
          </cell>
          <cell r="J771">
            <v>311381</v>
          </cell>
          <cell r="K771">
            <v>307248</v>
          </cell>
          <cell r="L771">
            <v>301958</v>
          </cell>
          <cell r="M771">
            <v>295908</v>
          </cell>
          <cell r="N771">
            <v>289333</v>
          </cell>
          <cell r="O771">
            <v>282807</v>
          </cell>
          <cell r="P771">
            <v>277027</v>
          </cell>
        </row>
        <row r="772">
          <cell r="B772">
            <v>10434</v>
          </cell>
          <cell r="C772">
            <v>10343</v>
          </cell>
          <cell r="D772">
            <v>10585</v>
          </cell>
          <cell r="E772">
            <v>10886</v>
          </cell>
          <cell r="F772">
            <v>11185</v>
          </cell>
          <cell r="G772">
            <v>11478</v>
          </cell>
          <cell r="H772">
            <v>11772</v>
          </cell>
          <cell r="I772">
            <v>12071</v>
          </cell>
          <cell r="J772">
            <v>12376</v>
          </cell>
          <cell r="K772">
            <v>12690</v>
          </cell>
          <cell r="L772">
            <v>13013</v>
          </cell>
          <cell r="M772">
            <v>13345</v>
          </cell>
          <cell r="N772">
            <v>13686</v>
          </cell>
          <cell r="O772">
            <v>14035</v>
          </cell>
          <cell r="P772">
            <v>14393</v>
          </cell>
        </row>
        <row r="773">
          <cell r="B773">
            <v>-2606</v>
          </cell>
          <cell r="C773">
            <v>-2195</v>
          </cell>
          <cell r="D773">
            <v>566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</row>
        <row r="774">
          <cell r="B774">
            <v>1851668</v>
          </cell>
          <cell r="C774">
            <v>2707217</v>
          </cell>
          <cell r="D774">
            <v>2796707</v>
          </cell>
          <cell r="E774">
            <v>2859693</v>
          </cell>
          <cell r="F774">
            <v>2992413</v>
          </cell>
          <cell r="G774">
            <v>3118544</v>
          </cell>
          <cell r="H774">
            <v>3171573</v>
          </cell>
          <cell r="I774">
            <v>3246274</v>
          </cell>
          <cell r="J774">
            <v>3324869</v>
          </cell>
          <cell r="K774">
            <v>3384974</v>
          </cell>
          <cell r="L774">
            <v>3445000</v>
          </cell>
          <cell r="M774">
            <v>3505338</v>
          </cell>
          <cell r="N774">
            <v>3565876</v>
          </cell>
          <cell r="O774">
            <v>3626619</v>
          </cell>
          <cell r="P774">
            <v>3687573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</row>
        <row r="776">
          <cell r="B776">
            <v>188554</v>
          </cell>
          <cell r="C776">
            <v>213108</v>
          </cell>
          <cell r="D776">
            <v>235089</v>
          </cell>
          <cell r="E776">
            <v>269342</v>
          </cell>
          <cell r="F776">
            <v>283022</v>
          </cell>
          <cell r="G776">
            <v>297325</v>
          </cell>
          <cell r="H776">
            <v>309262</v>
          </cell>
          <cell r="I776">
            <v>313116</v>
          </cell>
          <cell r="J776">
            <v>309646</v>
          </cell>
          <cell r="K776">
            <v>304850</v>
          </cell>
          <cell r="L776">
            <v>299067</v>
          </cell>
          <cell r="M776">
            <v>292750</v>
          </cell>
          <cell r="N776">
            <v>285916</v>
          </cell>
          <cell r="O776">
            <v>279698</v>
          </cell>
          <cell r="P776">
            <v>274356</v>
          </cell>
        </row>
        <row r="777">
          <cell r="B777">
            <v>2647398</v>
          </cell>
          <cell r="C777">
            <v>2767036</v>
          </cell>
          <cell r="D777">
            <v>2826377</v>
          </cell>
          <cell r="E777">
            <v>2893008</v>
          </cell>
          <cell r="F777">
            <v>3091818</v>
          </cell>
          <cell r="G777">
            <v>3145269</v>
          </cell>
          <cell r="H777">
            <v>3197877</v>
          </cell>
          <cell r="I777">
            <v>3294671</v>
          </cell>
          <cell r="J777">
            <v>3355068</v>
          </cell>
          <cell r="K777">
            <v>3414880</v>
          </cell>
          <cell r="L777">
            <v>3475120</v>
          </cell>
          <cell r="M777">
            <v>3535557</v>
          </cell>
          <cell r="N777">
            <v>3596196</v>
          </cell>
          <cell r="O777">
            <v>3657043</v>
          </cell>
          <cell r="P777">
            <v>3718103</v>
          </cell>
        </row>
        <row r="778">
          <cell r="B778">
            <v>1101147</v>
          </cell>
          <cell r="C778">
            <v>1138297</v>
          </cell>
          <cell r="D778">
            <v>1197261</v>
          </cell>
          <cell r="E778">
            <v>1249149</v>
          </cell>
          <cell r="F778">
            <v>1262338</v>
          </cell>
          <cell r="G778">
            <v>1331430</v>
          </cell>
          <cell r="H778">
            <v>1408381</v>
          </cell>
          <cell r="I778">
            <v>1474725</v>
          </cell>
          <cell r="J778">
            <v>1557865</v>
          </cell>
          <cell r="K778">
            <v>1646642</v>
          </cell>
          <cell r="L778">
            <v>1737843</v>
          </cell>
          <cell r="M778">
            <v>1831188</v>
          </cell>
          <cell r="N778">
            <v>1926687</v>
          </cell>
          <cell r="O778">
            <v>2024358</v>
          </cell>
          <cell r="P778">
            <v>2124207</v>
          </cell>
        </row>
        <row r="779">
          <cell r="B779">
            <v>10684</v>
          </cell>
          <cell r="C779">
            <v>11688</v>
          </cell>
          <cell r="D779">
            <v>25274</v>
          </cell>
          <cell r="E779">
            <v>16246</v>
          </cell>
          <cell r="F779">
            <v>16783</v>
          </cell>
          <cell r="G779">
            <v>17704</v>
          </cell>
          <cell r="H779">
            <v>18027</v>
          </cell>
          <cell r="I779">
            <v>17943</v>
          </cell>
          <cell r="J779">
            <v>17977</v>
          </cell>
          <cell r="K779">
            <v>17868</v>
          </cell>
          <cell r="L779">
            <v>17590</v>
          </cell>
          <cell r="M779">
            <v>17283</v>
          </cell>
          <cell r="N779">
            <v>16955</v>
          </cell>
          <cell r="O779">
            <v>16608</v>
          </cell>
          <cell r="P779">
            <v>16242</v>
          </cell>
        </row>
        <row r="780">
          <cell r="B780">
            <v>74409</v>
          </cell>
          <cell r="C780">
            <v>74536</v>
          </cell>
          <cell r="D780">
            <v>76531</v>
          </cell>
          <cell r="E780">
            <v>82308</v>
          </cell>
          <cell r="F780">
            <v>88064</v>
          </cell>
          <cell r="G780">
            <v>92099</v>
          </cell>
          <cell r="H780">
            <v>97665</v>
          </cell>
          <cell r="I780">
            <v>101063</v>
          </cell>
          <cell r="J780">
            <v>106482</v>
          </cell>
          <cell r="K780">
            <v>112011</v>
          </cell>
          <cell r="L780">
            <v>114285</v>
          </cell>
          <cell r="M780">
            <v>116539</v>
          </cell>
          <cell r="N780">
            <v>118777</v>
          </cell>
          <cell r="O780">
            <v>121023</v>
          </cell>
          <cell r="P780">
            <v>123276</v>
          </cell>
        </row>
        <row r="781">
          <cell r="B781">
            <v>42771</v>
          </cell>
          <cell r="C781">
            <v>135673</v>
          </cell>
          <cell r="D781">
            <v>131656</v>
          </cell>
          <cell r="E781">
            <v>169568</v>
          </cell>
          <cell r="F781">
            <v>115460</v>
          </cell>
          <cell r="G781">
            <v>120930</v>
          </cell>
          <cell r="H781">
            <v>116977</v>
          </cell>
          <cell r="I781">
            <v>96934</v>
          </cell>
          <cell r="J781">
            <v>78443</v>
          </cell>
          <cell r="K781">
            <v>77155</v>
          </cell>
          <cell r="L781">
            <v>77058</v>
          </cell>
          <cell r="M781">
            <v>78157</v>
          </cell>
          <cell r="N781">
            <v>79194</v>
          </cell>
          <cell r="O781">
            <v>82986</v>
          </cell>
          <cell r="P781">
            <v>87717</v>
          </cell>
        </row>
        <row r="782">
          <cell r="B782">
            <v>40355</v>
          </cell>
          <cell r="C782">
            <v>65518</v>
          </cell>
          <cell r="D782">
            <v>68852</v>
          </cell>
          <cell r="E782">
            <v>71704</v>
          </cell>
          <cell r="F782">
            <v>76373</v>
          </cell>
          <cell r="G782">
            <v>80064</v>
          </cell>
          <cell r="H782">
            <v>82872</v>
          </cell>
          <cell r="I782">
            <v>85925</v>
          </cell>
          <cell r="J782">
            <v>88355</v>
          </cell>
          <cell r="K782">
            <v>90859</v>
          </cell>
          <cell r="L782">
            <v>93583</v>
          </cell>
          <cell r="M782">
            <v>96205</v>
          </cell>
          <cell r="N782">
            <v>98719</v>
          </cell>
          <cell r="O782">
            <v>100754</v>
          </cell>
          <cell r="P782">
            <v>102978</v>
          </cell>
        </row>
        <row r="783">
          <cell r="B783">
            <v>41615</v>
          </cell>
          <cell r="C783">
            <v>103226</v>
          </cell>
          <cell r="D783">
            <v>114203</v>
          </cell>
          <cell r="E783">
            <v>111339</v>
          </cell>
          <cell r="F783">
            <v>114922</v>
          </cell>
          <cell r="G783">
            <v>117619</v>
          </cell>
          <cell r="H783">
            <v>112322</v>
          </cell>
          <cell r="I783">
            <v>109568</v>
          </cell>
          <cell r="J783">
            <v>107303</v>
          </cell>
          <cell r="K783">
            <v>103263</v>
          </cell>
          <cell r="L783">
            <v>99228</v>
          </cell>
          <cell r="M783">
            <v>95336</v>
          </cell>
          <cell r="N783">
            <v>91634</v>
          </cell>
          <cell r="O783">
            <v>88051</v>
          </cell>
          <cell r="P783">
            <v>84517</v>
          </cell>
        </row>
        <row r="789">
          <cell r="B789">
            <v>111476</v>
          </cell>
          <cell r="C789">
            <v>125492</v>
          </cell>
          <cell r="D789">
            <v>112810</v>
          </cell>
          <cell r="E789">
            <v>112828</v>
          </cell>
          <cell r="F789">
            <v>112847</v>
          </cell>
          <cell r="G789">
            <v>112868</v>
          </cell>
          <cell r="H789">
            <v>112890</v>
          </cell>
          <cell r="I789">
            <v>112912</v>
          </cell>
          <cell r="J789">
            <v>112935</v>
          </cell>
          <cell r="K789">
            <v>112960</v>
          </cell>
          <cell r="L789">
            <v>112985</v>
          </cell>
          <cell r="M789">
            <v>113011</v>
          </cell>
          <cell r="N789">
            <v>113038</v>
          </cell>
          <cell r="O789">
            <v>113066</v>
          </cell>
          <cell r="P789">
            <v>113095</v>
          </cell>
        </row>
        <row r="790">
          <cell r="B790">
            <v>16437</v>
          </cell>
          <cell r="C790">
            <v>38687</v>
          </cell>
          <cell r="D790">
            <v>35583</v>
          </cell>
          <cell r="E790">
            <v>35589</v>
          </cell>
          <cell r="F790">
            <v>35595</v>
          </cell>
          <cell r="G790">
            <v>35602</v>
          </cell>
          <cell r="H790">
            <v>35608</v>
          </cell>
          <cell r="I790">
            <v>35615</v>
          </cell>
          <cell r="J790">
            <v>35623</v>
          </cell>
          <cell r="K790">
            <v>35630</v>
          </cell>
          <cell r="L790">
            <v>35638</v>
          </cell>
          <cell r="M790">
            <v>35647</v>
          </cell>
          <cell r="N790">
            <v>35655</v>
          </cell>
          <cell r="O790">
            <v>35664</v>
          </cell>
          <cell r="P790">
            <v>35673</v>
          </cell>
        </row>
        <row r="791">
          <cell r="B791">
            <v>4554</v>
          </cell>
          <cell r="C791">
            <v>10719</v>
          </cell>
          <cell r="D791">
            <v>9859</v>
          </cell>
          <cell r="E791">
            <v>9860</v>
          </cell>
          <cell r="F791">
            <v>9862</v>
          </cell>
          <cell r="G791">
            <v>9864</v>
          </cell>
          <cell r="H791">
            <v>9866</v>
          </cell>
          <cell r="I791">
            <v>9868</v>
          </cell>
          <cell r="J791">
            <v>9870</v>
          </cell>
          <cell r="K791">
            <v>9872</v>
          </cell>
          <cell r="L791">
            <v>9874</v>
          </cell>
          <cell r="M791">
            <v>9876</v>
          </cell>
          <cell r="N791">
            <v>9879</v>
          </cell>
          <cell r="O791">
            <v>9881</v>
          </cell>
          <cell r="P791">
            <v>9884</v>
          </cell>
        </row>
        <row r="792">
          <cell r="B792">
            <v>2263</v>
          </cell>
          <cell r="C792">
            <v>1429</v>
          </cell>
          <cell r="D792">
            <v>1285</v>
          </cell>
          <cell r="E792">
            <v>1285</v>
          </cell>
          <cell r="F792">
            <v>1285</v>
          </cell>
          <cell r="G792">
            <v>1286</v>
          </cell>
          <cell r="H792">
            <v>1286</v>
          </cell>
          <cell r="I792">
            <v>1286</v>
          </cell>
          <cell r="J792">
            <v>1286</v>
          </cell>
          <cell r="K792">
            <v>1287</v>
          </cell>
          <cell r="L792">
            <v>1287</v>
          </cell>
          <cell r="M792">
            <v>1287</v>
          </cell>
          <cell r="N792">
            <v>1287</v>
          </cell>
          <cell r="O792">
            <v>1288</v>
          </cell>
          <cell r="P792">
            <v>1288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</row>
        <row r="794"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</row>
        <row r="797"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</row>
        <row r="799">
          <cell r="B799">
            <v>8000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</row>
        <row r="805">
          <cell r="B805">
            <v>476</v>
          </cell>
          <cell r="C805">
            <v>492</v>
          </cell>
          <cell r="D805">
            <v>510</v>
          </cell>
          <cell r="E805">
            <v>528</v>
          </cell>
          <cell r="F805">
            <v>547</v>
          </cell>
          <cell r="G805">
            <v>568</v>
          </cell>
          <cell r="H805">
            <v>590</v>
          </cell>
          <cell r="I805">
            <v>612</v>
          </cell>
          <cell r="J805">
            <v>635</v>
          </cell>
          <cell r="K805">
            <v>660</v>
          </cell>
          <cell r="L805">
            <v>685</v>
          </cell>
          <cell r="M805">
            <v>711</v>
          </cell>
          <cell r="N805">
            <v>738</v>
          </cell>
          <cell r="O805">
            <v>766</v>
          </cell>
          <cell r="P805">
            <v>795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</row>
        <row r="810">
          <cell r="B810">
            <v>-76</v>
          </cell>
          <cell r="C810">
            <v>883</v>
          </cell>
          <cell r="D810">
            <v>14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</row>
        <row r="811">
          <cell r="B811">
            <v>-3134</v>
          </cell>
          <cell r="C811">
            <v>4000</v>
          </cell>
          <cell r="D811">
            <v>-4000</v>
          </cell>
          <cell r="E811">
            <v>3385</v>
          </cell>
          <cell r="F811">
            <v>1</v>
          </cell>
          <cell r="G811">
            <v>1</v>
          </cell>
          <cell r="H811">
            <v>1</v>
          </cell>
          <cell r="I811">
            <v>1</v>
          </cell>
          <cell r="J811">
            <v>1</v>
          </cell>
          <cell r="K811">
            <v>1</v>
          </cell>
          <cell r="L811">
            <v>1</v>
          </cell>
          <cell r="M811">
            <v>1</v>
          </cell>
          <cell r="N811">
            <v>1</v>
          </cell>
          <cell r="O811">
            <v>1</v>
          </cell>
          <cell r="P811">
            <v>1</v>
          </cell>
        </row>
        <row r="812">
          <cell r="B812">
            <v>-12400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</row>
        <row r="814">
          <cell r="B814">
            <v>62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B815">
            <v>-1557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</row>
        <row r="816">
          <cell r="B816">
            <v>-41119</v>
          </cell>
          <cell r="C816">
            <v>-71848</v>
          </cell>
          <cell r="D816">
            <v>-66083</v>
          </cell>
          <cell r="E816">
            <v>-66094</v>
          </cell>
          <cell r="F816">
            <v>-66105</v>
          </cell>
          <cell r="G816">
            <v>-66117</v>
          </cell>
          <cell r="H816">
            <v>-66130</v>
          </cell>
          <cell r="I816">
            <v>-66143</v>
          </cell>
          <cell r="J816">
            <v>-66157</v>
          </cell>
          <cell r="K816">
            <v>-66171</v>
          </cell>
          <cell r="L816">
            <v>-66185</v>
          </cell>
          <cell r="M816">
            <v>-66201</v>
          </cell>
          <cell r="N816">
            <v>-66216</v>
          </cell>
          <cell r="O816">
            <v>-66233</v>
          </cell>
          <cell r="P816">
            <v>-66250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</row>
        <row r="819">
          <cell r="B819">
            <v>8487</v>
          </cell>
          <cell r="C819">
            <v>-2799</v>
          </cell>
          <cell r="D819">
            <v>24</v>
          </cell>
          <cell r="E819">
            <v>30</v>
          </cell>
          <cell r="F819">
            <v>-1</v>
          </cell>
          <cell r="G819">
            <v>-1</v>
          </cell>
          <cell r="H819">
            <v>-1</v>
          </cell>
          <cell r="I819">
            <v>-1</v>
          </cell>
          <cell r="J819">
            <v>-1</v>
          </cell>
          <cell r="K819">
            <v>-1</v>
          </cell>
          <cell r="L819">
            <v>-1</v>
          </cell>
          <cell r="M819">
            <v>-1</v>
          </cell>
          <cell r="N819">
            <v>-1</v>
          </cell>
          <cell r="O819">
            <v>-1</v>
          </cell>
          <cell r="P819">
            <v>-1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</row>
        <row r="821">
          <cell r="B821">
            <v>2220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</row>
        <row r="823">
          <cell r="B823">
            <v>64109</v>
          </cell>
          <cell r="C823">
            <v>68137</v>
          </cell>
          <cell r="D823">
            <v>69413</v>
          </cell>
          <cell r="E823">
            <v>62738</v>
          </cell>
          <cell r="F823">
            <v>66108</v>
          </cell>
          <cell r="G823">
            <v>66117</v>
          </cell>
          <cell r="H823">
            <v>66129</v>
          </cell>
          <cell r="I823">
            <v>66142</v>
          </cell>
          <cell r="J823">
            <v>66156</v>
          </cell>
          <cell r="K823">
            <v>66170</v>
          </cell>
          <cell r="L823">
            <v>66185</v>
          </cell>
          <cell r="M823">
            <v>66200</v>
          </cell>
          <cell r="N823">
            <v>66216</v>
          </cell>
          <cell r="O823">
            <v>66232</v>
          </cell>
          <cell r="P823">
            <v>66249</v>
          </cell>
        </row>
        <row r="824">
          <cell r="B824">
            <v>-57296</v>
          </cell>
          <cell r="C824">
            <v>-71848</v>
          </cell>
          <cell r="D824">
            <v>-66083</v>
          </cell>
          <cell r="E824">
            <v>-66094</v>
          </cell>
          <cell r="F824">
            <v>-66105</v>
          </cell>
          <cell r="G824">
            <v>-66117</v>
          </cell>
          <cell r="H824">
            <v>-66130</v>
          </cell>
          <cell r="I824">
            <v>-66143</v>
          </cell>
          <cell r="J824">
            <v>-66156</v>
          </cell>
          <cell r="K824">
            <v>-66171</v>
          </cell>
          <cell r="L824">
            <v>-66185</v>
          </cell>
          <cell r="M824">
            <v>-66201</v>
          </cell>
          <cell r="N824">
            <v>-66216</v>
          </cell>
          <cell r="O824">
            <v>-66233</v>
          </cell>
          <cell r="P824">
            <v>-66250</v>
          </cell>
        </row>
        <row r="825">
          <cell r="B825">
            <v>-3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B827">
            <v>231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</row>
        <row r="828">
          <cell r="B828">
            <v>0</v>
          </cell>
          <cell r="C828">
            <v>-883</v>
          </cell>
          <cell r="D828">
            <v>-898</v>
          </cell>
          <cell r="E828">
            <v>-898</v>
          </cell>
          <cell r="F828">
            <v>-898</v>
          </cell>
          <cell r="G828">
            <v>-898</v>
          </cell>
          <cell r="H828">
            <v>-898</v>
          </cell>
          <cell r="I828">
            <v>-898</v>
          </cell>
          <cell r="J828">
            <v>-898</v>
          </cell>
          <cell r="K828">
            <v>-898</v>
          </cell>
          <cell r="L828">
            <v>-898</v>
          </cell>
          <cell r="M828">
            <v>-898</v>
          </cell>
          <cell r="N828">
            <v>-898</v>
          </cell>
          <cell r="O828">
            <v>-898</v>
          </cell>
          <cell r="P828">
            <v>-897</v>
          </cell>
        </row>
        <row r="829">
          <cell r="B829">
            <v>0</v>
          </cell>
          <cell r="C829">
            <v>3971</v>
          </cell>
          <cell r="D829">
            <v>3292</v>
          </cell>
          <cell r="E829">
            <v>3293</v>
          </cell>
          <cell r="F829">
            <v>3296</v>
          </cell>
          <cell r="G829">
            <v>3297</v>
          </cell>
          <cell r="H829">
            <v>3298</v>
          </cell>
          <cell r="I829">
            <v>3299</v>
          </cell>
          <cell r="J829">
            <v>3300</v>
          </cell>
          <cell r="K829">
            <v>3301</v>
          </cell>
          <cell r="L829">
            <v>3302</v>
          </cell>
          <cell r="M829">
            <v>3303</v>
          </cell>
          <cell r="N829">
            <v>3304</v>
          </cell>
          <cell r="O829">
            <v>3305</v>
          </cell>
          <cell r="P829">
            <v>3306</v>
          </cell>
        </row>
        <row r="830">
          <cell r="B830">
            <v>0</v>
          </cell>
          <cell r="C830">
            <v>4000</v>
          </cell>
          <cell r="D830">
            <v>0</v>
          </cell>
          <cell r="E830">
            <v>3385</v>
          </cell>
          <cell r="F830">
            <v>3385</v>
          </cell>
          <cell r="G830">
            <v>3386</v>
          </cell>
          <cell r="H830">
            <v>3387</v>
          </cell>
          <cell r="I830">
            <v>3387</v>
          </cell>
          <cell r="J830">
            <v>3388</v>
          </cell>
          <cell r="K830">
            <v>3389</v>
          </cell>
          <cell r="L830">
            <v>3390</v>
          </cell>
          <cell r="M830">
            <v>3390</v>
          </cell>
          <cell r="N830">
            <v>3391</v>
          </cell>
          <cell r="O830">
            <v>3392</v>
          </cell>
          <cell r="P830">
            <v>3393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</row>
        <row r="834">
          <cell r="B834">
            <v>0</v>
          </cell>
          <cell r="C834">
            <v>-2799</v>
          </cell>
          <cell r="D834">
            <v>-2775</v>
          </cell>
          <cell r="E834">
            <v>-2746</v>
          </cell>
          <cell r="F834">
            <v>-2746</v>
          </cell>
          <cell r="G834">
            <v>-2747</v>
          </cell>
          <cell r="H834">
            <v>-2748</v>
          </cell>
          <cell r="I834">
            <v>-2749</v>
          </cell>
          <cell r="J834">
            <v>-2749</v>
          </cell>
          <cell r="K834">
            <v>-2750</v>
          </cell>
          <cell r="L834">
            <v>-2751</v>
          </cell>
          <cell r="M834">
            <v>-2752</v>
          </cell>
          <cell r="N834">
            <v>-2753</v>
          </cell>
          <cell r="O834">
            <v>-2754</v>
          </cell>
          <cell r="P834">
            <v>-2755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1</v>
          </cell>
          <cell r="O836">
            <v>1</v>
          </cell>
          <cell r="P836">
            <v>1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1</v>
          </cell>
          <cell r="P838">
            <v>1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</row>
        <row r="848">
          <cell r="B848">
            <v>0</v>
          </cell>
          <cell r="C848">
            <v>4000</v>
          </cell>
          <cell r="D848">
            <v>0</v>
          </cell>
          <cell r="E848">
            <v>3385</v>
          </cell>
          <cell r="F848">
            <v>3385</v>
          </cell>
          <cell r="G848">
            <v>3386</v>
          </cell>
          <cell r="H848">
            <v>3387</v>
          </cell>
          <cell r="I848">
            <v>3388</v>
          </cell>
          <cell r="J848">
            <v>3388</v>
          </cell>
          <cell r="K848">
            <v>3389</v>
          </cell>
          <cell r="L848">
            <v>3390</v>
          </cell>
          <cell r="M848">
            <v>3391</v>
          </cell>
          <cell r="N848">
            <v>3392</v>
          </cell>
          <cell r="O848">
            <v>3393</v>
          </cell>
          <cell r="P848">
            <v>3394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</row>
        <row r="850">
          <cell r="B850">
            <v>0</v>
          </cell>
          <cell r="C850">
            <v>4000</v>
          </cell>
          <cell r="D850">
            <v>0</v>
          </cell>
          <cell r="E850">
            <v>3385</v>
          </cell>
          <cell r="F850">
            <v>3385</v>
          </cell>
          <cell r="G850">
            <v>3386</v>
          </cell>
          <cell r="H850">
            <v>3387</v>
          </cell>
          <cell r="I850">
            <v>3387</v>
          </cell>
          <cell r="J850">
            <v>3388</v>
          </cell>
          <cell r="K850">
            <v>3389</v>
          </cell>
          <cell r="L850">
            <v>3390</v>
          </cell>
          <cell r="M850">
            <v>3390</v>
          </cell>
          <cell r="N850">
            <v>3391</v>
          </cell>
          <cell r="O850">
            <v>3392</v>
          </cell>
          <cell r="P850">
            <v>3393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1</v>
          </cell>
          <cell r="M851">
            <v>1</v>
          </cell>
          <cell r="N851">
            <v>1</v>
          </cell>
          <cell r="O851">
            <v>1</v>
          </cell>
          <cell r="P851">
            <v>1</v>
          </cell>
        </row>
        <row r="852">
          <cell r="B852">
            <v>0</v>
          </cell>
          <cell r="C852">
            <v>3711</v>
          </cell>
          <cell r="D852">
            <v>380</v>
          </cell>
          <cell r="E852">
            <v>3736</v>
          </cell>
          <cell r="F852">
            <v>3733</v>
          </cell>
          <cell r="G852">
            <v>3733</v>
          </cell>
          <cell r="H852">
            <v>3734</v>
          </cell>
          <cell r="I852">
            <v>3734</v>
          </cell>
          <cell r="J852">
            <v>3735</v>
          </cell>
          <cell r="K852">
            <v>3735</v>
          </cell>
          <cell r="L852">
            <v>3736</v>
          </cell>
          <cell r="M852">
            <v>3737</v>
          </cell>
          <cell r="N852">
            <v>3737</v>
          </cell>
          <cell r="O852">
            <v>3738</v>
          </cell>
          <cell r="P852">
            <v>3738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</row>
        <row r="855">
          <cell r="B855">
            <v>22397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</row>
        <row r="857">
          <cell r="B857">
            <v>-8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</row>
        <row r="858">
          <cell r="B858">
            <v>-2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</row>
        <row r="860">
          <cell r="B860">
            <v>590726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1</v>
          </cell>
          <cell r="K860">
            <v>1</v>
          </cell>
          <cell r="L860">
            <v>1</v>
          </cell>
          <cell r="M860">
            <v>1</v>
          </cell>
          <cell r="N860">
            <v>1</v>
          </cell>
          <cell r="O860">
            <v>1</v>
          </cell>
          <cell r="P860">
            <v>1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1</v>
          </cell>
          <cell r="F868">
            <v>2</v>
          </cell>
          <cell r="G868">
            <v>3</v>
          </cell>
          <cell r="H868">
            <v>3</v>
          </cell>
          <cell r="I868">
            <v>3</v>
          </cell>
          <cell r="J868">
            <v>3</v>
          </cell>
          <cell r="K868">
            <v>3</v>
          </cell>
          <cell r="L868">
            <v>3</v>
          </cell>
          <cell r="M868">
            <v>3</v>
          </cell>
          <cell r="N868">
            <v>3</v>
          </cell>
          <cell r="O868">
            <v>3</v>
          </cell>
          <cell r="P868">
            <v>3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9"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-1</v>
          </cell>
          <cell r="F900">
            <v>-1</v>
          </cell>
          <cell r="G900">
            <v>-1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5">
          <cell r="B905">
            <v>21564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B906">
            <v>43588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B907">
            <v>21564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B908">
            <v>41471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1"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B922">
            <v>164733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1</v>
          </cell>
          <cell r="H922">
            <v>1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B924">
            <v>83814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B925">
            <v>2208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B927">
            <v>767926</v>
          </cell>
          <cell r="C927">
            <v>0</v>
          </cell>
          <cell r="D927">
            <v>0</v>
          </cell>
          <cell r="E927">
            <v>0</v>
          </cell>
          <cell r="F927">
            <v>-1</v>
          </cell>
          <cell r="G927">
            <v>-2</v>
          </cell>
          <cell r="H927">
            <v>-2</v>
          </cell>
          <cell r="I927">
            <v>-2</v>
          </cell>
          <cell r="J927">
            <v>-2</v>
          </cell>
          <cell r="K927">
            <v>-2</v>
          </cell>
          <cell r="L927">
            <v>-2</v>
          </cell>
          <cell r="M927">
            <v>-2</v>
          </cell>
          <cell r="N927">
            <v>-2</v>
          </cell>
          <cell r="O927">
            <v>-2</v>
          </cell>
          <cell r="P927">
            <v>-2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-1</v>
          </cell>
          <cell r="F930">
            <v>-2</v>
          </cell>
          <cell r="G930">
            <v>-2</v>
          </cell>
          <cell r="H930">
            <v>-2</v>
          </cell>
          <cell r="I930">
            <v>-2</v>
          </cell>
          <cell r="J930">
            <v>-2</v>
          </cell>
          <cell r="K930">
            <v>-2</v>
          </cell>
          <cell r="L930">
            <v>-2</v>
          </cell>
          <cell r="M930">
            <v>-2</v>
          </cell>
          <cell r="N930">
            <v>-2</v>
          </cell>
          <cell r="O930">
            <v>-2</v>
          </cell>
          <cell r="P930">
            <v>-2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</v>
          </cell>
          <cell r="H931">
            <v>1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B932">
            <v>7147</v>
          </cell>
          <cell r="C932">
            <v>2808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B934">
            <v>43588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B935">
            <v>21564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B936">
            <v>41471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42">
          <cell r="B942">
            <v>620526</v>
          </cell>
          <cell r="C942">
            <v>3300205</v>
          </cell>
          <cell r="D942">
            <v>1172733</v>
          </cell>
          <cell r="E942">
            <v>862096</v>
          </cell>
          <cell r="F942">
            <v>490089</v>
          </cell>
          <cell r="G942">
            <v>765605</v>
          </cell>
          <cell r="H942">
            <v>762324</v>
          </cell>
          <cell r="I942">
            <v>759157</v>
          </cell>
          <cell r="J942">
            <v>752830</v>
          </cell>
          <cell r="K942">
            <v>756529</v>
          </cell>
          <cell r="L942">
            <v>769421</v>
          </cell>
          <cell r="M942">
            <v>772592</v>
          </cell>
          <cell r="N942">
            <v>779602</v>
          </cell>
          <cell r="O942">
            <v>782737</v>
          </cell>
          <cell r="P942">
            <v>469922</v>
          </cell>
        </row>
        <row r="943">
          <cell r="B943">
            <v>119268</v>
          </cell>
          <cell r="C943">
            <v>970587</v>
          </cell>
          <cell r="D943">
            <v>286769</v>
          </cell>
          <cell r="E943">
            <v>1564470</v>
          </cell>
          <cell r="F943">
            <v>-32395</v>
          </cell>
          <cell r="G943">
            <v>52763</v>
          </cell>
          <cell r="H943">
            <v>53383</v>
          </cell>
          <cell r="I943">
            <v>53744</v>
          </cell>
          <cell r="J943">
            <v>54086</v>
          </cell>
          <cell r="K943">
            <v>54313</v>
          </cell>
          <cell r="L943">
            <v>56952</v>
          </cell>
          <cell r="M943">
            <v>56319</v>
          </cell>
          <cell r="N943">
            <v>55371</v>
          </cell>
          <cell r="O943">
            <v>54437</v>
          </cell>
          <cell r="P943">
            <v>53632</v>
          </cell>
        </row>
        <row r="944">
          <cell r="B944">
            <v>33045</v>
          </cell>
          <cell r="C944">
            <v>268915</v>
          </cell>
          <cell r="D944">
            <v>79453</v>
          </cell>
          <cell r="E944">
            <v>433458</v>
          </cell>
          <cell r="F944">
            <v>-8976</v>
          </cell>
          <cell r="G944">
            <v>14619</v>
          </cell>
          <cell r="H944">
            <v>14791</v>
          </cell>
          <cell r="I944">
            <v>14891</v>
          </cell>
          <cell r="J944">
            <v>14985</v>
          </cell>
          <cell r="K944">
            <v>15048</v>
          </cell>
          <cell r="L944">
            <v>15779</v>
          </cell>
          <cell r="M944">
            <v>15604</v>
          </cell>
          <cell r="N944">
            <v>15341</v>
          </cell>
          <cell r="O944">
            <v>15082</v>
          </cell>
          <cell r="P944">
            <v>14859</v>
          </cell>
        </row>
        <row r="945">
          <cell r="B945">
            <v>5650</v>
          </cell>
          <cell r="C945">
            <v>30768</v>
          </cell>
          <cell r="D945">
            <v>10636</v>
          </cell>
          <cell r="E945">
            <v>8185</v>
          </cell>
          <cell r="F945">
            <v>4491</v>
          </cell>
          <cell r="G945">
            <v>7229</v>
          </cell>
          <cell r="H945">
            <v>7185</v>
          </cell>
          <cell r="I945">
            <v>7143</v>
          </cell>
          <cell r="J945">
            <v>7070</v>
          </cell>
          <cell r="K945">
            <v>7097</v>
          </cell>
          <cell r="L945">
            <v>7216</v>
          </cell>
          <cell r="M945">
            <v>7238</v>
          </cell>
          <cell r="N945">
            <v>7298</v>
          </cell>
          <cell r="O945">
            <v>7317</v>
          </cell>
          <cell r="P945">
            <v>4177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B947">
            <v>508354</v>
          </cell>
          <cell r="C947">
            <v>3262854</v>
          </cell>
          <cell r="D947">
            <v>1128072</v>
          </cell>
          <cell r="E947">
            <v>862096</v>
          </cell>
          <cell r="F947">
            <v>490089</v>
          </cell>
          <cell r="G947">
            <v>765605</v>
          </cell>
          <cell r="H947">
            <v>762324</v>
          </cell>
          <cell r="I947">
            <v>759157</v>
          </cell>
          <cell r="J947">
            <v>752830</v>
          </cell>
          <cell r="K947">
            <v>756529</v>
          </cell>
          <cell r="L947">
            <v>769421</v>
          </cell>
          <cell r="M947">
            <v>772592</v>
          </cell>
          <cell r="N947">
            <v>779602</v>
          </cell>
          <cell r="O947">
            <v>782737</v>
          </cell>
          <cell r="P947">
            <v>469922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B952">
            <v>90467</v>
          </cell>
          <cell r="C952">
            <v>83576</v>
          </cell>
          <cell r="D952">
            <v>97183</v>
          </cell>
          <cell r="E952">
            <v>99613</v>
          </cell>
          <cell r="F952">
            <v>102103</v>
          </cell>
          <cell r="G952">
            <v>104655</v>
          </cell>
          <cell r="H952">
            <v>107272</v>
          </cell>
          <cell r="I952">
            <v>109954</v>
          </cell>
          <cell r="J952">
            <v>112702</v>
          </cell>
          <cell r="K952">
            <v>115520</v>
          </cell>
          <cell r="L952">
            <v>118408</v>
          </cell>
          <cell r="M952">
            <v>121368</v>
          </cell>
          <cell r="N952">
            <v>124402</v>
          </cell>
          <cell r="O952">
            <v>127513</v>
          </cell>
          <cell r="P952">
            <v>130700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B954">
            <v>27855</v>
          </cell>
          <cell r="C954">
            <v>27032</v>
          </cell>
          <cell r="D954">
            <v>41257</v>
          </cell>
          <cell r="E954">
            <v>43600</v>
          </cell>
          <cell r="F954">
            <v>41035</v>
          </cell>
          <cell r="G954">
            <v>42706</v>
          </cell>
          <cell r="H954">
            <v>43865</v>
          </cell>
          <cell r="I954">
            <v>44849</v>
          </cell>
          <cell r="J954">
            <v>45790</v>
          </cell>
          <cell r="K954">
            <v>46817</v>
          </cell>
          <cell r="L954">
            <v>47837</v>
          </cell>
          <cell r="M954">
            <v>48779</v>
          </cell>
          <cell r="N954">
            <v>49837</v>
          </cell>
          <cell r="O954">
            <v>51038</v>
          </cell>
          <cell r="P954">
            <v>52265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-381325</v>
          </cell>
          <cell r="F956">
            <v>-270834</v>
          </cell>
          <cell r="G956">
            <v>99741</v>
          </cell>
          <cell r="H956">
            <v>71942</v>
          </cell>
          <cell r="I956">
            <v>40570</v>
          </cell>
          <cell r="J956">
            <v>5387</v>
          </cell>
          <cell r="K956">
            <v>-34364</v>
          </cell>
          <cell r="L956">
            <v>-78258</v>
          </cell>
          <cell r="M956">
            <v>-128850</v>
          </cell>
          <cell r="N956">
            <v>321938</v>
          </cell>
          <cell r="O956">
            <v>321938</v>
          </cell>
          <cell r="P956">
            <v>7738</v>
          </cell>
        </row>
        <row r="957"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B963">
            <v>-1387</v>
          </cell>
          <cell r="C963">
            <v>-4953</v>
          </cell>
          <cell r="D963">
            <v>-27</v>
          </cell>
          <cell r="E963">
            <v>3611</v>
          </cell>
          <cell r="F963">
            <v>46</v>
          </cell>
          <cell r="G963">
            <v>-604</v>
          </cell>
          <cell r="H963">
            <v>-333</v>
          </cell>
          <cell r="I963">
            <v>-341</v>
          </cell>
          <cell r="J963">
            <v>-346</v>
          </cell>
          <cell r="K963">
            <v>-366</v>
          </cell>
          <cell r="L963">
            <v>-384</v>
          </cell>
          <cell r="M963">
            <v>-384</v>
          </cell>
          <cell r="N963">
            <v>-397</v>
          </cell>
          <cell r="O963">
            <v>-403</v>
          </cell>
          <cell r="P963">
            <v>-97</v>
          </cell>
        </row>
        <row r="964">
          <cell r="B964">
            <v>-113462</v>
          </cell>
          <cell r="C964">
            <v>-84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B965">
            <v>-34997</v>
          </cell>
          <cell r="C965">
            <v>12710</v>
          </cell>
          <cell r="D965">
            <v>2033</v>
          </cell>
          <cell r="E965">
            <v>2105993</v>
          </cell>
          <cell r="F965">
            <v>-1824281</v>
          </cell>
          <cell r="G965">
            <v>49110</v>
          </cell>
          <cell r="H965">
            <v>-7701</v>
          </cell>
          <cell r="I965">
            <v>-15927</v>
          </cell>
          <cell r="J965">
            <v>-9649</v>
          </cell>
          <cell r="K965">
            <v>-11276</v>
          </cell>
          <cell r="L965">
            <v>-17154</v>
          </cell>
          <cell r="M965">
            <v>-16639</v>
          </cell>
          <cell r="N965">
            <v>57264</v>
          </cell>
          <cell r="O965">
            <v>-7899</v>
          </cell>
          <cell r="P965">
            <v>-6566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</row>
        <row r="967">
          <cell r="B967">
            <v>-250</v>
          </cell>
          <cell r="C967">
            <v>47</v>
          </cell>
          <cell r="D967">
            <v>76</v>
          </cell>
          <cell r="E967">
            <v>77</v>
          </cell>
          <cell r="F967">
            <v>75</v>
          </cell>
          <cell r="G967">
            <v>75</v>
          </cell>
          <cell r="H967">
            <v>75</v>
          </cell>
          <cell r="I967">
            <v>77</v>
          </cell>
          <cell r="J967">
            <v>78</v>
          </cell>
          <cell r="K967">
            <v>82</v>
          </cell>
          <cell r="L967">
            <v>84</v>
          </cell>
          <cell r="M967">
            <v>86</v>
          </cell>
          <cell r="N967">
            <v>88</v>
          </cell>
          <cell r="O967">
            <v>90</v>
          </cell>
          <cell r="P967">
            <v>92</v>
          </cell>
        </row>
        <row r="968">
          <cell r="B968">
            <v>-4394</v>
          </cell>
          <cell r="C968">
            <v>1596</v>
          </cell>
          <cell r="D968">
            <v>255</v>
          </cell>
          <cell r="E968">
            <v>76707</v>
          </cell>
          <cell r="F968">
            <v>-83389</v>
          </cell>
          <cell r="G968">
            <v>3095</v>
          </cell>
          <cell r="H968">
            <v>16</v>
          </cell>
          <cell r="I968">
            <v>-2303</v>
          </cell>
          <cell r="J968">
            <v>-1765</v>
          </cell>
          <cell r="K968">
            <v>-1664</v>
          </cell>
          <cell r="L968">
            <v>-2029</v>
          </cell>
          <cell r="M968">
            <v>-1549</v>
          </cell>
          <cell r="N968">
            <v>2059</v>
          </cell>
          <cell r="O968">
            <v>-631</v>
          </cell>
          <cell r="P968">
            <v>-565</v>
          </cell>
        </row>
        <row r="969">
          <cell r="B969">
            <v>-289599</v>
          </cell>
          <cell r="C969">
            <v>-1784966</v>
          </cell>
          <cell r="D969">
            <v>-469886</v>
          </cell>
          <cell r="E969">
            <v>-1035160</v>
          </cell>
          <cell r="F969">
            <v>-1856151</v>
          </cell>
          <cell r="G969">
            <v>-19298</v>
          </cell>
          <cell r="H969">
            <v>-84606</v>
          </cell>
          <cell r="I969">
            <v>-95898</v>
          </cell>
          <cell r="J969">
            <v>-88407</v>
          </cell>
          <cell r="K969">
            <v>-90326</v>
          </cell>
          <cell r="L969">
            <v>-101446</v>
          </cell>
          <cell r="M969">
            <v>-99258</v>
          </cell>
          <cell r="N969">
            <v>-13947</v>
          </cell>
          <cell r="O969">
            <v>-86228</v>
          </cell>
          <cell r="P969">
            <v>-83715</v>
          </cell>
        </row>
        <row r="970">
          <cell r="B970">
            <v>-288</v>
          </cell>
          <cell r="C970">
            <v>-1479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</row>
        <row r="972">
          <cell r="B972">
            <v>-26944</v>
          </cell>
          <cell r="C972">
            <v>-86654</v>
          </cell>
          <cell r="D972">
            <v>60741</v>
          </cell>
          <cell r="E972">
            <v>1612194</v>
          </cell>
          <cell r="F972">
            <v>-244703</v>
          </cell>
          <cell r="G972">
            <v>-88872</v>
          </cell>
          <cell r="H972">
            <v>-111016</v>
          </cell>
          <cell r="I972">
            <v>-122082</v>
          </cell>
          <cell r="J972">
            <v>-131974</v>
          </cell>
          <cell r="K972">
            <v>-148212</v>
          </cell>
          <cell r="L972">
            <v>-169323</v>
          </cell>
          <cell r="M972">
            <v>-190506</v>
          </cell>
          <cell r="N972">
            <v>8101</v>
          </cell>
          <cell r="O972">
            <v>-4985</v>
          </cell>
          <cell r="P972">
            <v>-7094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</row>
        <row r="974">
          <cell r="B974">
            <v>2371</v>
          </cell>
          <cell r="C974">
            <v>1966</v>
          </cell>
          <cell r="D974">
            <v>2348</v>
          </cell>
          <cell r="E974">
            <v>4941</v>
          </cell>
          <cell r="F974">
            <v>2831</v>
          </cell>
          <cell r="G974">
            <v>2316</v>
          </cell>
          <cell r="H974">
            <v>2326</v>
          </cell>
          <cell r="I974">
            <v>2224</v>
          </cell>
          <cell r="J974">
            <v>2107</v>
          </cell>
          <cell r="K974">
            <v>2009</v>
          </cell>
          <cell r="L974">
            <v>1893</v>
          </cell>
          <cell r="M974">
            <v>1807</v>
          </cell>
          <cell r="N974">
            <v>1737</v>
          </cell>
          <cell r="O974">
            <v>1686</v>
          </cell>
          <cell r="P974">
            <v>1643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</row>
        <row r="976">
          <cell r="B976">
            <v>357552</v>
          </cell>
          <cell r="C976">
            <v>1893805</v>
          </cell>
          <cell r="D976">
            <v>488956</v>
          </cell>
          <cell r="E976">
            <v>284165</v>
          </cell>
          <cell r="F976">
            <v>295852</v>
          </cell>
          <cell r="G976">
            <v>394345</v>
          </cell>
          <cell r="H976">
            <v>387172</v>
          </cell>
          <cell r="I976">
            <v>368441</v>
          </cell>
          <cell r="J976">
            <v>348783</v>
          </cell>
          <cell r="K976">
            <v>333442</v>
          </cell>
          <cell r="L976">
            <v>320123</v>
          </cell>
          <cell r="M976">
            <v>299827</v>
          </cell>
          <cell r="N976">
            <v>477354</v>
          </cell>
          <cell r="O976">
            <v>486766</v>
          </cell>
          <cell r="P976">
            <v>170856</v>
          </cell>
        </row>
        <row r="977">
          <cell r="B977">
            <v>-331650</v>
          </cell>
          <cell r="C977">
            <v>-1774105</v>
          </cell>
          <cell r="D977">
            <v>-469946</v>
          </cell>
          <cell r="E977">
            <v>1142599</v>
          </cell>
          <cell r="F977">
            <v>-3766653</v>
          </cell>
          <cell r="G977">
            <v>30592</v>
          </cell>
          <cell r="H977">
            <v>-94616</v>
          </cell>
          <cell r="I977">
            <v>-116352</v>
          </cell>
          <cell r="J977">
            <v>-101928</v>
          </cell>
          <cell r="K977">
            <v>-105274</v>
          </cell>
          <cell r="L977">
            <v>-122522</v>
          </cell>
          <cell r="M977">
            <v>-119253</v>
          </cell>
          <cell r="N977">
            <v>43638</v>
          </cell>
          <cell r="O977">
            <v>-96444</v>
          </cell>
          <cell r="P977">
            <v>-92489</v>
          </cell>
        </row>
        <row r="978">
          <cell r="B978">
            <v>-29634</v>
          </cell>
          <cell r="C978">
            <v>-44841</v>
          </cell>
          <cell r="D978">
            <v>-62093</v>
          </cell>
          <cell r="E978">
            <v>-81328</v>
          </cell>
          <cell r="F978">
            <v>-90400</v>
          </cell>
          <cell r="G978">
            <v>-77583</v>
          </cell>
          <cell r="H978">
            <v>-78797</v>
          </cell>
          <cell r="I978">
            <v>-54877</v>
          </cell>
          <cell r="J978">
            <v>-64996</v>
          </cell>
          <cell r="K978">
            <v>-64118</v>
          </cell>
          <cell r="L978">
            <v>-66251</v>
          </cell>
          <cell r="M978">
            <v>-59376</v>
          </cell>
          <cell r="N978">
            <v>-59719</v>
          </cell>
          <cell r="O978">
            <v>-66883</v>
          </cell>
          <cell r="P978">
            <v>-72061</v>
          </cell>
        </row>
        <row r="979">
          <cell r="B979">
            <v>1457</v>
          </cell>
          <cell r="C979">
            <v>1997</v>
          </cell>
          <cell r="D979">
            <v>1950</v>
          </cell>
          <cell r="E979">
            <v>-200252</v>
          </cell>
          <cell r="F979">
            <v>2221</v>
          </cell>
          <cell r="G979">
            <v>1460</v>
          </cell>
          <cell r="H979">
            <v>992</v>
          </cell>
          <cell r="I979">
            <v>797</v>
          </cell>
          <cell r="J979">
            <v>460</v>
          </cell>
          <cell r="K979">
            <v>330</v>
          </cell>
          <cell r="L979">
            <v>384</v>
          </cell>
          <cell r="M979">
            <v>312</v>
          </cell>
          <cell r="N979">
            <v>262</v>
          </cell>
          <cell r="O979">
            <v>262</v>
          </cell>
          <cell r="P979">
            <v>262</v>
          </cell>
        </row>
        <row r="980">
          <cell r="B980">
            <v>7056</v>
          </cell>
          <cell r="C980">
            <v>1850</v>
          </cell>
          <cell r="D980">
            <v>-3</v>
          </cell>
          <cell r="E980">
            <v>6644</v>
          </cell>
          <cell r="F980">
            <v>-5398</v>
          </cell>
          <cell r="G980">
            <v>11</v>
          </cell>
          <cell r="H980">
            <v>-32</v>
          </cell>
          <cell r="I980">
            <v>-34</v>
          </cell>
          <cell r="J980">
            <v>-11</v>
          </cell>
          <cell r="K980">
            <v>5</v>
          </cell>
          <cell r="L980">
            <v>-39</v>
          </cell>
          <cell r="M980">
            <v>-23</v>
          </cell>
          <cell r="N980">
            <v>-54</v>
          </cell>
          <cell r="O980">
            <v>-30</v>
          </cell>
          <cell r="P980">
            <v>-22</v>
          </cell>
        </row>
        <row r="981">
          <cell r="B981">
            <v>63354</v>
          </cell>
          <cell r="C981">
            <v>68307</v>
          </cell>
          <cell r="D981">
            <v>68334</v>
          </cell>
          <cell r="E981">
            <v>64723</v>
          </cell>
          <cell r="F981">
            <v>64677</v>
          </cell>
          <cell r="G981">
            <v>65281</v>
          </cell>
          <cell r="H981">
            <v>65614</v>
          </cell>
          <cell r="I981">
            <v>65955</v>
          </cell>
          <cell r="J981">
            <v>66301</v>
          </cell>
          <cell r="K981">
            <v>66667</v>
          </cell>
          <cell r="L981">
            <v>67052</v>
          </cell>
          <cell r="M981">
            <v>67436</v>
          </cell>
          <cell r="N981">
            <v>67833</v>
          </cell>
          <cell r="O981">
            <v>68236</v>
          </cell>
          <cell r="P981">
            <v>68333</v>
          </cell>
        </row>
        <row r="982">
          <cell r="B982">
            <v>54426</v>
          </cell>
          <cell r="C982">
            <v>169417</v>
          </cell>
          <cell r="D982">
            <v>63476</v>
          </cell>
          <cell r="E982">
            <v>91584</v>
          </cell>
          <cell r="F982">
            <v>72420</v>
          </cell>
          <cell r="G982">
            <v>52431</v>
          </cell>
          <cell r="H982">
            <v>54723</v>
          </cell>
          <cell r="I982">
            <v>55873</v>
          </cell>
          <cell r="J982">
            <v>56903</v>
          </cell>
          <cell r="K982">
            <v>58553</v>
          </cell>
          <cell r="L982">
            <v>60998</v>
          </cell>
          <cell r="M982">
            <v>63032</v>
          </cell>
          <cell r="N982">
            <v>43047</v>
          </cell>
          <cell r="O982">
            <v>44233</v>
          </cell>
          <cell r="P982">
            <v>44337</v>
          </cell>
        </row>
        <row r="983">
          <cell r="B983">
            <v>84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B986">
            <v>18043</v>
          </cell>
          <cell r="C986">
            <v>17270</v>
          </cell>
          <cell r="D986">
            <v>16497</v>
          </cell>
          <cell r="E986">
            <v>15724</v>
          </cell>
          <cell r="F986">
            <v>14951</v>
          </cell>
          <cell r="G986">
            <v>14178</v>
          </cell>
          <cell r="H986">
            <v>13405</v>
          </cell>
          <cell r="I986">
            <v>12632</v>
          </cell>
          <cell r="J986">
            <v>11859</v>
          </cell>
          <cell r="K986">
            <v>11086</v>
          </cell>
          <cell r="L986">
            <v>10313</v>
          </cell>
          <cell r="M986">
            <v>9540</v>
          </cell>
          <cell r="N986">
            <v>8767</v>
          </cell>
          <cell r="O986">
            <v>7994</v>
          </cell>
          <cell r="P986">
            <v>7221</v>
          </cell>
        </row>
        <row r="987">
          <cell r="B987">
            <v>224780</v>
          </cell>
          <cell r="C987">
            <v>138899</v>
          </cell>
          <cell r="D987">
            <v>200413</v>
          </cell>
          <cell r="E987">
            <v>1968755</v>
          </cell>
          <cell r="F987">
            <v>1835179</v>
          </cell>
          <cell r="G987">
            <v>1706439</v>
          </cell>
          <cell r="H987">
            <v>1566882</v>
          </cell>
          <cell r="I987">
            <v>1429042</v>
          </cell>
          <cell r="J987">
            <v>1295646</v>
          </cell>
          <cell r="K987">
            <v>1162210</v>
          </cell>
          <cell r="L987">
            <v>1025934</v>
          </cell>
          <cell r="M987">
            <v>889089</v>
          </cell>
          <cell r="N987">
            <v>767173</v>
          </cell>
          <cell r="O987">
            <v>632171</v>
          </cell>
          <cell r="P987">
            <v>623085</v>
          </cell>
        </row>
        <row r="988">
          <cell r="B988">
            <v>0</v>
          </cell>
          <cell r="C988">
            <v>393</v>
          </cell>
          <cell r="D988">
            <v>391</v>
          </cell>
          <cell r="E988">
            <v>910</v>
          </cell>
          <cell r="F988">
            <v>384</v>
          </cell>
          <cell r="G988">
            <v>386</v>
          </cell>
          <cell r="H988">
            <v>388</v>
          </cell>
          <cell r="I988">
            <v>367</v>
          </cell>
          <cell r="J988">
            <v>348</v>
          </cell>
          <cell r="K988">
            <v>332</v>
          </cell>
          <cell r="L988">
            <v>312</v>
          </cell>
          <cell r="M988">
            <v>299</v>
          </cell>
          <cell r="N988">
            <v>288</v>
          </cell>
          <cell r="O988">
            <v>280</v>
          </cell>
          <cell r="P988">
            <v>273</v>
          </cell>
        </row>
        <row r="989">
          <cell r="B989">
            <v>302815</v>
          </cell>
          <cell r="C989">
            <v>316020</v>
          </cell>
          <cell r="D989">
            <v>318132</v>
          </cell>
          <cell r="E989">
            <v>2393496</v>
          </cell>
          <cell r="F989">
            <v>671312</v>
          </cell>
          <cell r="G989">
            <v>727868</v>
          </cell>
          <cell r="H989">
            <v>719543</v>
          </cell>
          <cell r="I989">
            <v>699795</v>
          </cell>
          <cell r="J989">
            <v>687429</v>
          </cell>
          <cell r="K989">
            <v>673411</v>
          </cell>
          <cell r="L989">
            <v>652629</v>
          </cell>
          <cell r="M989">
            <v>632925</v>
          </cell>
          <cell r="N989">
            <v>697191</v>
          </cell>
          <cell r="O989">
            <v>687951</v>
          </cell>
          <cell r="P989">
            <v>680226</v>
          </cell>
        </row>
        <row r="990">
          <cell r="B990">
            <v>0</v>
          </cell>
          <cell r="C990">
            <v>1850</v>
          </cell>
          <cell r="D990">
            <v>1848</v>
          </cell>
          <cell r="E990">
            <v>8492</v>
          </cell>
          <cell r="F990">
            <v>3094</v>
          </cell>
          <cell r="G990">
            <v>3105</v>
          </cell>
          <cell r="H990">
            <v>3073</v>
          </cell>
          <cell r="I990">
            <v>3039</v>
          </cell>
          <cell r="J990">
            <v>3028</v>
          </cell>
          <cell r="K990">
            <v>3032</v>
          </cell>
          <cell r="L990">
            <v>2993</v>
          </cell>
          <cell r="M990">
            <v>2970</v>
          </cell>
          <cell r="N990">
            <v>2916</v>
          </cell>
          <cell r="O990">
            <v>2886</v>
          </cell>
          <cell r="P990">
            <v>2864</v>
          </cell>
        </row>
        <row r="991">
          <cell r="B991">
            <v>291460</v>
          </cell>
          <cell r="C991">
            <v>304170</v>
          </cell>
          <cell r="D991">
            <v>306202</v>
          </cell>
          <cell r="E991">
            <v>2412195</v>
          </cell>
          <cell r="F991">
            <v>587914</v>
          </cell>
          <cell r="G991">
            <v>637024</v>
          </cell>
          <cell r="H991">
            <v>629324</v>
          </cell>
          <cell r="I991">
            <v>613397</v>
          </cell>
          <cell r="J991">
            <v>603748</v>
          </cell>
          <cell r="K991">
            <v>592472</v>
          </cell>
          <cell r="L991">
            <v>575318</v>
          </cell>
          <cell r="M991">
            <v>558678</v>
          </cell>
          <cell r="N991">
            <v>615942</v>
          </cell>
          <cell r="O991">
            <v>608043</v>
          </cell>
          <cell r="P991">
            <v>601476</v>
          </cell>
        </row>
        <row r="992">
          <cell r="B992">
            <v>12944</v>
          </cell>
          <cell r="C992">
            <v>12944</v>
          </cell>
          <cell r="D992">
            <v>12944</v>
          </cell>
          <cell r="E992">
            <v>12944</v>
          </cell>
          <cell r="F992">
            <v>12944</v>
          </cell>
          <cell r="G992">
            <v>12944</v>
          </cell>
          <cell r="H992">
            <v>12944</v>
          </cell>
          <cell r="I992">
            <v>12944</v>
          </cell>
          <cell r="J992">
            <v>12944</v>
          </cell>
          <cell r="K992">
            <v>12944</v>
          </cell>
          <cell r="L992">
            <v>12944</v>
          </cell>
          <cell r="M992">
            <v>12944</v>
          </cell>
          <cell r="N992">
            <v>12944</v>
          </cell>
          <cell r="O992">
            <v>12944</v>
          </cell>
          <cell r="P992">
            <v>12944</v>
          </cell>
        </row>
        <row r="993">
          <cell r="B993">
            <v>67816</v>
          </cell>
          <cell r="C993">
            <v>67816</v>
          </cell>
          <cell r="D993">
            <v>67816</v>
          </cell>
          <cell r="E993">
            <v>67816</v>
          </cell>
          <cell r="F993">
            <v>67816</v>
          </cell>
          <cell r="G993">
            <v>67816</v>
          </cell>
          <cell r="H993">
            <v>67816</v>
          </cell>
          <cell r="I993">
            <v>67816</v>
          </cell>
          <cell r="J993">
            <v>67816</v>
          </cell>
          <cell r="K993">
            <v>67816</v>
          </cell>
          <cell r="L993">
            <v>67816</v>
          </cell>
          <cell r="M993">
            <v>67816</v>
          </cell>
          <cell r="N993">
            <v>67816</v>
          </cell>
          <cell r="O993">
            <v>67816</v>
          </cell>
          <cell r="P993">
            <v>67816</v>
          </cell>
        </row>
        <row r="994">
          <cell r="B994">
            <v>833</v>
          </cell>
          <cell r="C994">
            <v>833</v>
          </cell>
          <cell r="D994">
            <v>833</v>
          </cell>
          <cell r="E994">
            <v>833</v>
          </cell>
          <cell r="F994">
            <v>833</v>
          </cell>
          <cell r="G994">
            <v>833</v>
          </cell>
          <cell r="H994">
            <v>833</v>
          </cell>
          <cell r="I994">
            <v>833</v>
          </cell>
          <cell r="J994">
            <v>833</v>
          </cell>
          <cell r="K994">
            <v>833</v>
          </cell>
          <cell r="L994">
            <v>833</v>
          </cell>
          <cell r="M994">
            <v>833</v>
          </cell>
          <cell r="N994">
            <v>833</v>
          </cell>
          <cell r="O994">
            <v>833</v>
          </cell>
          <cell r="P994">
            <v>833</v>
          </cell>
        </row>
        <row r="995">
          <cell r="B995">
            <v>17474</v>
          </cell>
          <cell r="C995">
            <v>17474</v>
          </cell>
          <cell r="D995">
            <v>17474</v>
          </cell>
          <cell r="E995">
            <v>17474</v>
          </cell>
          <cell r="F995">
            <v>17474</v>
          </cell>
          <cell r="G995">
            <v>17474</v>
          </cell>
          <cell r="H995">
            <v>17474</v>
          </cell>
          <cell r="I995">
            <v>17474</v>
          </cell>
          <cell r="J995">
            <v>17474</v>
          </cell>
          <cell r="K995">
            <v>17474</v>
          </cell>
          <cell r="L995">
            <v>17474</v>
          </cell>
          <cell r="M995">
            <v>17474</v>
          </cell>
          <cell r="N995">
            <v>17474</v>
          </cell>
          <cell r="O995">
            <v>17474</v>
          </cell>
          <cell r="P995">
            <v>17474</v>
          </cell>
        </row>
        <row r="996">
          <cell r="B996">
            <v>36590</v>
          </cell>
          <cell r="C996">
            <v>38186</v>
          </cell>
          <cell r="D996">
            <v>38441</v>
          </cell>
          <cell r="E996">
            <v>115148</v>
          </cell>
          <cell r="F996">
            <v>31758</v>
          </cell>
          <cell r="G996">
            <v>34854</v>
          </cell>
          <cell r="H996">
            <v>34870</v>
          </cell>
          <cell r="I996">
            <v>32567</v>
          </cell>
          <cell r="J996">
            <v>30802</v>
          </cell>
          <cell r="K996">
            <v>29138</v>
          </cell>
          <cell r="L996">
            <v>27109</v>
          </cell>
          <cell r="M996">
            <v>25560</v>
          </cell>
          <cell r="N996">
            <v>27620</v>
          </cell>
          <cell r="O996">
            <v>26989</v>
          </cell>
          <cell r="P996">
            <v>26424</v>
          </cell>
        </row>
        <row r="997">
          <cell r="B997">
            <v>1479</v>
          </cell>
          <cell r="C997">
            <v>1479</v>
          </cell>
          <cell r="D997">
            <v>1479</v>
          </cell>
          <cell r="E997">
            <v>1479</v>
          </cell>
          <cell r="F997">
            <v>1479</v>
          </cell>
          <cell r="G997">
            <v>1479</v>
          </cell>
          <cell r="H997">
            <v>1479</v>
          </cell>
          <cell r="I997">
            <v>1479</v>
          </cell>
          <cell r="J997">
            <v>1479</v>
          </cell>
          <cell r="K997">
            <v>1479</v>
          </cell>
          <cell r="L997">
            <v>1479</v>
          </cell>
          <cell r="M997">
            <v>1479</v>
          </cell>
          <cell r="N997">
            <v>1479</v>
          </cell>
          <cell r="O997">
            <v>1479</v>
          </cell>
          <cell r="P997">
            <v>1479</v>
          </cell>
        </row>
        <row r="998">
          <cell r="B998">
            <v>1479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</row>
        <row r="1001">
          <cell r="B1001">
            <v>816165</v>
          </cell>
          <cell r="C1001">
            <v>802873</v>
          </cell>
          <cell r="D1001">
            <v>805179</v>
          </cell>
          <cell r="E1001">
            <v>5159759</v>
          </cell>
          <cell r="F1001">
            <v>4821269</v>
          </cell>
          <cell r="G1001">
            <v>4474432</v>
          </cell>
          <cell r="H1001">
            <v>4136241</v>
          </cell>
          <cell r="I1001">
            <v>3780406</v>
          </cell>
          <cell r="J1001">
            <v>3444138</v>
          </cell>
          <cell r="K1001">
            <v>3106922</v>
          </cell>
          <cell r="L1001">
            <v>2769054</v>
          </cell>
          <cell r="M1001">
            <v>2421840</v>
          </cell>
          <cell r="N1001">
            <v>2072603</v>
          </cell>
          <cell r="O1001">
            <v>1727960</v>
          </cell>
          <cell r="P1001">
            <v>1699876</v>
          </cell>
        </row>
        <row r="1002">
          <cell r="B1002">
            <v>79303</v>
          </cell>
          <cell r="C1002">
            <v>79304</v>
          </cell>
          <cell r="D1002">
            <v>79304</v>
          </cell>
          <cell r="E1002">
            <v>460629</v>
          </cell>
          <cell r="F1002">
            <v>731463</v>
          </cell>
          <cell r="G1002">
            <v>631722</v>
          </cell>
          <cell r="H1002">
            <v>559780</v>
          </cell>
          <cell r="I1002">
            <v>519210</v>
          </cell>
          <cell r="J1002">
            <v>513824</v>
          </cell>
          <cell r="K1002">
            <v>548188</v>
          </cell>
          <cell r="L1002">
            <v>627396</v>
          </cell>
          <cell r="M1002">
            <v>757196</v>
          </cell>
          <cell r="N1002">
            <v>436208</v>
          </cell>
          <cell r="O1002">
            <v>115220</v>
          </cell>
          <cell r="P1002">
            <v>108432</v>
          </cell>
        </row>
        <row r="1003">
          <cell r="B1003">
            <v>4179</v>
          </cell>
          <cell r="C1003">
            <v>4142</v>
          </cell>
          <cell r="D1003">
            <v>4218</v>
          </cell>
          <cell r="E1003">
            <v>4296</v>
          </cell>
          <cell r="F1003">
            <v>4371</v>
          </cell>
          <cell r="G1003">
            <v>4446</v>
          </cell>
          <cell r="H1003">
            <v>4521</v>
          </cell>
          <cell r="I1003">
            <v>4598</v>
          </cell>
          <cell r="J1003">
            <v>4677</v>
          </cell>
          <cell r="K1003">
            <v>4758</v>
          </cell>
          <cell r="L1003">
            <v>4842</v>
          </cell>
          <cell r="M1003">
            <v>4928</v>
          </cell>
          <cell r="N1003">
            <v>5015</v>
          </cell>
          <cell r="O1003">
            <v>5106</v>
          </cell>
          <cell r="P1003">
            <v>5198</v>
          </cell>
        </row>
        <row r="1004">
          <cell r="B1004">
            <v>732683</v>
          </cell>
          <cell r="C1004">
            <v>719427</v>
          </cell>
          <cell r="D1004">
            <v>721656</v>
          </cell>
          <cell r="E1004">
            <v>4694834</v>
          </cell>
          <cell r="F1004">
            <v>4085435</v>
          </cell>
          <cell r="G1004">
            <v>3838264</v>
          </cell>
          <cell r="H1004">
            <v>3571940</v>
          </cell>
          <cell r="I1004">
            <v>3256598</v>
          </cell>
          <cell r="J1004">
            <v>2925637</v>
          </cell>
          <cell r="K1004">
            <v>2553976</v>
          </cell>
          <cell r="L1004">
            <v>2136816</v>
          </cell>
          <cell r="M1004">
            <v>1659716</v>
          </cell>
          <cell r="N1004">
            <v>1631379</v>
          </cell>
          <cell r="O1004">
            <v>1607634</v>
          </cell>
          <cell r="P1004">
            <v>1586247</v>
          </cell>
        </row>
        <row r="1005">
          <cell r="B1005">
            <v>-353016</v>
          </cell>
          <cell r="C1005">
            <v>-349874</v>
          </cell>
          <cell r="D1005">
            <v>-306791</v>
          </cell>
          <cell r="E1005">
            <v>-2009501</v>
          </cell>
          <cell r="F1005">
            <v>1441345</v>
          </cell>
          <cell r="G1005">
            <v>1134631</v>
          </cell>
          <cell r="H1005">
            <v>950186</v>
          </cell>
          <cell r="I1005">
            <v>769504</v>
          </cell>
          <cell r="J1005">
            <v>589840</v>
          </cell>
          <cell r="K1005">
            <v>411788</v>
          </cell>
          <cell r="L1005">
            <v>248163</v>
          </cell>
          <cell r="M1005">
            <v>74076</v>
          </cell>
          <cell r="N1005">
            <v>-256407</v>
          </cell>
          <cell r="O1005">
            <v>-449056</v>
          </cell>
          <cell r="P1005">
            <v>-452596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-381325</v>
          </cell>
          <cell r="F1006">
            <v>-652159</v>
          </cell>
          <cell r="G1006">
            <v>-552418</v>
          </cell>
          <cell r="H1006">
            <v>-480476</v>
          </cell>
          <cell r="I1006">
            <v>-439906</v>
          </cell>
          <cell r="J1006">
            <v>-434520</v>
          </cell>
          <cell r="K1006">
            <v>-468884</v>
          </cell>
          <cell r="L1006">
            <v>-548092</v>
          </cell>
          <cell r="M1006">
            <v>-677892</v>
          </cell>
          <cell r="N1006">
            <v>-356904</v>
          </cell>
          <cell r="O1006">
            <v>-35916</v>
          </cell>
          <cell r="P1006">
            <v>-29128</v>
          </cell>
        </row>
        <row r="1007">
          <cell r="B1007">
            <v>-33886</v>
          </cell>
          <cell r="C1007">
            <v>0</v>
          </cell>
          <cell r="D1007">
            <v>0</v>
          </cell>
          <cell r="E1007">
            <v>-381325</v>
          </cell>
          <cell r="F1007">
            <v>-270834</v>
          </cell>
          <cell r="G1007">
            <v>99741</v>
          </cell>
          <cell r="H1007">
            <v>71942</v>
          </cell>
          <cell r="I1007">
            <v>40570</v>
          </cell>
          <cell r="J1007">
            <v>5387</v>
          </cell>
          <cell r="K1007">
            <v>-34364</v>
          </cell>
          <cell r="L1007">
            <v>-79208</v>
          </cell>
          <cell r="M1007">
            <v>-129800</v>
          </cell>
          <cell r="N1007">
            <v>320988</v>
          </cell>
          <cell r="O1007">
            <v>320988</v>
          </cell>
          <cell r="P1007">
            <v>6788</v>
          </cell>
        </row>
        <row r="1008">
          <cell r="B1008">
            <v>24506</v>
          </cell>
          <cell r="C1008">
            <v>22219</v>
          </cell>
          <cell r="D1008">
            <v>22172</v>
          </cell>
          <cell r="E1008">
            <v>101901</v>
          </cell>
          <cell r="F1008">
            <v>37130</v>
          </cell>
          <cell r="G1008">
            <v>37261</v>
          </cell>
          <cell r="H1008">
            <v>36879</v>
          </cell>
          <cell r="I1008">
            <v>36466</v>
          </cell>
          <cell r="J1008">
            <v>36331</v>
          </cell>
          <cell r="K1008">
            <v>36387</v>
          </cell>
          <cell r="L1008">
            <v>35914</v>
          </cell>
          <cell r="M1008">
            <v>35642</v>
          </cell>
          <cell r="N1008">
            <v>34990</v>
          </cell>
          <cell r="O1008">
            <v>34633</v>
          </cell>
          <cell r="P1008">
            <v>34368</v>
          </cell>
        </row>
        <row r="1009">
          <cell r="B1009">
            <v>1842</v>
          </cell>
          <cell r="C1009">
            <v>2582</v>
          </cell>
          <cell r="D1009">
            <v>2586</v>
          </cell>
          <cell r="E1009">
            <v>2746</v>
          </cell>
          <cell r="F1009">
            <v>2724</v>
          </cell>
          <cell r="G1009">
            <v>2720</v>
          </cell>
          <cell r="H1009">
            <v>2833</v>
          </cell>
          <cell r="I1009">
            <v>2705</v>
          </cell>
          <cell r="J1009">
            <v>2903</v>
          </cell>
          <cell r="K1009">
            <v>3010</v>
          </cell>
          <cell r="L1009">
            <v>3154</v>
          </cell>
          <cell r="M1009">
            <v>3214</v>
          </cell>
          <cell r="N1009">
            <v>3349</v>
          </cell>
          <cell r="O1009">
            <v>3553</v>
          </cell>
          <cell r="P1009">
            <v>3754</v>
          </cell>
        </row>
        <row r="1010">
          <cell r="B1010">
            <v>-4182</v>
          </cell>
          <cell r="C1010">
            <v>-1174</v>
          </cell>
          <cell r="D1010">
            <v>-31506</v>
          </cell>
          <cell r="E1010">
            <v>125749</v>
          </cell>
          <cell r="F1010">
            <v>118516</v>
          </cell>
          <cell r="G1010">
            <v>-1142</v>
          </cell>
          <cell r="H1010">
            <v>-1158</v>
          </cell>
          <cell r="I1010">
            <v>-1177</v>
          </cell>
          <cell r="J1010">
            <v>-1200</v>
          </cell>
          <cell r="K1010">
            <v>-1225</v>
          </cell>
          <cell r="L1010">
            <v>-1250</v>
          </cell>
          <cell r="M1010">
            <v>-1275</v>
          </cell>
          <cell r="N1010">
            <v>-1298</v>
          </cell>
          <cell r="O1010">
            <v>-1327</v>
          </cell>
          <cell r="P1010">
            <v>-1358</v>
          </cell>
        </row>
        <row r="1011">
          <cell r="B1011">
            <v>-118</v>
          </cell>
          <cell r="C1011">
            <v>-111</v>
          </cell>
          <cell r="D1011">
            <v>-8515</v>
          </cell>
          <cell r="E1011">
            <v>35055</v>
          </cell>
          <cell r="F1011">
            <v>33051</v>
          </cell>
          <cell r="G1011">
            <v>-102</v>
          </cell>
          <cell r="H1011">
            <v>-107</v>
          </cell>
          <cell r="I1011">
            <v>-112</v>
          </cell>
          <cell r="J1011">
            <v>-118</v>
          </cell>
          <cell r="K1011">
            <v>-125</v>
          </cell>
          <cell r="L1011">
            <v>-132</v>
          </cell>
          <cell r="M1011">
            <v>-139</v>
          </cell>
          <cell r="N1011">
            <v>-145</v>
          </cell>
          <cell r="O1011">
            <v>-154</v>
          </cell>
          <cell r="P1011">
            <v>-162</v>
          </cell>
        </row>
        <row r="1012">
          <cell r="B1012">
            <v>0</v>
          </cell>
          <cell r="C1012">
            <v>0</v>
          </cell>
          <cell r="D1012">
            <v>-95000</v>
          </cell>
          <cell r="E1012">
            <v>397717</v>
          </cell>
          <cell r="F1012">
            <v>374973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B1013">
            <v>624036</v>
          </cell>
          <cell r="C1013">
            <v>658376</v>
          </cell>
          <cell r="D1013">
            <v>662776</v>
          </cell>
          <cell r="E1013">
            <v>4920839</v>
          </cell>
          <cell r="F1013">
            <v>1290984</v>
          </cell>
          <cell r="G1013">
            <v>1399746</v>
          </cell>
          <cell r="H1013">
            <v>1383737</v>
          </cell>
          <cell r="I1013">
            <v>1345759</v>
          </cell>
          <cell r="J1013">
            <v>1321979</v>
          </cell>
          <cell r="K1013">
            <v>1295021</v>
          </cell>
          <cell r="L1013">
            <v>1255056</v>
          </cell>
          <cell r="M1013">
            <v>1217164</v>
          </cell>
          <cell r="N1013">
            <v>1340753</v>
          </cell>
          <cell r="O1013">
            <v>1322982</v>
          </cell>
          <cell r="P1013">
            <v>1308126</v>
          </cell>
        </row>
        <row r="1017">
          <cell r="B1017">
            <v>77746</v>
          </cell>
          <cell r="C1017">
            <v>77746</v>
          </cell>
          <cell r="D1017">
            <v>77746</v>
          </cell>
          <cell r="E1017">
            <v>77746</v>
          </cell>
          <cell r="F1017">
            <v>77746</v>
          </cell>
          <cell r="G1017">
            <v>77746</v>
          </cell>
          <cell r="H1017">
            <v>77746</v>
          </cell>
          <cell r="I1017">
            <v>77746</v>
          </cell>
          <cell r="J1017">
            <v>77746</v>
          </cell>
          <cell r="K1017">
            <v>77746</v>
          </cell>
          <cell r="L1017">
            <v>77746</v>
          </cell>
          <cell r="M1017">
            <v>77746</v>
          </cell>
          <cell r="N1017">
            <v>77746</v>
          </cell>
          <cell r="O1017">
            <v>77746</v>
          </cell>
          <cell r="P1017">
            <v>77746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</row>
        <row r="1021">
          <cell r="B1021">
            <v>35953</v>
          </cell>
          <cell r="C1021">
            <v>38337</v>
          </cell>
          <cell r="D1021">
            <v>40654</v>
          </cell>
          <cell r="E1021">
            <v>42842</v>
          </cell>
          <cell r="F1021">
            <v>44873</v>
          </cell>
          <cell r="G1021">
            <v>46992</v>
          </cell>
          <cell r="H1021">
            <v>49217</v>
          </cell>
          <cell r="I1021">
            <v>51542</v>
          </cell>
          <cell r="J1021">
            <v>53978</v>
          </cell>
          <cell r="K1021">
            <v>56534</v>
          </cell>
          <cell r="L1021">
            <v>59220</v>
          </cell>
          <cell r="M1021">
            <v>62036</v>
          </cell>
          <cell r="N1021">
            <v>65161</v>
          </cell>
          <cell r="O1021">
            <v>68442</v>
          </cell>
          <cell r="P1021">
            <v>71891</v>
          </cell>
        </row>
        <row r="1022">
          <cell r="B1022">
            <v>2616</v>
          </cell>
          <cell r="C1022">
            <v>2663</v>
          </cell>
          <cell r="D1022">
            <v>2739</v>
          </cell>
          <cell r="E1022">
            <v>2817</v>
          </cell>
          <cell r="F1022">
            <v>2892</v>
          </cell>
          <cell r="G1022">
            <v>2967</v>
          </cell>
          <cell r="H1022">
            <v>3042</v>
          </cell>
          <cell r="I1022">
            <v>3119</v>
          </cell>
          <cell r="J1022">
            <v>3198</v>
          </cell>
          <cell r="K1022">
            <v>3279</v>
          </cell>
          <cell r="L1022">
            <v>3363</v>
          </cell>
          <cell r="M1022">
            <v>3449</v>
          </cell>
          <cell r="N1022">
            <v>3536</v>
          </cell>
          <cell r="O1022">
            <v>3627</v>
          </cell>
          <cell r="P1022">
            <v>3719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</row>
        <row r="1033">
          <cell r="B1033">
            <v>2709</v>
          </cell>
          <cell r="C1033">
            <v>3684</v>
          </cell>
          <cell r="D1033">
            <v>2871</v>
          </cell>
          <cell r="E1033">
            <v>2943</v>
          </cell>
          <cell r="F1033">
            <v>3017</v>
          </cell>
          <cell r="G1033">
            <v>3092</v>
          </cell>
          <cell r="H1033">
            <v>3170</v>
          </cell>
          <cell r="I1033">
            <v>3249</v>
          </cell>
          <cell r="J1033">
            <v>3330</v>
          </cell>
          <cell r="K1033">
            <v>3413</v>
          </cell>
          <cell r="L1033">
            <v>3499</v>
          </cell>
          <cell r="M1033">
            <v>3586</v>
          </cell>
          <cell r="N1033">
            <v>3676</v>
          </cell>
          <cell r="O1033">
            <v>3768</v>
          </cell>
          <cell r="P1033">
            <v>3862</v>
          </cell>
        </row>
        <row r="1034">
          <cell r="B1034">
            <v>8154</v>
          </cell>
          <cell r="C1034">
            <v>21914</v>
          </cell>
          <cell r="D1034">
            <v>21834</v>
          </cell>
          <cell r="E1034">
            <v>21463</v>
          </cell>
          <cell r="F1034">
            <v>16523</v>
          </cell>
          <cell r="G1034">
            <v>16937</v>
          </cell>
          <cell r="H1034">
            <v>17360</v>
          </cell>
          <cell r="I1034">
            <v>17794</v>
          </cell>
          <cell r="J1034">
            <v>18239</v>
          </cell>
          <cell r="K1034">
            <v>18695</v>
          </cell>
          <cell r="L1034">
            <v>19162</v>
          </cell>
          <cell r="M1034">
            <v>19641</v>
          </cell>
          <cell r="N1034">
            <v>20132</v>
          </cell>
          <cell r="O1034">
            <v>20635</v>
          </cell>
          <cell r="P1034">
            <v>21151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</row>
        <row r="1036">
          <cell r="B1036">
            <v>7850</v>
          </cell>
          <cell r="C1036">
            <v>9547</v>
          </cell>
          <cell r="D1036">
            <v>10299</v>
          </cell>
          <cell r="E1036">
            <v>10557</v>
          </cell>
          <cell r="F1036">
            <v>10821</v>
          </cell>
          <cell r="G1036">
            <v>11091</v>
          </cell>
          <cell r="H1036">
            <v>11368</v>
          </cell>
          <cell r="I1036">
            <v>11653</v>
          </cell>
          <cell r="J1036">
            <v>11944</v>
          </cell>
          <cell r="K1036">
            <v>12242</v>
          </cell>
          <cell r="L1036">
            <v>12549</v>
          </cell>
          <cell r="M1036">
            <v>12862</v>
          </cell>
          <cell r="N1036">
            <v>13184</v>
          </cell>
          <cell r="O1036">
            <v>13513</v>
          </cell>
          <cell r="P1036">
            <v>13851</v>
          </cell>
        </row>
        <row r="1037">
          <cell r="B1037">
            <v>440</v>
          </cell>
          <cell r="C1037">
            <v>363</v>
          </cell>
          <cell r="D1037">
            <v>371</v>
          </cell>
          <cell r="E1037">
            <v>440</v>
          </cell>
          <cell r="F1037">
            <v>475</v>
          </cell>
          <cell r="G1037">
            <v>502</v>
          </cell>
          <cell r="H1037">
            <v>519</v>
          </cell>
          <cell r="I1037">
            <v>530</v>
          </cell>
          <cell r="J1037">
            <v>537</v>
          </cell>
          <cell r="K1037">
            <v>544</v>
          </cell>
          <cell r="L1037">
            <v>550</v>
          </cell>
          <cell r="M1037">
            <v>557</v>
          </cell>
          <cell r="N1037">
            <v>565</v>
          </cell>
          <cell r="O1037">
            <v>575</v>
          </cell>
          <cell r="P1037">
            <v>585</v>
          </cell>
        </row>
        <row r="1038">
          <cell r="B1038">
            <v>3425</v>
          </cell>
          <cell r="C1038">
            <v>3339</v>
          </cell>
          <cell r="D1038">
            <v>3459</v>
          </cell>
          <cell r="E1038">
            <v>3470</v>
          </cell>
          <cell r="F1038">
            <v>3987</v>
          </cell>
          <cell r="G1038">
            <v>4529</v>
          </cell>
          <cell r="H1038">
            <v>4721</v>
          </cell>
          <cell r="I1038">
            <v>4730</v>
          </cell>
          <cell r="J1038">
            <v>4722</v>
          </cell>
          <cell r="K1038">
            <v>4775</v>
          </cell>
          <cell r="L1038">
            <v>4849</v>
          </cell>
          <cell r="M1038">
            <v>4802</v>
          </cell>
          <cell r="N1038">
            <v>4838</v>
          </cell>
          <cell r="O1038">
            <v>4963</v>
          </cell>
          <cell r="P1038">
            <v>5096</v>
          </cell>
        </row>
        <row r="1039">
          <cell r="B1039">
            <v>315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-2</v>
          </cell>
          <cell r="M1039">
            <v>-6</v>
          </cell>
          <cell r="N1039">
            <v>-11</v>
          </cell>
          <cell r="O1039">
            <v>-15</v>
          </cell>
          <cell r="P1039">
            <v>-19</v>
          </cell>
        </row>
        <row r="1040">
          <cell r="B1040">
            <v>-490</v>
          </cell>
          <cell r="C1040">
            <v>-70</v>
          </cell>
          <cell r="D1040">
            <v>278</v>
          </cell>
          <cell r="E1040">
            <v>1065</v>
          </cell>
          <cell r="F1040">
            <v>1554</v>
          </cell>
          <cell r="G1040">
            <v>1760</v>
          </cell>
          <cell r="H1040">
            <v>1876</v>
          </cell>
          <cell r="I1040">
            <v>1885</v>
          </cell>
          <cell r="J1040">
            <v>1836</v>
          </cell>
          <cell r="K1040">
            <v>1787</v>
          </cell>
          <cell r="L1040">
            <v>1772</v>
          </cell>
          <cell r="M1040">
            <v>1810</v>
          </cell>
          <cell r="N1040">
            <v>1880</v>
          </cell>
          <cell r="O1040">
            <v>1953</v>
          </cell>
          <cell r="P1040">
            <v>2022</v>
          </cell>
        </row>
        <row r="1041">
          <cell r="B1041">
            <v>2742</v>
          </cell>
          <cell r="C1041">
            <v>2788</v>
          </cell>
          <cell r="D1041">
            <v>5744</v>
          </cell>
          <cell r="E1041">
            <v>5506</v>
          </cell>
          <cell r="F1041">
            <v>4670</v>
          </cell>
          <cell r="G1041">
            <v>5035</v>
          </cell>
          <cell r="H1041">
            <v>4943</v>
          </cell>
          <cell r="I1041">
            <v>4661</v>
          </cell>
          <cell r="J1041">
            <v>4605</v>
          </cell>
          <cell r="K1041">
            <v>4678</v>
          </cell>
          <cell r="L1041">
            <v>4895</v>
          </cell>
          <cell r="M1041">
            <v>4998</v>
          </cell>
          <cell r="N1041">
            <v>5055</v>
          </cell>
          <cell r="O1041">
            <v>5165</v>
          </cell>
          <cell r="P1041">
            <v>5294</v>
          </cell>
        </row>
        <row r="1042">
          <cell r="B1042">
            <v>3302</v>
          </cell>
          <cell r="C1042">
            <v>3186</v>
          </cell>
          <cell r="D1042">
            <v>3358</v>
          </cell>
          <cell r="E1042">
            <v>3398</v>
          </cell>
          <cell r="F1042">
            <v>3986</v>
          </cell>
          <cell r="G1042">
            <v>4542</v>
          </cell>
          <cell r="H1042">
            <v>4775</v>
          </cell>
          <cell r="I1042">
            <v>4776</v>
          </cell>
          <cell r="J1042">
            <v>4768</v>
          </cell>
          <cell r="K1042">
            <v>4796</v>
          </cell>
          <cell r="L1042">
            <v>4861</v>
          </cell>
          <cell r="M1042">
            <v>4812</v>
          </cell>
          <cell r="N1042">
            <v>4843</v>
          </cell>
          <cell r="O1042">
            <v>4963</v>
          </cell>
          <cell r="P1042">
            <v>5096</v>
          </cell>
        </row>
        <row r="1043">
          <cell r="B1043">
            <v>38669</v>
          </cell>
          <cell r="C1043">
            <v>37310</v>
          </cell>
          <cell r="D1043">
            <v>42070</v>
          </cell>
          <cell r="E1043">
            <v>45076</v>
          </cell>
          <cell r="F1043">
            <v>47744</v>
          </cell>
          <cell r="G1043">
            <v>49865</v>
          </cell>
          <cell r="H1043">
            <v>50918</v>
          </cell>
          <cell r="I1043">
            <v>51768</v>
          </cell>
          <cell r="J1043">
            <v>52524</v>
          </cell>
          <cell r="K1043">
            <v>53175</v>
          </cell>
          <cell r="L1043">
            <v>53807</v>
          </cell>
          <cell r="M1043">
            <v>54554</v>
          </cell>
          <cell r="N1043">
            <v>55439</v>
          </cell>
          <cell r="O1043">
            <v>56386</v>
          </cell>
          <cell r="P1043">
            <v>57357</v>
          </cell>
        </row>
        <row r="1044">
          <cell r="B1044">
            <v>3319</v>
          </cell>
          <cell r="C1044">
            <v>2644</v>
          </cell>
          <cell r="D1044">
            <v>4640</v>
          </cell>
          <cell r="E1044">
            <v>5549</v>
          </cell>
          <cell r="F1044">
            <v>6017</v>
          </cell>
          <cell r="G1044">
            <v>5838</v>
          </cell>
          <cell r="H1044">
            <v>5479</v>
          </cell>
          <cell r="I1044">
            <v>5003</v>
          </cell>
          <cell r="J1044">
            <v>4913</v>
          </cell>
          <cell r="K1044">
            <v>4800</v>
          </cell>
          <cell r="L1044">
            <v>4887</v>
          </cell>
          <cell r="M1044">
            <v>4986</v>
          </cell>
          <cell r="N1044">
            <v>5074</v>
          </cell>
          <cell r="O1044">
            <v>5198</v>
          </cell>
          <cell r="P1044">
            <v>5334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</row>
        <row r="1047">
          <cell r="B1047">
            <v>1250</v>
          </cell>
          <cell r="C1047">
            <v>-3374</v>
          </cell>
          <cell r="D1047">
            <v>-289</v>
          </cell>
          <cell r="E1047">
            <v>1063</v>
          </cell>
          <cell r="F1047">
            <v>1541</v>
          </cell>
          <cell r="G1047">
            <v>1598</v>
          </cell>
          <cell r="H1047">
            <v>1611</v>
          </cell>
          <cell r="I1047">
            <v>1643</v>
          </cell>
          <cell r="J1047">
            <v>1666</v>
          </cell>
          <cell r="K1047">
            <v>1698</v>
          </cell>
          <cell r="L1047">
            <v>1711</v>
          </cell>
          <cell r="M1047">
            <v>1738</v>
          </cell>
          <cell r="N1047">
            <v>1767</v>
          </cell>
          <cell r="O1047">
            <v>1800</v>
          </cell>
          <cell r="P1047">
            <v>1830</v>
          </cell>
        </row>
        <row r="1048">
          <cell r="B1048">
            <v>345</v>
          </cell>
          <cell r="C1048">
            <v>-882</v>
          </cell>
          <cell r="D1048">
            <v>-204</v>
          </cell>
          <cell r="E1048">
            <v>86</v>
          </cell>
          <cell r="F1048">
            <v>230</v>
          </cell>
          <cell r="G1048">
            <v>317</v>
          </cell>
          <cell r="H1048">
            <v>378</v>
          </cell>
          <cell r="I1048">
            <v>433</v>
          </cell>
          <cell r="J1048">
            <v>448</v>
          </cell>
          <cell r="K1048">
            <v>470</v>
          </cell>
          <cell r="L1048">
            <v>472</v>
          </cell>
          <cell r="M1048">
            <v>465</v>
          </cell>
          <cell r="N1048">
            <v>467</v>
          </cell>
          <cell r="O1048">
            <v>476</v>
          </cell>
          <cell r="P1048">
            <v>484</v>
          </cell>
        </row>
        <row r="1049">
          <cell r="B1049">
            <v>267</v>
          </cell>
          <cell r="C1049">
            <v>254</v>
          </cell>
          <cell r="D1049">
            <v>388</v>
          </cell>
          <cell r="E1049">
            <v>410</v>
          </cell>
          <cell r="F1049">
            <v>386</v>
          </cell>
          <cell r="G1049">
            <v>401</v>
          </cell>
          <cell r="H1049">
            <v>412</v>
          </cell>
          <cell r="I1049">
            <v>422</v>
          </cell>
          <cell r="J1049">
            <v>430</v>
          </cell>
          <cell r="K1049">
            <v>440</v>
          </cell>
          <cell r="L1049">
            <v>450</v>
          </cell>
          <cell r="M1049">
            <v>459</v>
          </cell>
          <cell r="N1049">
            <v>468</v>
          </cell>
          <cell r="O1049">
            <v>480</v>
          </cell>
          <cell r="P1049">
            <v>491</v>
          </cell>
        </row>
        <row r="1052">
          <cell r="B1052">
            <v>44625</v>
          </cell>
          <cell r="C1052">
            <v>44841</v>
          </cell>
          <cell r="D1052">
            <v>62093</v>
          </cell>
          <cell r="E1052">
            <v>81328</v>
          </cell>
          <cell r="F1052">
            <v>90400</v>
          </cell>
          <cell r="G1052">
            <v>77583</v>
          </cell>
          <cell r="H1052">
            <v>78797</v>
          </cell>
          <cell r="I1052">
            <v>54877</v>
          </cell>
          <cell r="J1052">
            <v>64996</v>
          </cell>
          <cell r="K1052">
            <v>64118</v>
          </cell>
          <cell r="L1052">
            <v>66251</v>
          </cell>
          <cell r="M1052">
            <v>59376</v>
          </cell>
          <cell r="N1052">
            <v>59719</v>
          </cell>
          <cell r="O1052">
            <v>66883</v>
          </cell>
          <cell r="P1052">
            <v>72061</v>
          </cell>
        </row>
        <row r="1053">
          <cell r="B1053">
            <v>0</v>
          </cell>
          <cell r="C1053">
            <v>42457</v>
          </cell>
          <cell r="D1053">
            <v>59777</v>
          </cell>
          <cell r="E1053">
            <v>79139</v>
          </cell>
          <cell r="F1053">
            <v>88369</v>
          </cell>
          <cell r="G1053">
            <v>75464</v>
          </cell>
          <cell r="H1053">
            <v>76573</v>
          </cell>
          <cell r="I1053">
            <v>52552</v>
          </cell>
          <cell r="J1053">
            <v>62560</v>
          </cell>
          <cell r="K1053">
            <v>61561</v>
          </cell>
          <cell r="L1053">
            <v>63565</v>
          </cell>
          <cell r="M1053">
            <v>56560</v>
          </cell>
          <cell r="N1053">
            <v>56593</v>
          </cell>
          <cell r="O1053">
            <v>63603</v>
          </cell>
          <cell r="P1053">
            <v>68612</v>
          </cell>
        </row>
        <row r="1055">
          <cell r="B1055">
            <v>7177</v>
          </cell>
          <cell r="C1055">
            <v>5977</v>
          </cell>
          <cell r="D1055">
            <v>8686</v>
          </cell>
          <cell r="E1055">
            <v>11499</v>
          </cell>
          <cell r="F1055">
            <v>12840</v>
          </cell>
          <cell r="G1055">
            <v>13729</v>
          </cell>
          <cell r="H1055">
            <v>13891</v>
          </cell>
          <cell r="I1055">
            <v>10401</v>
          </cell>
          <cell r="J1055">
            <v>11855</v>
          </cell>
          <cell r="K1055">
            <v>11710</v>
          </cell>
          <cell r="L1055">
            <v>10774</v>
          </cell>
          <cell r="M1055">
            <v>9756</v>
          </cell>
          <cell r="N1055">
            <v>9761</v>
          </cell>
          <cell r="O1055">
            <v>10780</v>
          </cell>
          <cell r="P1055">
            <v>11507</v>
          </cell>
        </row>
        <row r="1056">
          <cell r="B1056">
            <v>205</v>
          </cell>
          <cell r="C1056">
            <v>279</v>
          </cell>
          <cell r="D1056">
            <v>251</v>
          </cell>
          <cell r="E1056">
            <v>189</v>
          </cell>
          <cell r="F1056">
            <v>762</v>
          </cell>
          <cell r="G1056">
            <v>269</v>
          </cell>
          <cell r="H1056">
            <v>362</v>
          </cell>
          <cell r="I1056">
            <v>267</v>
          </cell>
          <cell r="J1056">
            <v>196</v>
          </cell>
          <cell r="K1056">
            <v>202</v>
          </cell>
          <cell r="L1056">
            <v>256</v>
          </cell>
          <cell r="M1056">
            <v>184</v>
          </cell>
          <cell r="N1056">
            <v>134</v>
          </cell>
          <cell r="O1056">
            <v>134</v>
          </cell>
          <cell r="P1056">
            <v>134</v>
          </cell>
        </row>
        <row r="1058">
          <cell r="B1058">
            <v>199162</v>
          </cell>
          <cell r="C1058">
            <v>55057</v>
          </cell>
          <cell r="D1058">
            <v>54648</v>
          </cell>
          <cell r="E1058">
            <v>-3899777</v>
          </cell>
          <cell r="F1058">
            <v>687715</v>
          </cell>
          <cell r="G1058">
            <v>310010</v>
          </cell>
          <cell r="H1058">
            <v>327632</v>
          </cell>
          <cell r="I1058">
            <v>350285</v>
          </cell>
          <cell r="J1058">
            <v>373896</v>
          </cell>
          <cell r="K1058">
            <v>411233</v>
          </cell>
          <cell r="L1058">
            <v>456156</v>
          </cell>
          <cell r="M1058">
            <v>506772</v>
          </cell>
          <cell r="N1058">
            <v>56003</v>
          </cell>
          <cell r="O1058">
            <v>56003</v>
          </cell>
          <cell r="P1058">
            <v>56003</v>
          </cell>
        </row>
        <row r="1059">
          <cell r="B1059">
            <v>29957</v>
          </cell>
          <cell r="C1059">
            <v>38615</v>
          </cell>
          <cell r="D1059">
            <v>50032</v>
          </cell>
          <cell r="E1059">
            <v>51567</v>
          </cell>
          <cell r="F1059">
            <v>24493</v>
          </cell>
          <cell r="G1059">
            <v>24196</v>
          </cell>
          <cell r="H1059">
            <v>23869</v>
          </cell>
          <cell r="I1059">
            <v>22744</v>
          </cell>
          <cell r="J1059">
            <v>21644</v>
          </cell>
          <cell r="K1059">
            <v>20279</v>
          </cell>
          <cell r="L1059">
            <v>13442</v>
          </cell>
          <cell r="M1059">
            <v>11904</v>
          </cell>
          <cell r="N1059">
            <v>11057</v>
          </cell>
          <cell r="O1059">
            <v>9936</v>
          </cell>
          <cell r="P1059">
            <v>8570</v>
          </cell>
        </row>
        <row r="1060">
          <cell r="B1060">
            <v>194587</v>
          </cell>
          <cell r="C1060">
            <v>50459</v>
          </cell>
          <cell r="D1060">
            <v>50137</v>
          </cell>
          <cell r="E1060">
            <v>-3927726</v>
          </cell>
          <cell r="F1060">
            <v>659116</v>
          </cell>
          <cell r="G1060">
            <v>287387</v>
          </cell>
          <cell r="H1060">
            <v>304210</v>
          </cell>
          <cell r="I1060">
            <v>326100</v>
          </cell>
          <cell r="J1060">
            <v>348697</v>
          </cell>
          <cell r="K1060">
            <v>385723</v>
          </cell>
          <cell r="L1060">
            <v>428933</v>
          </cell>
          <cell r="M1060">
            <v>479522</v>
          </cell>
          <cell r="N1060">
            <v>29013</v>
          </cell>
          <cell r="O1060">
            <v>29324</v>
          </cell>
          <cell r="P1060">
            <v>29636</v>
          </cell>
        </row>
        <row r="1061">
          <cell r="B1061">
            <v>47397</v>
          </cell>
          <cell r="C1061">
            <v>49615</v>
          </cell>
          <cell r="D1061">
            <v>49300</v>
          </cell>
          <cell r="E1061">
            <v>47027</v>
          </cell>
          <cell r="F1061">
            <v>44958</v>
          </cell>
          <cell r="G1061">
            <v>43389</v>
          </cell>
          <cell r="H1061">
            <v>42303</v>
          </cell>
          <cell r="I1061">
            <v>40927</v>
          </cell>
          <cell r="J1061">
            <v>39762</v>
          </cell>
          <cell r="K1061">
            <v>38566</v>
          </cell>
          <cell r="L1061">
            <v>32542</v>
          </cell>
          <cell r="M1061">
            <v>31272</v>
          </cell>
          <cell r="N1061">
            <v>30017</v>
          </cell>
          <cell r="O1061">
            <v>28789</v>
          </cell>
          <cell r="P1061">
            <v>27570</v>
          </cell>
        </row>
        <row r="1062">
          <cell r="C1062">
            <v>1718</v>
          </cell>
          <cell r="D1062">
            <v>1699</v>
          </cell>
          <cell r="E1062">
            <v>1459</v>
          </cell>
          <cell r="F1062">
            <v>1459</v>
          </cell>
          <cell r="G1062">
            <v>1191</v>
          </cell>
          <cell r="H1062">
            <v>630</v>
          </cell>
          <cell r="I1062">
            <v>530</v>
          </cell>
          <cell r="J1062">
            <v>264</v>
          </cell>
          <cell r="K1062">
            <v>128</v>
          </cell>
          <cell r="L1062">
            <v>128</v>
          </cell>
          <cell r="M1062">
            <v>128</v>
          </cell>
          <cell r="N1062">
            <v>128</v>
          </cell>
          <cell r="O1062">
            <v>128</v>
          </cell>
          <cell r="P1062">
            <v>128</v>
          </cell>
        </row>
        <row r="1064">
          <cell r="C1064">
            <v>58</v>
          </cell>
          <cell r="D1064">
            <v>183</v>
          </cell>
          <cell r="E1064">
            <v>353</v>
          </cell>
          <cell r="F1064">
            <v>556</v>
          </cell>
          <cell r="G1064">
            <v>758</v>
          </cell>
          <cell r="H1064">
            <v>953</v>
          </cell>
          <cell r="I1064">
            <v>1116</v>
          </cell>
          <cell r="J1064">
            <v>1269</v>
          </cell>
          <cell r="K1064">
            <v>1430</v>
          </cell>
          <cell r="L1064">
            <v>1586</v>
          </cell>
          <cell r="M1064">
            <v>1729</v>
          </cell>
          <cell r="N1064">
            <v>1865</v>
          </cell>
          <cell r="O1064">
            <v>2011</v>
          </cell>
          <cell r="P1064">
            <v>2170</v>
          </cell>
        </row>
        <row r="1065">
          <cell r="C1065">
            <v>83</v>
          </cell>
          <cell r="D1065">
            <v>279</v>
          </cell>
          <cell r="E1065">
            <v>538</v>
          </cell>
          <cell r="F1065">
            <v>834</v>
          </cell>
          <cell r="G1065">
            <v>1111</v>
          </cell>
          <cell r="H1065">
            <v>1352</v>
          </cell>
          <cell r="I1065">
            <v>1530</v>
          </cell>
          <cell r="J1065">
            <v>1666</v>
          </cell>
          <cell r="K1065">
            <v>1816</v>
          </cell>
          <cell r="L1065">
            <v>1957</v>
          </cell>
          <cell r="M1065">
            <v>2082</v>
          </cell>
          <cell r="N1065">
            <v>2199</v>
          </cell>
          <cell r="O1065">
            <v>2335</v>
          </cell>
          <cell r="P1065">
            <v>2501</v>
          </cell>
        </row>
        <row r="1066">
          <cell r="C1066">
            <v>58</v>
          </cell>
          <cell r="D1066">
            <v>183</v>
          </cell>
          <cell r="E1066">
            <v>353</v>
          </cell>
          <cell r="F1066">
            <v>556</v>
          </cell>
          <cell r="G1066">
            <v>758</v>
          </cell>
          <cell r="H1066">
            <v>953</v>
          </cell>
          <cell r="I1066">
            <v>1116</v>
          </cell>
          <cell r="J1066">
            <v>1269</v>
          </cell>
          <cell r="K1066">
            <v>1430</v>
          </cell>
          <cell r="L1066">
            <v>1586</v>
          </cell>
          <cell r="M1066">
            <v>1729</v>
          </cell>
          <cell r="N1066">
            <v>1865</v>
          </cell>
          <cell r="O1066">
            <v>2011</v>
          </cell>
          <cell r="P1066">
            <v>2170</v>
          </cell>
        </row>
        <row r="1067">
          <cell r="C1067">
            <v>43</v>
          </cell>
          <cell r="D1067">
            <v>148</v>
          </cell>
          <cell r="E1067">
            <v>292</v>
          </cell>
          <cell r="F1067">
            <v>462</v>
          </cell>
          <cell r="G1067">
            <v>633</v>
          </cell>
          <cell r="H1067">
            <v>796</v>
          </cell>
          <cell r="I1067">
            <v>931</v>
          </cell>
          <cell r="J1067">
            <v>1049</v>
          </cell>
          <cell r="K1067">
            <v>1173</v>
          </cell>
          <cell r="L1067">
            <v>1286</v>
          </cell>
          <cell r="M1067">
            <v>1383</v>
          </cell>
          <cell r="N1067">
            <v>1470</v>
          </cell>
          <cell r="O1067">
            <v>1563</v>
          </cell>
          <cell r="P1067">
            <v>1665</v>
          </cell>
        </row>
        <row r="1068"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B1075">
            <v>1567483</v>
          </cell>
          <cell r="C1075">
            <v>749294</v>
          </cell>
          <cell r="D1075">
            <v>800943</v>
          </cell>
          <cell r="E1075">
            <v>-1125142</v>
          </cell>
          <cell r="F1075">
            <v>-2733337</v>
          </cell>
          <cell r="G1075">
            <v>-2234345</v>
          </cell>
          <cell r="H1075">
            <v>-1913217</v>
          </cell>
          <cell r="I1075">
            <v>-1567693</v>
          </cell>
          <cell r="J1075">
            <v>-1195732</v>
          </cell>
          <cell r="K1075">
            <v>-791647</v>
          </cell>
          <cell r="L1075">
            <v>-343294</v>
          </cell>
          <cell r="M1075">
            <v>156384</v>
          </cell>
          <cell r="N1075">
            <v>458891</v>
          </cell>
          <cell r="O1075">
            <v>537963</v>
          </cell>
          <cell r="P1075">
            <v>618858</v>
          </cell>
        </row>
        <row r="1076">
          <cell r="B1076">
            <v>19610</v>
          </cell>
          <cell r="C1076">
            <v>17345</v>
          </cell>
          <cell r="D1076">
            <v>16572</v>
          </cell>
          <cell r="E1076">
            <v>15799</v>
          </cell>
          <cell r="F1076">
            <v>15026</v>
          </cell>
          <cell r="G1076">
            <v>14253</v>
          </cell>
          <cell r="H1076">
            <v>13480</v>
          </cell>
          <cell r="I1076">
            <v>12707</v>
          </cell>
          <cell r="J1076">
            <v>11934</v>
          </cell>
          <cell r="K1076">
            <v>11161</v>
          </cell>
          <cell r="L1076">
            <v>10388</v>
          </cell>
          <cell r="M1076">
            <v>9615</v>
          </cell>
          <cell r="N1076">
            <v>8842</v>
          </cell>
          <cell r="O1076">
            <v>8069</v>
          </cell>
          <cell r="P1076">
            <v>7296</v>
          </cell>
        </row>
        <row r="1077">
          <cell r="B1077">
            <v>51094</v>
          </cell>
          <cell r="C1077">
            <v>88845</v>
          </cell>
          <cell r="D1077">
            <v>87179</v>
          </cell>
          <cell r="E1077">
            <v>784425</v>
          </cell>
          <cell r="F1077">
            <v>1371126</v>
          </cell>
          <cell r="G1077">
            <v>1215849</v>
          </cell>
          <cell r="H1077">
            <v>1122880</v>
          </cell>
          <cell r="I1077">
            <v>1023011</v>
          </cell>
          <cell r="J1077">
            <v>914908</v>
          </cell>
          <cell r="K1077">
            <v>795799</v>
          </cell>
          <cell r="L1077">
            <v>661103</v>
          </cell>
          <cell r="M1077">
            <v>508432</v>
          </cell>
          <cell r="N1077">
            <v>425236</v>
          </cell>
          <cell r="O1077">
            <v>420408</v>
          </cell>
          <cell r="P1077">
            <v>415031</v>
          </cell>
        </row>
        <row r="1078">
          <cell r="B1078">
            <v>3008</v>
          </cell>
          <cell r="C1078">
            <v>2640</v>
          </cell>
          <cell r="D1078">
            <v>2701</v>
          </cell>
          <cell r="E1078">
            <v>2778</v>
          </cell>
          <cell r="F1078">
            <v>2854</v>
          </cell>
          <cell r="G1078">
            <v>2929</v>
          </cell>
          <cell r="H1078">
            <v>3004</v>
          </cell>
          <cell r="I1078">
            <v>3081</v>
          </cell>
          <cell r="J1078">
            <v>3158</v>
          </cell>
          <cell r="K1078">
            <v>3238</v>
          </cell>
          <cell r="L1078">
            <v>3321</v>
          </cell>
          <cell r="M1078">
            <v>3406</v>
          </cell>
          <cell r="N1078">
            <v>3493</v>
          </cell>
          <cell r="O1078">
            <v>3582</v>
          </cell>
          <cell r="P1078">
            <v>3673</v>
          </cell>
        </row>
        <row r="1079">
          <cell r="B1079">
            <v>40958</v>
          </cell>
          <cell r="C1079">
            <v>40958</v>
          </cell>
          <cell r="D1079">
            <v>42853</v>
          </cell>
          <cell r="E1079">
            <v>1720750</v>
          </cell>
          <cell r="F1079">
            <v>-1521039</v>
          </cell>
          <cell r="G1079">
            <v>-1256032</v>
          </cell>
          <cell r="H1079">
            <v>-1102435</v>
          </cell>
          <cell r="I1079">
            <v>-929806</v>
          </cell>
          <cell r="J1079">
            <v>-735817</v>
          </cell>
          <cell r="K1079">
            <v>-517867</v>
          </cell>
          <cell r="L1079">
            <v>-285042</v>
          </cell>
          <cell r="M1079">
            <v>-8542</v>
          </cell>
          <cell r="N1079">
            <v>137958</v>
          </cell>
          <cell r="O1079">
            <v>137958</v>
          </cell>
          <cell r="P1079">
            <v>137958</v>
          </cell>
        </row>
        <row r="1080">
          <cell r="B1080">
            <v>2457038</v>
          </cell>
          <cell r="C1080">
            <v>1437371</v>
          </cell>
          <cell r="D1080">
            <v>1481157</v>
          </cell>
          <cell r="E1080">
            <v>1540523</v>
          </cell>
          <cell r="F1080">
            <v>1612107</v>
          </cell>
          <cell r="G1080">
            <v>1680739</v>
          </cell>
          <cell r="H1080">
            <v>1742948</v>
          </cell>
          <cell r="I1080">
            <v>1795364</v>
          </cell>
          <cell r="J1080">
            <v>1841792</v>
          </cell>
          <cell r="K1080">
            <v>1892071</v>
          </cell>
          <cell r="L1080">
            <v>1943392</v>
          </cell>
          <cell r="M1080">
            <v>1993190</v>
          </cell>
          <cell r="N1080">
            <v>2040007</v>
          </cell>
          <cell r="O1080">
            <v>2089835</v>
          </cell>
          <cell r="P1080">
            <v>2144799</v>
          </cell>
        </row>
        <row r="1081">
          <cell r="B1081">
            <v>256</v>
          </cell>
          <cell r="C1081">
            <v>302</v>
          </cell>
          <cell r="D1081">
            <v>343</v>
          </cell>
          <cell r="E1081">
            <v>359</v>
          </cell>
          <cell r="F1081">
            <v>368</v>
          </cell>
          <cell r="G1081">
            <v>368</v>
          </cell>
          <cell r="H1081">
            <v>377</v>
          </cell>
          <cell r="I1081">
            <v>387</v>
          </cell>
          <cell r="J1081">
            <v>396</v>
          </cell>
          <cell r="K1081">
            <v>406</v>
          </cell>
          <cell r="L1081">
            <v>416</v>
          </cell>
          <cell r="M1081">
            <v>427</v>
          </cell>
          <cell r="N1081">
            <v>437</v>
          </cell>
          <cell r="O1081">
            <v>448</v>
          </cell>
          <cell r="P1081">
            <v>460</v>
          </cell>
        </row>
        <row r="1082">
          <cell r="B1082">
            <v>90819</v>
          </cell>
          <cell r="C1082">
            <v>86871</v>
          </cell>
          <cell r="D1082">
            <v>87486</v>
          </cell>
          <cell r="E1082">
            <v>1481364</v>
          </cell>
          <cell r="F1082">
            <v>1260887</v>
          </cell>
          <cell r="G1082">
            <v>1170810</v>
          </cell>
          <cell r="H1082">
            <v>1074949</v>
          </cell>
          <cell r="I1082">
            <v>971073</v>
          </cell>
          <cell r="J1082">
            <v>858743</v>
          </cell>
          <cell r="K1082">
            <v>732855</v>
          </cell>
          <cell r="L1082">
            <v>589351</v>
          </cell>
          <cell r="M1082">
            <v>427513</v>
          </cell>
          <cell r="N1082">
            <v>422959</v>
          </cell>
          <cell r="O1082">
            <v>417858</v>
          </cell>
          <cell r="P1082">
            <v>412203</v>
          </cell>
        </row>
        <row r="1083">
          <cell r="B1083">
            <v>1419131</v>
          </cell>
          <cell r="C1083">
            <v>1455611</v>
          </cell>
          <cell r="D1083">
            <v>1506702</v>
          </cell>
          <cell r="E1083">
            <v>1574343</v>
          </cell>
          <cell r="F1083">
            <v>1649872</v>
          </cell>
          <cell r="G1083">
            <v>1711607</v>
          </cell>
          <cell r="H1083">
            <v>1774288</v>
          </cell>
          <cell r="I1083">
            <v>1816439</v>
          </cell>
          <cell r="J1083">
            <v>1867145</v>
          </cell>
          <cell r="K1083">
            <v>1916996</v>
          </cell>
          <cell r="L1083">
            <v>1969788</v>
          </cell>
          <cell r="M1083">
            <v>2016591</v>
          </cell>
          <cell r="N1083">
            <v>2063423</v>
          </cell>
          <cell r="O1083">
            <v>2116247</v>
          </cell>
          <cell r="P1083">
            <v>2173351</v>
          </cell>
        </row>
        <row r="1084">
          <cell r="B1084">
            <v>723234</v>
          </cell>
          <cell r="C1084">
            <v>775354</v>
          </cell>
          <cell r="D1084">
            <v>826532</v>
          </cell>
          <cell r="E1084">
            <v>-3076816</v>
          </cell>
          <cell r="F1084">
            <v>-2389857</v>
          </cell>
          <cell r="G1084">
            <v>-2078832</v>
          </cell>
          <cell r="H1084">
            <v>-1747602</v>
          </cell>
          <cell r="I1084">
            <v>-1387783</v>
          </cell>
          <cell r="J1084">
            <v>-1003682</v>
          </cell>
          <cell r="K1084">
            <v>-579612</v>
          </cell>
          <cell r="L1084">
            <v>-106976</v>
          </cell>
          <cell r="M1084">
            <v>419744</v>
          </cell>
          <cell r="N1084">
            <v>498039</v>
          </cell>
          <cell r="O1084">
            <v>577887</v>
          </cell>
          <cell r="P1084">
            <v>659829</v>
          </cell>
        </row>
        <row r="1085">
          <cell r="B1085">
            <v>11253</v>
          </cell>
          <cell r="C1085">
            <v>7345</v>
          </cell>
          <cell r="D1085">
            <v>6371</v>
          </cell>
          <cell r="E1085">
            <v>9368</v>
          </cell>
          <cell r="F1085">
            <v>9816</v>
          </cell>
          <cell r="G1085">
            <v>9130</v>
          </cell>
          <cell r="H1085">
            <v>8368</v>
          </cell>
          <cell r="I1085">
            <v>7758</v>
          </cell>
          <cell r="J1085">
            <v>7074</v>
          </cell>
          <cell r="K1085">
            <v>6323</v>
          </cell>
          <cell r="L1085">
            <v>5494</v>
          </cell>
          <cell r="M1085">
            <v>4558</v>
          </cell>
          <cell r="N1085">
            <v>8434</v>
          </cell>
          <cell r="O1085">
            <v>7731</v>
          </cell>
          <cell r="P1085">
            <v>7595</v>
          </cell>
        </row>
        <row r="1086">
          <cell r="B1086">
            <v>47455</v>
          </cell>
          <cell r="C1086">
            <v>56100</v>
          </cell>
          <cell r="D1086">
            <v>57914</v>
          </cell>
          <cell r="E1086">
            <v>-3893498</v>
          </cell>
          <cell r="F1086">
            <v>697578</v>
          </cell>
          <cell r="G1086">
            <v>323293</v>
          </cell>
          <cell r="H1086">
            <v>344129</v>
          </cell>
          <cell r="I1086">
            <v>369423</v>
          </cell>
          <cell r="J1086">
            <v>395496</v>
          </cell>
          <cell r="K1086">
            <v>435449</v>
          </cell>
          <cell r="L1086">
            <v>483027</v>
          </cell>
          <cell r="M1086">
            <v>536164</v>
          </cell>
          <cell r="N1086">
            <v>87794</v>
          </cell>
          <cell r="O1086">
            <v>90366</v>
          </cell>
          <cell r="P1086">
            <v>93187</v>
          </cell>
        </row>
        <row r="1087">
          <cell r="B1087">
            <v>34486</v>
          </cell>
          <cell r="C1087">
            <v>40223</v>
          </cell>
          <cell r="D1087">
            <v>55160</v>
          </cell>
          <cell r="E1087">
            <v>61061</v>
          </cell>
          <cell r="F1087">
            <v>39045</v>
          </cell>
          <cell r="G1087">
            <v>43307</v>
          </cell>
          <cell r="H1087">
            <v>46819</v>
          </cell>
          <cell r="I1087">
            <v>48450</v>
          </cell>
          <cell r="J1087">
            <v>49354</v>
          </cell>
          <cell r="K1087">
            <v>50258</v>
          </cell>
          <cell r="L1087">
            <v>45792</v>
          </cell>
          <cell r="M1087">
            <v>46518</v>
          </cell>
          <cell r="N1087">
            <v>47792</v>
          </cell>
          <cell r="O1087">
            <v>49115</v>
          </cell>
          <cell r="P1087">
            <v>50664</v>
          </cell>
        </row>
        <row r="1088">
          <cell r="B1088">
            <v>197505</v>
          </cell>
          <cell r="C1088">
            <v>51502</v>
          </cell>
          <cell r="D1088">
            <v>53403</v>
          </cell>
          <cell r="E1088">
            <v>-3921447</v>
          </cell>
          <cell r="F1088">
            <v>668979</v>
          </cell>
          <cell r="G1088">
            <v>300671</v>
          </cell>
          <cell r="H1088">
            <v>320707</v>
          </cell>
          <cell r="I1088">
            <v>345238</v>
          </cell>
          <cell r="J1088">
            <v>370297</v>
          </cell>
          <cell r="K1088">
            <v>409939</v>
          </cell>
          <cell r="L1088">
            <v>455803</v>
          </cell>
          <cell r="M1088">
            <v>508914</v>
          </cell>
          <cell r="N1088">
            <v>60803</v>
          </cell>
          <cell r="O1088">
            <v>63688</v>
          </cell>
          <cell r="P1088">
            <v>66820</v>
          </cell>
        </row>
        <row r="1089">
          <cell r="B1089">
            <v>49842</v>
          </cell>
          <cell r="C1089">
            <v>50477</v>
          </cell>
          <cell r="D1089">
            <v>52080</v>
          </cell>
          <cell r="E1089">
            <v>52251</v>
          </cell>
          <cell r="F1089">
            <v>53099</v>
          </cell>
          <cell r="G1089">
            <v>54312</v>
          </cell>
          <cell r="H1089">
            <v>55727</v>
          </cell>
          <cell r="I1089">
            <v>56381</v>
          </cell>
          <cell r="J1089">
            <v>56944</v>
          </cell>
          <cell r="K1089">
            <v>57600</v>
          </cell>
          <cell r="L1089">
            <v>53409</v>
          </cell>
          <cell r="M1089">
            <v>53844</v>
          </cell>
          <cell r="N1089">
            <v>54135</v>
          </cell>
          <cell r="O1089">
            <v>54551</v>
          </cell>
          <cell r="P1089">
            <v>55150</v>
          </cell>
        </row>
        <row r="1095">
          <cell r="B1095">
            <v>6396113</v>
          </cell>
          <cell r="C1095">
            <v>7035069</v>
          </cell>
          <cell r="D1095">
            <v>5694897</v>
          </cell>
          <cell r="E1095">
            <v>6005648</v>
          </cell>
          <cell r="F1095">
            <v>5608844</v>
          </cell>
          <cell r="G1095">
            <v>5769839</v>
          </cell>
          <cell r="H1095">
            <v>5640719</v>
          </cell>
          <cell r="I1095">
            <v>5404394</v>
          </cell>
          <cell r="J1095">
            <v>5327296</v>
          </cell>
          <cell r="K1095">
            <v>5543792</v>
          </cell>
          <cell r="L1095">
            <v>5171691</v>
          </cell>
          <cell r="M1095">
            <v>5069486</v>
          </cell>
          <cell r="N1095">
            <v>5197090</v>
          </cell>
          <cell r="O1095">
            <v>5377336</v>
          </cell>
          <cell r="P1095">
            <v>4947073</v>
          </cell>
        </row>
        <row r="1096">
          <cell r="B1096">
            <v>-415830</v>
          </cell>
          <cell r="C1096">
            <v>188</v>
          </cell>
          <cell r="D1096">
            <v>2110</v>
          </cell>
          <cell r="E1096">
            <v>2053</v>
          </cell>
          <cell r="F1096">
            <v>2679</v>
          </cell>
          <cell r="G1096">
            <v>-9409</v>
          </cell>
          <cell r="H1096">
            <v>-6818</v>
          </cell>
          <cell r="I1096">
            <v>-1390</v>
          </cell>
          <cell r="J1096">
            <v>2949</v>
          </cell>
          <cell r="K1096">
            <v>7227</v>
          </cell>
          <cell r="L1096">
            <v>12445</v>
          </cell>
          <cell r="M1096">
            <v>22095</v>
          </cell>
          <cell r="N1096">
            <v>35253</v>
          </cell>
          <cell r="O1096">
            <v>39376</v>
          </cell>
          <cell r="P1096">
            <v>37558</v>
          </cell>
        </row>
        <row r="1097">
          <cell r="B1097">
            <v>-112043</v>
          </cell>
          <cell r="C1097">
            <v>52</v>
          </cell>
          <cell r="D1097">
            <v>585</v>
          </cell>
          <cell r="E1097">
            <v>569</v>
          </cell>
          <cell r="F1097">
            <v>742</v>
          </cell>
          <cell r="G1097">
            <v>-2607</v>
          </cell>
          <cell r="H1097">
            <v>-1889</v>
          </cell>
          <cell r="I1097">
            <v>-385</v>
          </cell>
          <cell r="J1097">
            <v>817</v>
          </cell>
          <cell r="K1097">
            <v>2002</v>
          </cell>
          <cell r="L1097">
            <v>3448</v>
          </cell>
          <cell r="M1097">
            <v>6122</v>
          </cell>
          <cell r="N1097">
            <v>9767</v>
          </cell>
          <cell r="O1097">
            <v>10910</v>
          </cell>
          <cell r="P1097">
            <v>10406</v>
          </cell>
        </row>
        <row r="1098">
          <cell r="B1098">
            <v>49126</v>
          </cell>
          <cell r="C1098">
            <v>31306</v>
          </cell>
          <cell r="D1098">
            <v>38190</v>
          </cell>
          <cell r="E1098">
            <v>43451</v>
          </cell>
          <cell r="F1098">
            <v>43210</v>
          </cell>
          <cell r="G1098">
            <v>41931</v>
          </cell>
          <cell r="H1098">
            <v>40477</v>
          </cell>
          <cell r="I1098">
            <v>38017</v>
          </cell>
          <cell r="J1098">
            <v>37217</v>
          </cell>
          <cell r="K1098">
            <v>38866</v>
          </cell>
          <cell r="L1098">
            <v>35138</v>
          </cell>
          <cell r="M1098">
            <v>34050</v>
          </cell>
          <cell r="N1098">
            <v>35098</v>
          </cell>
          <cell r="O1098">
            <v>36713</v>
          </cell>
          <cell r="P1098">
            <v>35476</v>
          </cell>
        </row>
        <row r="1099">
          <cell r="B1099">
            <v>2227451</v>
          </cell>
          <cell r="C1099">
            <v>3696388</v>
          </cell>
          <cell r="D1099">
            <v>1619594</v>
          </cell>
          <cell r="E1099">
            <v>1369907</v>
          </cell>
          <cell r="F1099">
            <v>999524</v>
          </cell>
          <cell r="G1099">
            <v>1296109</v>
          </cell>
          <cell r="H1099">
            <v>1321280</v>
          </cell>
          <cell r="I1099">
            <v>1346340</v>
          </cell>
          <cell r="J1099">
            <v>1354156</v>
          </cell>
          <cell r="K1099">
            <v>1394833</v>
          </cell>
          <cell r="L1099">
            <v>1419069</v>
          </cell>
          <cell r="M1099">
            <v>1432349</v>
          </cell>
          <cell r="N1099">
            <v>1448100</v>
          </cell>
          <cell r="O1099">
            <v>1456113</v>
          </cell>
          <cell r="P1099">
            <v>1157137</v>
          </cell>
        </row>
        <row r="1100"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B1105">
            <v>61288</v>
          </cell>
          <cell r="C1105">
            <v>40016</v>
          </cell>
          <cell r="D1105">
            <v>35631</v>
          </cell>
          <cell r="E1105">
            <v>36522</v>
          </cell>
          <cell r="F1105">
            <v>37435</v>
          </cell>
          <cell r="G1105">
            <v>10000</v>
          </cell>
          <cell r="H1105">
            <v>10250</v>
          </cell>
          <cell r="I1105">
            <v>13827</v>
          </cell>
          <cell r="J1105">
            <v>14166</v>
          </cell>
          <cell r="K1105">
            <v>17996</v>
          </cell>
          <cell r="L1105">
            <v>19864</v>
          </cell>
          <cell r="M1105">
            <v>32661</v>
          </cell>
          <cell r="N1105">
            <v>43797</v>
          </cell>
          <cell r="O1105">
            <v>44850</v>
          </cell>
          <cell r="P1105">
            <v>45976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B1107">
            <v>51557</v>
          </cell>
          <cell r="C1107">
            <v>8227</v>
          </cell>
          <cell r="D1107">
            <v>12556</v>
          </cell>
          <cell r="E1107">
            <v>13270</v>
          </cell>
          <cell r="F1107">
            <v>12489</v>
          </cell>
          <cell r="G1107">
            <v>12998</v>
          </cell>
          <cell r="H1107">
            <v>13350</v>
          </cell>
          <cell r="I1107">
            <v>13650</v>
          </cell>
          <cell r="J1107">
            <v>13936</v>
          </cell>
          <cell r="K1107">
            <v>14249</v>
          </cell>
          <cell r="L1107">
            <v>14559</v>
          </cell>
          <cell r="M1107">
            <v>14846</v>
          </cell>
          <cell r="N1107">
            <v>15168</v>
          </cell>
          <cell r="O1107">
            <v>15533</v>
          </cell>
          <cell r="P1107">
            <v>15907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1400</v>
          </cell>
          <cell r="M1109">
            <v>1400</v>
          </cell>
          <cell r="N1109">
            <v>1400</v>
          </cell>
          <cell r="O1109">
            <v>1400</v>
          </cell>
          <cell r="P1109">
            <v>1400</v>
          </cell>
        </row>
        <row r="1110"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5">
          <cell r="B1115">
            <v>1527</v>
          </cell>
          <cell r="C1115">
            <v>33</v>
          </cell>
          <cell r="D1115">
            <v>114078</v>
          </cell>
          <cell r="E1115">
            <v>-114008</v>
          </cell>
          <cell r="F1115">
            <v>40</v>
          </cell>
          <cell r="G1115">
            <v>33</v>
          </cell>
          <cell r="H1115">
            <v>36</v>
          </cell>
          <cell r="I1115">
            <v>37</v>
          </cell>
          <cell r="J1115">
            <v>41</v>
          </cell>
          <cell r="K1115">
            <v>42</v>
          </cell>
          <cell r="L1115">
            <v>45</v>
          </cell>
          <cell r="M1115">
            <v>48</v>
          </cell>
          <cell r="N1115">
            <v>51</v>
          </cell>
          <cell r="O1115">
            <v>54</v>
          </cell>
          <cell r="P1115">
            <v>56</v>
          </cell>
        </row>
        <row r="1116">
          <cell r="B1116">
            <v>-2262865</v>
          </cell>
          <cell r="C1116">
            <v>1595545</v>
          </cell>
          <cell r="D1116">
            <v>252182</v>
          </cell>
          <cell r="E1116">
            <v>1768010</v>
          </cell>
          <cell r="F1116">
            <v>1747411</v>
          </cell>
          <cell r="G1116">
            <v>36310</v>
          </cell>
          <cell r="H1116">
            <v>32510</v>
          </cell>
          <cell r="I1116">
            <v>11321</v>
          </cell>
          <cell r="J1116">
            <v>-27547</v>
          </cell>
          <cell r="K1116">
            <v>-9246</v>
          </cell>
          <cell r="L1116">
            <v>13504</v>
          </cell>
          <cell r="M1116">
            <v>-886</v>
          </cell>
          <cell r="N1116">
            <v>-23072</v>
          </cell>
          <cell r="O1116">
            <v>-4960</v>
          </cell>
          <cell r="P1116">
            <v>-5955</v>
          </cell>
        </row>
        <row r="1117">
          <cell r="B1117">
            <v>-16066</v>
          </cell>
          <cell r="C1117">
            <v>-165000</v>
          </cell>
          <cell r="D1117">
            <v>297104</v>
          </cell>
          <cell r="E1117">
            <v>-144760</v>
          </cell>
          <cell r="F1117">
            <v>-65047</v>
          </cell>
          <cell r="G1117">
            <v>6472</v>
          </cell>
          <cell r="H1117">
            <v>-13802</v>
          </cell>
          <cell r="I1117">
            <v>-28396</v>
          </cell>
          <cell r="J1117">
            <v>-5149</v>
          </cell>
          <cell r="K1117">
            <v>33594</v>
          </cell>
          <cell r="L1117">
            <v>-34348</v>
          </cell>
          <cell r="M1117">
            <v>-988</v>
          </cell>
          <cell r="N1117">
            <v>26760</v>
          </cell>
          <cell r="O1117">
            <v>31546</v>
          </cell>
          <cell r="P1117">
            <v>-46043</v>
          </cell>
        </row>
        <row r="1118">
          <cell r="B1118">
            <v>-1951486</v>
          </cell>
          <cell r="C1118">
            <v>-816409</v>
          </cell>
          <cell r="D1118">
            <v>-588342</v>
          </cell>
          <cell r="E1118">
            <v>2805163</v>
          </cell>
          <cell r="F1118">
            <v>2860581</v>
          </cell>
          <cell r="G1118">
            <v>428486</v>
          </cell>
          <cell r="H1118">
            <v>-54353</v>
          </cell>
          <cell r="I1118">
            <v>-187135</v>
          </cell>
          <cell r="J1118">
            <v>-48949</v>
          </cell>
          <cell r="K1118">
            <v>-154131</v>
          </cell>
          <cell r="L1118">
            <v>-124305</v>
          </cell>
          <cell r="M1118">
            <v>-157475</v>
          </cell>
          <cell r="N1118">
            <v>-358255</v>
          </cell>
          <cell r="O1118">
            <v>-315324</v>
          </cell>
          <cell r="P1118">
            <v>-73671</v>
          </cell>
        </row>
        <row r="1119">
          <cell r="B1119">
            <v>0</v>
          </cell>
          <cell r="C1119">
            <v>1582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B1120">
            <v>-58</v>
          </cell>
          <cell r="C1120">
            <v>16</v>
          </cell>
          <cell r="D1120">
            <v>-2080</v>
          </cell>
          <cell r="E1120">
            <v>-33</v>
          </cell>
          <cell r="F1120">
            <v>-32</v>
          </cell>
          <cell r="G1120">
            <v>-32</v>
          </cell>
          <cell r="H1120">
            <v>-32</v>
          </cell>
          <cell r="I1120">
            <v>-33</v>
          </cell>
          <cell r="J1120">
            <v>-33</v>
          </cell>
          <cell r="K1120">
            <v>-35</v>
          </cell>
          <cell r="L1120">
            <v>-36</v>
          </cell>
          <cell r="M1120">
            <v>-36</v>
          </cell>
          <cell r="N1120">
            <v>-37</v>
          </cell>
          <cell r="O1120">
            <v>-38</v>
          </cell>
          <cell r="P1120">
            <v>-39</v>
          </cell>
        </row>
        <row r="1121">
          <cell r="B1121">
            <v>-205488</v>
          </cell>
          <cell r="C1121">
            <v>-46711</v>
          </cell>
          <cell r="D1121">
            <v>-3044</v>
          </cell>
          <cell r="E1121">
            <v>353889</v>
          </cell>
          <cell r="F1121">
            <v>46699</v>
          </cell>
          <cell r="G1121">
            <v>-20666</v>
          </cell>
          <cell r="H1121">
            <v>15040</v>
          </cell>
          <cell r="I1121">
            <v>6988</v>
          </cell>
          <cell r="J1121">
            <v>12935</v>
          </cell>
          <cell r="K1121">
            <v>8905</v>
          </cell>
          <cell r="L1121">
            <v>11789</v>
          </cell>
          <cell r="M1121">
            <v>6957</v>
          </cell>
          <cell r="N1121">
            <v>522</v>
          </cell>
          <cell r="O1121">
            <v>233</v>
          </cell>
          <cell r="P1121">
            <v>-579</v>
          </cell>
        </row>
        <row r="1122">
          <cell r="B1122">
            <v>1447347</v>
          </cell>
          <cell r="C1122">
            <v>1404118</v>
          </cell>
          <cell r="D1122">
            <v>1234162</v>
          </cell>
          <cell r="E1122">
            <v>1471471</v>
          </cell>
          <cell r="F1122">
            <v>761042</v>
          </cell>
          <cell r="G1122">
            <v>-380507</v>
          </cell>
          <cell r="H1122">
            <v>326541</v>
          </cell>
          <cell r="I1122">
            <v>180884</v>
          </cell>
          <cell r="J1122">
            <v>305904</v>
          </cell>
          <cell r="K1122">
            <v>257068</v>
          </cell>
          <cell r="L1122">
            <v>317369</v>
          </cell>
          <cell r="M1122">
            <v>131401</v>
          </cell>
          <cell r="N1122">
            <v>-104385</v>
          </cell>
          <cell r="O1122">
            <v>-61047</v>
          </cell>
          <cell r="P1122">
            <v>-161430</v>
          </cell>
        </row>
        <row r="1123">
          <cell r="B1123">
            <v>3675805</v>
          </cell>
          <cell r="C1123">
            <v>184012</v>
          </cell>
          <cell r="D1123">
            <v>1991892</v>
          </cell>
          <cell r="E1123">
            <v>-4499498</v>
          </cell>
          <cell r="F1123">
            <v>59034</v>
          </cell>
          <cell r="G1123">
            <v>21930</v>
          </cell>
          <cell r="H1123">
            <v>9995</v>
          </cell>
          <cell r="I1123">
            <v>9000</v>
          </cell>
          <cell r="J1123">
            <v>-40005</v>
          </cell>
          <cell r="K1123">
            <v>8999</v>
          </cell>
          <cell r="L1123">
            <v>-15876</v>
          </cell>
          <cell r="M1123">
            <v>-6762</v>
          </cell>
          <cell r="N1123">
            <v>-8445</v>
          </cell>
          <cell r="O1123">
            <v>15228</v>
          </cell>
          <cell r="P1123">
            <v>-6773</v>
          </cell>
        </row>
        <row r="1124"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B1125">
            <v>-162921</v>
          </cell>
          <cell r="C1125">
            <v>-146980</v>
          </cell>
          <cell r="D1125">
            <v>-199708</v>
          </cell>
          <cell r="E1125">
            <v>-7941</v>
          </cell>
          <cell r="F1125">
            <v>10359</v>
          </cell>
          <cell r="G1125">
            <v>9692</v>
          </cell>
          <cell r="H1125">
            <v>7208</v>
          </cell>
          <cell r="I1125">
            <v>7239</v>
          </cell>
          <cell r="J1125">
            <v>2960</v>
          </cell>
          <cell r="K1125">
            <v>-855</v>
          </cell>
          <cell r="L1125">
            <v>-516</v>
          </cell>
          <cell r="M1125">
            <v>-272</v>
          </cell>
          <cell r="N1125">
            <v>-167</v>
          </cell>
          <cell r="O1125">
            <v>578</v>
          </cell>
          <cell r="P1125">
            <v>459</v>
          </cell>
        </row>
        <row r="1126">
          <cell r="B1126">
            <v>138825</v>
          </cell>
          <cell r="C1126">
            <v>-42402</v>
          </cell>
          <cell r="D1126">
            <v>-71722</v>
          </cell>
          <cell r="E1126">
            <v>-164676</v>
          </cell>
          <cell r="F1126">
            <v>-118125</v>
          </cell>
          <cell r="G1126">
            <v>-118136</v>
          </cell>
          <cell r="H1126">
            <v>-118160</v>
          </cell>
          <cell r="I1126">
            <v>59</v>
          </cell>
          <cell r="J1126">
            <v>65</v>
          </cell>
          <cell r="K1126">
            <v>49</v>
          </cell>
          <cell r="L1126">
            <v>50</v>
          </cell>
          <cell r="M1126">
            <v>51</v>
          </cell>
          <cell r="N1126">
            <v>53</v>
          </cell>
          <cell r="O1126">
            <v>54</v>
          </cell>
          <cell r="P1126">
            <v>55</v>
          </cell>
        </row>
        <row r="1127">
          <cell r="B1127">
            <v>-25210</v>
          </cell>
          <cell r="C1127">
            <v>-21048</v>
          </cell>
          <cell r="D1127">
            <v>-25672</v>
          </cell>
          <cell r="E1127">
            <v>-5126</v>
          </cell>
          <cell r="F1127">
            <v>-332</v>
          </cell>
          <cell r="G1127">
            <v>-1917</v>
          </cell>
          <cell r="H1127">
            <v>-2671</v>
          </cell>
          <cell r="I1127">
            <v>-1390</v>
          </cell>
          <cell r="J1127">
            <v>-365</v>
          </cell>
          <cell r="K1127">
            <v>586</v>
          </cell>
          <cell r="L1127">
            <v>1366</v>
          </cell>
          <cell r="M1127">
            <v>1853</v>
          </cell>
          <cell r="N1127">
            <v>2130</v>
          </cell>
          <cell r="O1127">
            <v>2203</v>
          </cell>
          <cell r="P1127">
            <v>2224</v>
          </cell>
        </row>
        <row r="1128">
          <cell r="B1128">
            <v>-347613</v>
          </cell>
          <cell r="C1128">
            <v>104096</v>
          </cell>
          <cell r="D1128">
            <v>290100</v>
          </cell>
          <cell r="E1128">
            <v>290144</v>
          </cell>
          <cell r="F1128">
            <v>289946</v>
          </cell>
          <cell r="G1128">
            <v>289967</v>
          </cell>
          <cell r="H1128">
            <v>290031</v>
          </cell>
          <cell r="I1128">
            <v>-103</v>
          </cell>
          <cell r="J1128">
            <v>-115</v>
          </cell>
          <cell r="K1128">
            <v>-73</v>
          </cell>
          <cell r="L1128">
            <v>-71</v>
          </cell>
          <cell r="M1128">
            <v>-69</v>
          </cell>
          <cell r="N1128">
            <v>-70</v>
          </cell>
          <cell r="O1128">
            <v>-70</v>
          </cell>
          <cell r="P1128">
            <v>-70</v>
          </cell>
        </row>
        <row r="1129">
          <cell r="B1129">
            <v>1510290</v>
          </cell>
          <cell r="C1129">
            <v>-1728094</v>
          </cell>
          <cell r="D1129">
            <v>-853698</v>
          </cell>
          <cell r="E1129">
            <v>-1390807</v>
          </cell>
          <cell r="F1129">
            <v>-1542078</v>
          </cell>
          <cell r="G1129">
            <v>64989</v>
          </cell>
          <cell r="H1129">
            <v>108125</v>
          </cell>
          <cell r="I1129">
            <v>-18947</v>
          </cell>
          <cell r="J1129">
            <v>23387</v>
          </cell>
          <cell r="K1129">
            <v>-12454</v>
          </cell>
          <cell r="L1129">
            <v>86080</v>
          </cell>
          <cell r="M1129">
            <v>92089</v>
          </cell>
          <cell r="N1129">
            <v>114395</v>
          </cell>
          <cell r="O1129">
            <v>100055</v>
          </cell>
          <cell r="P1129">
            <v>177409</v>
          </cell>
        </row>
        <row r="1130">
          <cell r="B1130">
            <v>2701289</v>
          </cell>
          <cell r="C1130">
            <v>455958</v>
          </cell>
          <cell r="D1130">
            <v>2370241</v>
          </cell>
          <cell r="E1130">
            <v>-153948</v>
          </cell>
          <cell r="F1130">
            <v>3437588</v>
          </cell>
          <cell r="G1130">
            <v>-238940</v>
          </cell>
          <cell r="H1130">
            <v>9794</v>
          </cell>
          <cell r="I1130">
            <v>11127</v>
          </cell>
          <cell r="J1130">
            <v>230250</v>
          </cell>
          <cell r="K1130">
            <v>120255</v>
          </cell>
          <cell r="L1130">
            <v>187612</v>
          </cell>
          <cell r="M1130">
            <v>-27733</v>
          </cell>
          <cell r="N1130">
            <v>-472693</v>
          </cell>
          <cell r="O1130">
            <v>-363114</v>
          </cell>
          <cell r="P1130">
            <v>-244677</v>
          </cell>
        </row>
        <row r="1131">
          <cell r="B1131">
            <v>-14255</v>
          </cell>
          <cell r="C1131">
            <v>-8331</v>
          </cell>
          <cell r="D1131">
            <v>-6603</v>
          </cell>
          <cell r="E1131">
            <v>-10350</v>
          </cell>
          <cell r="F1131">
            <v>-37508</v>
          </cell>
          <cell r="G1131">
            <v>-64905</v>
          </cell>
          <cell r="H1131">
            <v>-228604</v>
          </cell>
          <cell r="I1131">
            <v>-85405</v>
          </cell>
          <cell r="J1131">
            <v>-268687</v>
          </cell>
          <cell r="K1131">
            <v>-230097</v>
          </cell>
          <cell r="L1131">
            <v>-476274</v>
          </cell>
          <cell r="M1131">
            <v>-300813</v>
          </cell>
          <cell r="N1131">
            <v>-30848</v>
          </cell>
          <cell r="O1131">
            <v>-14713</v>
          </cell>
          <cell r="P1131">
            <v>-15288</v>
          </cell>
        </row>
        <row r="1132">
          <cell r="B1132">
            <v>433880</v>
          </cell>
          <cell r="C1132">
            <v>43</v>
          </cell>
          <cell r="D1132">
            <v>426257</v>
          </cell>
          <cell r="E1132">
            <v>36</v>
          </cell>
          <cell r="F1132">
            <v>35</v>
          </cell>
          <cell r="G1132">
            <v>27</v>
          </cell>
          <cell r="H1132">
            <v>12</v>
          </cell>
          <cell r="I1132">
            <v>8</v>
          </cell>
          <cell r="J1132">
            <v>1</v>
          </cell>
          <cell r="K1132">
            <v>-4</v>
          </cell>
          <cell r="L1132">
            <v>126</v>
          </cell>
          <cell r="M1132">
            <v>111</v>
          </cell>
          <cell r="N1132">
            <v>102</v>
          </cell>
          <cell r="O1132">
            <v>102</v>
          </cell>
          <cell r="P1132">
            <v>102</v>
          </cell>
        </row>
        <row r="1133">
          <cell r="B1133">
            <v>984</v>
          </cell>
          <cell r="C1133">
            <v>-16311</v>
          </cell>
          <cell r="D1133">
            <v>-24080</v>
          </cell>
          <cell r="E1133">
            <v>7217</v>
          </cell>
          <cell r="F1133">
            <v>22415</v>
          </cell>
          <cell r="G1133">
            <v>2221</v>
          </cell>
          <cell r="H1133">
            <v>984</v>
          </cell>
          <cell r="I1133">
            <v>-420</v>
          </cell>
          <cell r="J1133">
            <v>-463</v>
          </cell>
          <cell r="K1133">
            <v>-542</v>
          </cell>
          <cell r="L1133">
            <v>17159</v>
          </cell>
          <cell r="M1133">
            <v>-820</v>
          </cell>
          <cell r="N1133">
            <v>-915</v>
          </cell>
          <cell r="O1133">
            <v>-1400</v>
          </cell>
          <cell r="P1133">
            <v>-3127</v>
          </cell>
        </row>
        <row r="1134">
          <cell r="B1134">
            <v>5249357</v>
          </cell>
          <cell r="C1134">
            <v>3653813</v>
          </cell>
          <cell r="D1134">
            <v>3401631</v>
          </cell>
          <cell r="E1134">
            <v>1633621</v>
          </cell>
          <cell r="F1134">
            <v>-113790</v>
          </cell>
          <cell r="G1134">
            <v>-150100</v>
          </cell>
          <cell r="H1134">
            <v>-182610</v>
          </cell>
          <cell r="I1134">
            <v>-193931</v>
          </cell>
          <cell r="J1134">
            <v>-166384</v>
          </cell>
          <cell r="K1134">
            <v>-157137</v>
          </cell>
          <cell r="L1134">
            <v>-170641</v>
          </cell>
          <cell r="M1134">
            <v>-169755</v>
          </cell>
          <cell r="N1134">
            <v>-146683</v>
          </cell>
          <cell r="O1134">
            <v>-141723</v>
          </cell>
          <cell r="P1134">
            <v>-135768</v>
          </cell>
        </row>
        <row r="1135">
          <cell r="B1135">
            <v>2</v>
          </cell>
          <cell r="C1135">
            <v>43232</v>
          </cell>
          <cell r="D1135">
            <v>54286</v>
          </cell>
          <cell r="E1135">
            <v>57907</v>
          </cell>
          <cell r="F1135">
            <v>48373</v>
          </cell>
          <cell r="G1135">
            <v>46346</v>
          </cell>
          <cell r="H1135">
            <v>47230</v>
          </cell>
          <cell r="I1135">
            <v>35683</v>
          </cell>
          <cell r="J1135">
            <v>36956</v>
          </cell>
          <cell r="K1135">
            <v>38164</v>
          </cell>
          <cell r="L1135">
            <v>39173</v>
          </cell>
          <cell r="M1135">
            <v>40904</v>
          </cell>
          <cell r="N1135">
            <v>43358</v>
          </cell>
          <cell r="O1135">
            <v>44499</v>
          </cell>
          <cell r="P1135">
            <v>44585</v>
          </cell>
        </row>
        <row r="1136">
          <cell r="B1136">
            <v>1000045</v>
          </cell>
          <cell r="C1136">
            <v>835045</v>
          </cell>
          <cell r="D1136">
            <v>1132149</v>
          </cell>
          <cell r="E1136">
            <v>987389</v>
          </cell>
          <cell r="F1136">
            <v>922342</v>
          </cell>
          <cell r="G1136">
            <v>928813</v>
          </cell>
          <cell r="H1136">
            <v>915011</v>
          </cell>
          <cell r="I1136">
            <v>886616</v>
          </cell>
          <cell r="J1136">
            <v>881466</v>
          </cell>
          <cell r="K1136">
            <v>915061</v>
          </cell>
          <cell r="L1136">
            <v>880713</v>
          </cell>
          <cell r="M1136">
            <v>879725</v>
          </cell>
          <cell r="N1136">
            <v>906484</v>
          </cell>
          <cell r="O1136">
            <v>938030</v>
          </cell>
          <cell r="P1136">
            <v>891987</v>
          </cell>
        </row>
        <row r="1137">
          <cell r="B1137">
            <v>10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B1138">
            <v>0</v>
          </cell>
          <cell r="C1138">
            <v>23</v>
          </cell>
          <cell r="D1138">
            <v>114101</v>
          </cell>
          <cell r="E1138">
            <v>93</v>
          </cell>
          <cell r="F1138">
            <v>133</v>
          </cell>
          <cell r="G1138">
            <v>166</v>
          </cell>
          <cell r="H1138">
            <v>202</v>
          </cell>
          <cell r="I1138">
            <v>239</v>
          </cell>
          <cell r="J1138">
            <v>279</v>
          </cell>
          <cell r="K1138">
            <v>321</v>
          </cell>
          <cell r="L1138">
            <v>366</v>
          </cell>
          <cell r="M1138">
            <v>414</v>
          </cell>
          <cell r="N1138">
            <v>464</v>
          </cell>
          <cell r="O1138">
            <v>518</v>
          </cell>
          <cell r="P1138">
            <v>574</v>
          </cell>
        </row>
        <row r="1139">
          <cell r="B1139">
            <v>0</v>
          </cell>
          <cell r="C1139">
            <v>0</v>
          </cell>
          <cell r="D1139">
            <v>-13953</v>
          </cell>
          <cell r="E1139">
            <v>-13953</v>
          </cell>
          <cell r="F1139">
            <v>-13953</v>
          </cell>
          <cell r="G1139">
            <v>-13953</v>
          </cell>
          <cell r="H1139">
            <v>-13953</v>
          </cell>
          <cell r="I1139">
            <v>-13953</v>
          </cell>
          <cell r="J1139">
            <v>-13953</v>
          </cell>
          <cell r="K1139">
            <v>-13953</v>
          </cell>
          <cell r="L1139">
            <v>-13953</v>
          </cell>
          <cell r="M1139">
            <v>-13953</v>
          </cell>
          <cell r="N1139">
            <v>-13953</v>
          </cell>
          <cell r="O1139">
            <v>-13953</v>
          </cell>
          <cell r="P1139">
            <v>-13953</v>
          </cell>
        </row>
        <row r="1140">
          <cell r="B1140">
            <v>0</v>
          </cell>
          <cell r="C1140">
            <v>-189381</v>
          </cell>
          <cell r="D1140">
            <v>-392042</v>
          </cell>
          <cell r="E1140">
            <v>-564659</v>
          </cell>
          <cell r="F1140">
            <v>-672425</v>
          </cell>
          <cell r="G1140">
            <v>-780868</v>
          </cell>
          <cell r="H1140">
            <v>-891820</v>
          </cell>
          <cell r="I1140">
            <v>-884523</v>
          </cell>
          <cell r="J1140">
            <v>-881497</v>
          </cell>
          <cell r="K1140">
            <v>-882303</v>
          </cell>
          <cell r="L1140">
            <v>-882769</v>
          </cell>
          <cell r="M1140">
            <v>-882991</v>
          </cell>
          <cell r="N1140">
            <v>-883105</v>
          </cell>
          <cell r="O1140">
            <v>-882473</v>
          </cell>
          <cell r="P1140">
            <v>-881959</v>
          </cell>
        </row>
        <row r="1141">
          <cell r="B1141">
            <v>0</v>
          </cell>
          <cell r="C1141">
            <v>-4210</v>
          </cell>
          <cell r="D1141">
            <v>-4292</v>
          </cell>
          <cell r="E1141">
            <v>-167</v>
          </cell>
          <cell r="F1141">
            <v>-33</v>
          </cell>
          <cell r="G1141">
            <v>-377</v>
          </cell>
          <cell r="H1141">
            <v>-459</v>
          </cell>
          <cell r="I1141">
            <v>-186</v>
          </cell>
          <cell r="J1141">
            <v>-36</v>
          </cell>
          <cell r="K1141">
            <v>124</v>
          </cell>
          <cell r="L1141">
            <v>248</v>
          </cell>
          <cell r="M1141">
            <v>321</v>
          </cell>
          <cell r="N1141">
            <v>362</v>
          </cell>
          <cell r="O1141">
            <v>368</v>
          </cell>
          <cell r="P1141">
            <v>371</v>
          </cell>
        </row>
        <row r="1142">
          <cell r="B1142">
            <v>-4200382</v>
          </cell>
          <cell r="C1142">
            <v>-3016745</v>
          </cell>
          <cell r="D1142">
            <v>-1990792</v>
          </cell>
          <cell r="E1142">
            <v>-563231</v>
          </cell>
          <cell r="F1142">
            <v>114361</v>
          </cell>
          <cell r="G1142">
            <v>-347841</v>
          </cell>
          <cell r="H1142">
            <v>-82326</v>
          </cell>
          <cell r="I1142">
            <v>54095</v>
          </cell>
          <cell r="J1142">
            <v>328139</v>
          </cell>
          <cell r="K1142">
            <v>572761</v>
          </cell>
          <cell r="L1142">
            <v>904936</v>
          </cell>
          <cell r="M1142">
            <v>1081020</v>
          </cell>
          <cell r="N1142">
            <v>1032238</v>
          </cell>
          <cell r="O1142">
            <v>1029740</v>
          </cell>
          <cell r="P1142">
            <v>928208</v>
          </cell>
        </row>
        <row r="1143">
          <cell r="B1143">
            <v>0</v>
          </cell>
          <cell r="C1143">
            <v>-16311</v>
          </cell>
          <cell r="D1143">
            <v>-22588</v>
          </cell>
          <cell r="E1143">
            <v>-15371</v>
          </cell>
          <cell r="F1143">
            <v>7043</v>
          </cell>
          <cell r="G1143">
            <v>9264</v>
          </cell>
          <cell r="H1143">
            <v>10249</v>
          </cell>
          <cell r="I1143">
            <v>9829</v>
          </cell>
          <cell r="J1143">
            <v>9366</v>
          </cell>
          <cell r="K1143">
            <v>8824</v>
          </cell>
          <cell r="L1143">
            <v>8180</v>
          </cell>
          <cell r="M1143">
            <v>7360</v>
          </cell>
          <cell r="N1143">
            <v>6445</v>
          </cell>
          <cell r="O1143">
            <v>5044</v>
          </cell>
          <cell r="P1143">
            <v>1917</v>
          </cell>
        </row>
        <row r="1144">
          <cell r="B1144">
            <v>-2393794</v>
          </cell>
          <cell r="C1144">
            <v>-3210203</v>
          </cell>
          <cell r="D1144">
            <v>-3798545</v>
          </cell>
          <cell r="E1144">
            <v>-993382</v>
          </cell>
          <cell r="F1144">
            <v>1867198</v>
          </cell>
          <cell r="G1144">
            <v>2295684</v>
          </cell>
          <cell r="H1144">
            <v>2241331</v>
          </cell>
          <cell r="I1144">
            <v>2054196</v>
          </cell>
          <cell r="J1144">
            <v>2005247</v>
          </cell>
          <cell r="K1144">
            <v>1851116</v>
          </cell>
          <cell r="L1144">
            <v>1726811</v>
          </cell>
          <cell r="M1144">
            <v>1569336</v>
          </cell>
          <cell r="N1144">
            <v>1211081</v>
          </cell>
          <cell r="O1144">
            <v>895757</v>
          </cell>
          <cell r="P1144">
            <v>822086</v>
          </cell>
        </row>
        <row r="1145">
          <cell r="B1145">
            <v>53370</v>
          </cell>
          <cell r="C1145">
            <v>53370</v>
          </cell>
          <cell r="D1145">
            <v>53370</v>
          </cell>
          <cell r="E1145">
            <v>53370</v>
          </cell>
          <cell r="F1145">
            <v>53370</v>
          </cell>
          <cell r="G1145">
            <v>53370</v>
          </cell>
          <cell r="H1145">
            <v>53370</v>
          </cell>
          <cell r="I1145">
            <v>53370</v>
          </cell>
          <cell r="J1145">
            <v>53370</v>
          </cell>
          <cell r="K1145">
            <v>53370</v>
          </cell>
          <cell r="L1145">
            <v>53370</v>
          </cell>
          <cell r="M1145">
            <v>53370</v>
          </cell>
          <cell r="N1145">
            <v>53370</v>
          </cell>
          <cell r="O1145">
            <v>53370</v>
          </cell>
          <cell r="P1145">
            <v>53370</v>
          </cell>
        </row>
        <row r="1146">
          <cell r="B1146">
            <v>226725</v>
          </cell>
          <cell r="C1146">
            <v>226725</v>
          </cell>
          <cell r="D1146">
            <v>1185058</v>
          </cell>
          <cell r="E1146">
            <v>1185058</v>
          </cell>
          <cell r="F1146">
            <v>1185058</v>
          </cell>
          <cell r="G1146">
            <v>1185058</v>
          </cell>
          <cell r="H1146">
            <v>1185058</v>
          </cell>
          <cell r="I1146">
            <v>1185058</v>
          </cell>
          <cell r="J1146">
            <v>1185058</v>
          </cell>
          <cell r="K1146">
            <v>1185058</v>
          </cell>
          <cell r="L1146">
            <v>1185058</v>
          </cell>
          <cell r="M1146">
            <v>1185058</v>
          </cell>
          <cell r="N1146">
            <v>1185058</v>
          </cell>
          <cell r="O1146">
            <v>1185058</v>
          </cell>
          <cell r="P1146">
            <v>1185058</v>
          </cell>
        </row>
        <row r="1147">
          <cell r="B1147">
            <v>25</v>
          </cell>
          <cell r="C1147">
            <v>25</v>
          </cell>
          <cell r="D1147">
            <v>2347794</v>
          </cell>
          <cell r="E1147">
            <v>2347794</v>
          </cell>
          <cell r="F1147">
            <v>2347794</v>
          </cell>
          <cell r="G1147">
            <v>2347794</v>
          </cell>
          <cell r="H1147">
            <v>2347794</v>
          </cell>
          <cell r="I1147">
            <v>2347794</v>
          </cell>
          <cell r="J1147">
            <v>2347794</v>
          </cell>
          <cell r="K1147">
            <v>2347794</v>
          </cell>
          <cell r="L1147">
            <v>2347794</v>
          </cell>
          <cell r="M1147">
            <v>2347794</v>
          </cell>
          <cell r="N1147">
            <v>2347794</v>
          </cell>
          <cell r="O1147">
            <v>2347794</v>
          </cell>
          <cell r="P1147">
            <v>2347794</v>
          </cell>
        </row>
        <row r="1148">
          <cell r="B1148">
            <v>151361</v>
          </cell>
          <cell r="C1148">
            <v>151361</v>
          </cell>
          <cell r="D1148">
            <v>837567</v>
          </cell>
          <cell r="E1148">
            <v>837567</v>
          </cell>
          <cell r="F1148">
            <v>837567</v>
          </cell>
          <cell r="G1148">
            <v>837567</v>
          </cell>
          <cell r="H1148">
            <v>837567</v>
          </cell>
          <cell r="I1148">
            <v>837567</v>
          </cell>
          <cell r="J1148">
            <v>837567</v>
          </cell>
          <cell r="K1148">
            <v>837567</v>
          </cell>
          <cell r="L1148">
            <v>837567</v>
          </cell>
          <cell r="M1148">
            <v>837567</v>
          </cell>
          <cell r="N1148">
            <v>837567</v>
          </cell>
          <cell r="O1148">
            <v>837567</v>
          </cell>
          <cell r="P1148">
            <v>837567</v>
          </cell>
        </row>
        <row r="1149">
          <cell r="B1149">
            <v>-339315</v>
          </cell>
          <cell r="C1149">
            <v>-386026</v>
          </cell>
          <cell r="D1149">
            <v>-389069</v>
          </cell>
          <cell r="E1149">
            <v>-35180</v>
          </cell>
          <cell r="F1149">
            <v>11519</v>
          </cell>
          <cell r="G1149">
            <v>-9147</v>
          </cell>
          <cell r="H1149">
            <v>5893</v>
          </cell>
          <cell r="I1149">
            <v>12881</v>
          </cell>
          <cell r="J1149">
            <v>25815</v>
          </cell>
          <cell r="K1149">
            <v>34720</v>
          </cell>
          <cell r="L1149">
            <v>46510</v>
          </cell>
          <cell r="M1149">
            <v>53467</v>
          </cell>
          <cell r="N1149">
            <v>53989</v>
          </cell>
          <cell r="O1149">
            <v>54222</v>
          </cell>
          <cell r="P1149">
            <v>53643</v>
          </cell>
        </row>
        <row r="1150">
          <cell r="B1150">
            <v>296</v>
          </cell>
          <cell r="C1150">
            <v>296</v>
          </cell>
          <cell r="D1150">
            <v>18099</v>
          </cell>
          <cell r="E1150">
            <v>18099</v>
          </cell>
          <cell r="F1150">
            <v>18099</v>
          </cell>
          <cell r="G1150">
            <v>18099</v>
          </cell>
          <cell r="H1150">
            <v>18099</v>
          </cell>
          <cell r="I1150">
            <v>18099</v>
          </cell>
          <cell r="J1150">
            <v>18099</v>
          </cell>
          <cell r="K1150">
            <v>18099</v>
          </cell>
          <cell r="L1150">
            <v>296</v>
          </cell>
          <cell r="M1150">
            <v>296</v>
          </cell>
          <cell r="N1150">
            <v>296</v>
          </cell>
          <cell r="O1150">
            <v>296</v>
          </cell>
          <cell r="P1150">
            <v>296</v>
          </cell>
        </row>
        <row r="1151">
          <cell r="B1151">
            <v>5095326</v>
          </cell>
          <cell r="C1151">
            <v>4971684</v>
          </cell>
          <cell r="D1151">
            <v>5280960</v>
          </cell>
          <cell r="E1151">
            <v>-222238</v>
          </cell>
          <cell r="F1151">
            <v>-163999</v>
          </cell>
          <cell r="G1151">
            <v>-153000</v>
          </cell>
          <cell r="H1151">
            <v>-143005</v>
          </cell>
          <cell r="I1151">
            <v>-134005</v>
          </cell>
          <cell r="J1151">
            <v>-174010</v>
          </cell>
          <cell r="K1151">
            <v>-165011</v>
          </cell>
          <cell r="L1151">
            <v>-180887</v>
          </cell>
          <cell r="M1151">
            <v>-187650</v>
          </cell>
          <cell r="N1151">
            <v>-196095</v>
          </cell>
          <cell r="O1151">
            <v>-180867</v>
          </cell>
          <cell r="P1151">
            <v>-187640</v>
          </cell>
        </row>
        <row r="1152">
          <cell r="B1152">
            <v>3000000</v>
          </cell>
          <cell r="C1152">
            <v>2692346</v>
          </cell>
          <cell r="D1152">
            <v>1009730</v>
          </cell>
          <cell r="E1152">
            <v>6030</v>
          </cell>
          <cell r="F1152">
            <v>5235</v>
          </cell>
          <cell r="G1152">
            <v>-5697</v>
          </cell>
          <cell r="H1152">
            <v>-5697</v>
          </cell>
          <cell r="I1152">
            <v>-5697</v>
          </cell>
          <cell r="J1152">
            <v>-5697</v>
          </cell>
          <cell r="K1152">
            <v>-5697</v>
          </cell>
          <cell r="L1152">
            <v>-5697</v>
          </cell>
          <cell r="M1152">
            <v>-5697</v>
          </cell>
          <cell r="N1152">
            <v>-5697</v>
          </cell>
          <cell r="O1152">
            <v>-5697</v>
          </cell>
          <cell r="P1152">
            <v>-5697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B1154">
            <v>5571650</v>
          </cell>
          <cell r="C1154">
            <v>4811737</v>
          </cell>
          <cell r="D1154">
            <v>4917482</v>
          </cell>
          <cell r="E1154">
            <v>3340239</v>
          </cell>
          <cell r="F1154">
            <v>2993084</v>
          </cell>
          <cell r="G1154">
            <v>2753552</v>
          </cell>
          <cell r="H1154">
            <v>2668658</v>
          </cell>
          <cell r="I1154">
            <v>2711441</v>
          </cell>
          <cell r="J1154">
            <v>2956047</v>
          </cell>
          <cell r="K1154">
            <v>3196005</v>
          </cell>
          <cell r="L1154">
            <v>3588890</v>
          </cell>
          <cell r="M1154">
            <v>3845799</v>
          </cell>
          <cell r="N1154">
            <v>3844521</v>
          </cell>
          <cell r="O1154">
            <v>3825269</v>
          </cell>
          <cell r="P1154">
            <v>3728701</v>
          </cell>
        </row>
        <row r="1155">
          <cell r="B1155">
            <v>1657867</v>
          </cell>
          <cell r="C1155">
            <v>1338456</v>
          </cell>
          <cell r="D1155">
            <v>377262</v>
          </cell>
          <cell r="E1155">
            <v>87118</v>
          </cell>
          <cell r="F1155">
            <v>-202827</v>
          </cell>
          <cell r="G1155">
            <v>-492793</v>
          </cell>
          <cell r="H1155">
            <v>-782821</v>
          </cell>
          <cell r="I1155">
            <v>-782714</v>
          </cell>
          <cell r="J1155">
            <v>-782594</v>
          </cell>
          <cell r="K1155">
            <v>-782515</v>
          </cell>
          <cell r="L1155">
            <v>-782438</v>
          </cell>
          <cell r="M1155">
            <v>-782361</v>
          </cell>
          <cell r="N1155">
            <v>-782282</v>
          </cell>
          <cell r="O1155">
            <v>-782204</v>
          </cell>
          <cell r="P1155">
            <v>-782124</v>
          </cell>
        </row>
        <row r="1156">
          <cell r="B1156">
            <v>4001501</v>
          </cell>
          <cell r="C1156">
            <v>3530468</v>
          </cell>
          <cell r="D1156">
            <v>2274757</v>
          </cell>
          <cell r="E1156">
            <v>1012256</v>
          </cell>
          <cell r="F1156">
            <v>946422</v>
          </cell>
          <cell r="G1156">
            <v>941963</v>
          </cell>
          <cell r="H1156">
            <v>928165</v>
          </cell>
          <cell r="I1156">
            <v>899773</v>
          </cell>
          <cell r="J1156">
            <v>894631</v>
          </cell>
          <cell r="K1156">
            <v>928233</v>
          </cell>
          <cell r="L1156">
            <v>876091</v>
          </cell>
          <cell r="M1156">
            <v>875114</v>
          </cell>
          <cell r="N1156">
            <v>901887</v>
          </cell>
          <cell r="O1156">
            <v>933448</v>
          </cell>
          <cell r="P1156">
            <v>887422</v>
          </cell>
        </row>
        <row r="1157">
          <cell r="B1157">
            <v>-87718</v>
          </cell>
          <cell r="C1157">
            <v>-57188</v>
          </cell>
          <cell r="D1157">
            <v>2265462</v>
          </cell>
          <cell r="E1157">
            <v>2240864</v>
          </cell>
          <cell r="F1157">
            <v>2249489</v>
          </cell>
          <cell r="G1157">
            <v>2304382</v>
          </cell>
          <cell r="H1157">
            <v>2523315</v>
          </cell>
          <cell r="I1157">
            <v>2594381</v>
          </cell>
          <cell r="J1157">
            <v>2844010</v>
          </cell>
          <cell r="K1157">
            <v>3050287</v>
          </cell>
          <cell r="L1157">
            <v>3495237</v>
          </cell>
          <cell r="M1157">
            <v>3753046</v>
          </cell>
          <cell r="N1157">
            <v>3724916</v>
          </cell>
          <cell r="O1157">
            <v>3674025</v>
          </cell>
          <cell r="P1157">
            <v>3623403</v>
          </cell>
        </row>
        <row r="1158">
          <cell r="B1158">
            <v>690021</v>
          </cell>
          <cell r="C1158">
            <v>1084048</v>
          </cell>
          <cell r="D1158">
            <v>-444389</v>
          </cell>
          <cell r="E1158">
            <v>1110715</v>
          </cell>
          <cell r="F1158">
            <v>-747287</v>
          </cell>
          <cell r="G1158">
            <v>-508432</v>
          </cell>
          <cell r="H1158">
            <v>-397747</v>
          </cell>
          <cell r="I1158">
            <v>-304522</v>
          </cell>
          <cell r="J1158">
            <v>-289472</v>
          </cell>
          <cell r="K1158">
            <v>-167177</v>
          </cell>
          <cell r="L1158">
            <v>35406</v>
          </cell>
          <cell r="M1158">
            <v>271863</v>
          </cell>
          <cell r="N1158">
            <v>661008</v>
          </cell>
          <cell r="O1158">
            <v>938779</v>
          </cell>
          <cell r="P1158">
            <v>1021335</v>
          </cell>
        </row>
        <row r="1159">
          <cell r="B1159">
            <v>0</v>
          </cell>
          <cell r="C1159">
            <v>0</v>
          </cell>
          <cell r="D1159">
            <v>-490800</v>
          </cell>
          <cell r="E1159">
            <v>-490800</v>
          </cell>
          <cell r="F1159">
            <v>-490800</v>
          </cell>
          <cell r="G1159">
            <v>-490800</v>
          </cell>
          <cell r="H1159">
            <v>-490800</v>
          </cell>
          <cell r="I1159">
            <v>-490800</v>
          </cell>
          <cell r="J1159">
            <v>-490800</v>
          </cell>
          <cell r="K1159">
            <v>-490800</v>
          </cell>
          <cell r="L1159">
            <v>-490800</v>
          </cell>
          <cell r="M1159">
            <v>-490800</v>
          </cell>
          <cell r="N1159">
            <v>-490800</v>
          </cell>
          <cell r="O1159">
            <v>-490800</v>
          </cell>
          <cell r="P1159">
            <v>-490800</v>
          </cell>
        </row>
        <row r="1160">
          <cell r="B1160">
            <v>-560306</v>
          </cell>
          <cell r="C1160">
            <v>0</v>
          </cell>
          <cell r="D1160">
            <v>-490800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</row>
        <row r="1161">
          <cell r="B1161">
            <v>209792</v>
          </cell>
          <cell r="C1161">
            <v>401032</v>
          </cell>
          <cell r="D1161">
            <v>329620</v>
          </cell>
          <cell r="E1161">
            <v>454</v>
          </cell>
          <cell r="F1161">
            <v>86410</v>
          </cell>
          <cell r="G1161">
            <v>106838</v>
          </cell>
          <cell r="H1161">
            <v>106692</v>
          </cell>
          <cell r="I1161">
            <v>102872</v>
          </cell>
          <cell r="J1161">
            <v>99104</v>
          </cell>
          <cell r="K1161">
            <v>95702</v>
          </cell>
          <cell r="L1161">
            <v>91270</v>
          </cell>
          <cell r="M1161">
            <v>86264</v>
          </cell>
          <cell r="N1161">
            <v>77540</v>
          </cell>
          <cell r="O1161">
            <v>64113</v>
          </cell>
          <cell r="P1161">
            <v>55253</v>
          </cell>
        </row>
        <row r="1162">
          <cell r="B1162">
            <v>195</v>
          </cell>
          <cell r="C1162">
            <v>174</v>
          </cell>
          <cell r="D1162">
            <v>89</v>
          </cell>
          <cell r="E1162">
            <v>3013</v>
          </cell>
          <cell r="F1162">
            <v>3424</v>
          </cell>
          <cell r="G1162">
            <v>6509</v>
          </cell>
          <cell r="H1162">
            <v>17490</v>
          </cell>
          <cell r="I1162">
            <v>18583</v>
          </cell>
          <cell r="J1162">
            <v>19793</v>
          </cell>
          <cell r="K1162">
            <v>28171</v>
          </cell>
          <cell r="L1162">
            <v>39597</v>
          </cell>
          <cell r="M1162">
            <v>44386</v>
          </cell>
          <cell r="N1162">
            <v>19699</v>
          </cell>
          <cell r="O1162">
            <v>5014</v>
          </cell>
          <cell r="P1162">
            <v>5297</v>
          </cell>
        </row>
        <row r="1163">
          <cell r="B1163">
            <v>82831</v>
          </cell>
          <cell r="C1163">
            <v>-132158</v>
          </cell>
          <cell r="D1163">
            <v>-113509</v>
          </cell>
          <cell r="E1163">
            <v>-13249</v>
          </cell>
          <cell r="F1163">
            <v>-34984</v>
          </cell>
          <cell r="G1163">
            <v>-39300</v>
          </cell>
          <cell r="H1163">
            <v>-36933</v>
          </cell>
          <cell r="I1163">
            <v>-33152</v>
          </cell>
          <cell r="J1163">
            <v>-30871</v>
          </cell>
          <cell r="K1163">
            <v>-28692</v>
          </cell>
          <cell r="L1163">
            <v>-25743</v>
          </cell>
          <cell r="M1163">
            <v>-21649</v>
          </cell>
          <cell r="N1163">
            <v>-15501</v>
          </cell>
          <cell r="O1163">
            <v>-10110</v>
          </cell>
          <cell r="P1163">
            <v>-7709</v>
          </cell>
        </row>
        <row r="1164">
          <cell r="B1164">
            <v>23258</v>
          </cell>
          <cell r="C1164">
            <v>-36616</v>
          </cell>
          <cell r="D1164">
            <v>-31449</v>
          </cell>
          <cell r="E1164">
            <v>-3671</v>
          </cell>
          <cell r="F1164">
            <v>-9693</v>
          </cell>
          <cell r="G1164">
            <v>-10889</v>
          </cell>
          <cell r="H1164">
            <v>-10233</v>
          </cell>
          <cell r="I1164">
            <v>-9185</v>
          </cell>
          <cell r="J1164">
            <v>-8553</v>
          </cell>
          <cell r="K1164">
            <v>-7950</v>
          </cell>
          <cell r="L1164">
            <v>-7132</v>
          </cell>
          <cell r="M1164">
            <v>-5998</v>
          </cell>
          <cell r="N1164">
            <v>-4295</v>
          </cell>
          <cell r="O1164">
            <v>-2801</v>
          </cell>
          <cell r="P1164">
            <v>-2136</v>
          </cell>
        </row>
        <row r="1165">
          <cell r="B1165">
            <v>550108</v>
          </cell>
          <cell r="C1165">
            <v>44034</v>
          </cell>
          <cell r="D1165">
            <v>23757</v>
          </cell>
          <cell r="E1165">
            <v>-7285</v>
          </cell>
          <cell r="F1165">
            <v>121</v>
          </cell>
          <cell r="G1165">
            <v>57</v>
          </cell>
          <cell r="H1165">
            <v>6</v>
          </cell>
          <cell r="I1165">
            <v>9</v>
          </cell>
          <cell r="J1165">
            <v>12</v>
          </cell>
          <cell r="K1165">
            <v>16</v>
          </cell>
          <cell r="L1165">
            <v>19</v>
          </cell>
          <cell r="M1165">
            <v>23</v>
          </cell>
          <cell r="N1165">
            <v>26</v>
          </cell>
          <cell r="O1165">
            <v>30</v>
          </cell>
          <cell r="P1165">
            <v>34</v>
          </cell>
        </row>
        <row r="1166">
          <cell r="B1166">
            <v>-7664502</v>
          </cell>
          <cell r="C1166">
            <v>-6612974</v>
          </cell>
          <cell r="D1166">
            <v>-6178407</v>
          </cell>
          <cell r="E1166">
            <v>-1591794</v>
          </cell>
          <cell r="F1166">
            <v>1993078</v>
          </cell>
          <cell r="G1166">
            <v>1938696</v>
          </cell>
          <cell r="H1166">
            <v>2164898</v>
          </cell>
          <cell r="I1166">
            <v>2121172</v>
          </cell>
          <cell r="J1166">
            <v>2359201</v>
          </cell>
          <cell r="K1166">
            <v>2458598</v>
          </cell>
          <cell r="L1166">
            <v>2678257</v>
          </cell>
          <cell r="M1166">
            <v>2703823</v>
          </cell>
          <cell r="N1166">
            <v>2297308</v>
          </cell>
          <cell r="O1166">
            <v>1979720</v>
          </cell>
          <cell r="P1166">
            <v>1803937</v>
          </cell>
        </row>
        <row r="1170">
          <cell r="B1170">
            <v>0</v>
          </cell>
          <cell r="C1170">
            <v>0</v>
          </cell>
          <cell r="D1170">
            <v>-1161894</v>
          </cell>
          <cell r="E1170">
            <v>-1161894</v>
          </cell>
          <cell r="F1170">
            <v>-1161894</v>
          </cell>
          <cell r="G1170">
            <v>-1161894</v>
          </cell>
          <cell r="H1170">
            <v>-1161894</v>
          </cell>
          <cell r="I1170">
            <v>-1161894</v>
          </cell>
          <cell r="J1170">
            <v>-1161894</v>
          </cell>
          <cell r="K1170">
            <v>-1161894</v>
          </cell>
          <cell r="L1170">
            <v>-1161894</v>
          </cell>
          <cell r="M1170">
            <v>-1161894</v>
          </cell>
          <cell r="N1170">
            <v>-1161894</v>
          </cell>
          <cell r="O1170">
            <v>-1161894</v>
          </cell>
          <cell r="P1170">
            <v>-1161894</v>
          </cell>
        </row>
        <row r="1171">
          <cell r="B1171">
            <v>21552</v>
          </cell>
          <cell r="C1171">
            <v>21552</v>
          </cell>
          <cell r="D1171">
            <v>21552</v>
          </cell>
          <cell r="E1171">
            <v>21552</v>
          </cell>
          <cell r="F1171">
            <v>21552</v>
          </cell>
          <cell r="G1171">
            <v>21552</v>
          </cell>
          <cell r="H1171">
            <v>21552</v>
          </cell>
          <cell r="I1171">
            <v>21552</v>
          </cell>
          <cell r="J1171">
            <v>21552</v>
          </cell>
          <cell r="K1171">
            <v>21552</v>
          </cell>
          <cell r="L1171">
            <v>21552</v>
          </cell>
          <cell r="M1171">
            <v>21552</v>
          </cell>
          <cell r="N1171">
            <v>21552</v>
          </cell>
          <cell r="O1171">
            <v>21552</v>
          </cell>
          <cell r="P1171">
            <v>21552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</row>
        <row r="1174">
          <cell r="B1174">
            <v>1651</v>
          </cell>
          <cell r="C1174">
            <v>577</v>
          </cell>
          <cell r="D1174">
            <v>60380</v>
          </cell>
          <cell r="E1174">
            <v>65831</v>
          </cell>
          <cell r="F1174">
            <v>83792</v>
          </cell>
          <cell r="G1174">
            <v>141377</v>
          </cell>
          <cell r="H1174">
            <v>362460</v>
          </cell>
          <cell r="I1174">
            <v>156754</v>
          </cell>
          <cell r="J1174">
            <v>417807</v>
          </cell>
          <cell r="K1174">
            <v>348704</v>
          </cell>
          <cell r="L1174">
            <v>698730</v>
          </cell>
          <cell r="M1174">
            <v>451153</v>
          </cell>
          <cell r="N1174">
            <v>108376</v>
          </cell>
          <cell r="O1174">
            <v>114387</v>
          </cell>
          <cell r="P1174">
            <v>120739</v>
          </cell>
        </row>
        <row r="1175">
          <cell r="B1175">
            <v>900</v>
          </cell>
          <cell r="C1175">
            <v>916</v>
          </cell>
          <cell r="D1175">
            <v>-1164</v>
          </cell>
          <cell r="E1175">
            <v>-1197</v>
          </cell>
          <cell r="F1175">
            <v>-1229</v>
          </cell>
          <cell r="G1175">
            <v>-1261</v>
          </cell>
          <cell r="H1175">
            <v>-1293</v>
          </cell>
          <cell r="I1175">
            <v>-1325</v>
          </cell>
          <cell r="J1175">
            <v>-1359</v>
          </cell>
          <cell r="K1175">
            <v>-1393</v>
          </cell>
          <cell r="L1175">
            <v>-1429</v>
          </cell>
          <cell r="M1175">
            <v>-1465</v>
          </cell>
          <cell r="N1175">
            <v>-1503</v>
          </cell>
          <cell r="O1175">
            <v>-1541</v>
          </cell>
          <cell r="P1175">
            <v>-1580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B1177">
            <v>260</v>
          </cell>
          <cell r="C1177">
            <v>1842</v>
          </cell>
          <cell r="D1177">
            <v>1842</v>
          </cell>
          <cell r="E1177">
            <v>1842</v>
          </cell>
          <cell r="F1177">
            <v>1842</v>
          </cell>
          <cell r="G1177">
            <v>1842</v>
          </cell>
          <cell r="H1177">
            <v>1842</v>
          </cell>
          <cell r="I1177">
            <v>1842</v>
          </cell>
          <cell r="J1177">
            <v>1842</v>
          </cell>
          <cell r="K1177">
            <v>1842</v>
          </cell>
          <cell r="L1177">
            <v>1842</v>
          </cell>
          <cell r="M1177">
            <v>1842</v>
          </cell>
          <cell r="N1177">
            <v>1842</v>
          </cell>
          <cell r="O1177">
            <v>1842</v>
          </cell>
          <cell r="P1177">
            <v>1842</v>
          </cell>
        </row>
        <row r="1186">
          <cell r="B1186">
            <v>5014</v>
          </cell>
          <cell r="C1186">
            <v>1121</v>
          </cell>
          <cell r="D1186">
            <v>874</v>
          </cell>
          <cell r="E1186">
            <v>896</v>
          </cell>
          <cell r="F1186">
            <v>918</v>
          </cell>
          <cell r="G1186">
            <v>941</v>
          </cell>
          <cell r="H1186">
            <v>965</v>
          </cell>
          <cell r="I1186">
            <v>989</v>
          </cell>
          <cell r="J1186">
            <v>1013</v>
          </cell>
          <cell r="K1186">
            <v>1039</v>
          </cell>
          <cell r="L1186">
            <v>1065</v>
          </cell>
          <cell r="M1186">
            <v>1091</v>
          </cell>
          <cell r="N1186">
            <v>1119</v>
          </cell>
          <cell r="O1186">
            <v>1147</v>
          </cell>
          <cell r="P1186">
            <v>1175</v>
          </cell>
        </row>
        <row r="1187">
          <cell r="B1187">
            <v>15093</v>
          </cell>
          <cell r="C1187">
            <v>6670</v>
          </cell>
          <cell r="D1187">
            <v>6645</v>
          </cell>
          <cell r="E1187">
            <v>6532</v>
          </cell>
          <cell r="F1187">
            <v>5029</v>
          </cell>
          <cell r="G1187">
            <v>5155</v>
          </cell>
          <cell r="H1187">
            <v>5283</v>
          </cell>
          <cell r="I1187">
            <v>5416</v>
          </cell>
          <cell r="J1187">
            <v>5551</v>
          </cell>
          <cell r="K1187">
            <v>5690</v>
          </cell>
          <cell r="L1187">
            <v>5832</v>
          </cell>
          <cell r="M1187">
            <v>5978</v>
          </cell>
          <cell r="N1187">
            <v>6127</v>
          </cell>
          <cell r="O1187">
            <v>6280</v>
          </cell>
          <cell r="P1187">
            <v>6437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</row>
        <row r="1189">
          <cell r="B1189">
            <v>14529</v>
          </cell>
          <cell r="C1189">
            <v>2906</v>
          </cell>
          <cell r="D1189">
            <v>3135</v>
          </cell>
          <cell r="E1189">
            <v>3213</v>
          </cell>
          <cell r="F1189">
            <v>3293</v>
          </cell>
          <cell r="G1189">
            <v>3376</v>
          </cell>
          <cell r="H1189">
            <v>3460</v>
          </cell>
          <cell r="I1189">
            <v>3546</v>
          </cell>
          <cell r="J1189">
            <v>3635</v>
          </cell>
          <cell r="K1189">
            <v>3726</v>
          </cell>
          <cell r="L1189">
            <v>3819</v>
          </cell>
          <cell r="M1189">
            <v>3915</v>
          </cell>
          <cell r="N1189">
            <v>4012</v>
          </cell>
          <cell r="O1189">
            <v>4113</v>
          </cell>
          <cell r="P1189">
            <v>4216</v>
          </cell>
        </row>
        <row r="1190">
          <cell r="B1190">
            <v>814</v>
          </cell>
          <cell r="C1190">
            <v>111</v>
          </cell>
          <cell r="D1190">
            <v>113</v>
          </cell>
          <cell r="E1190">
            <v>134</v>
          </cell>
          <cell r="F1190">
            <v>144</v>
          </cell>
          <cell r="G1190">
            <v>153</v>
          </cell>
          <cell r="H1190">
            <v>158</v>
          </cell>
          <cell r="I1190">
            <v>161</v>
          </cell>
          <cell r="J1190">
            <v>164</v>
          </cell>
          <cell r="K1190">
            <v>166</v>
          </cell>
          <cell r="L1190">
            <v>167</v>
          </cell>
          <cell r="M1190">
            <v>169</v>
          </cell>
          <cell r="N1190">
            <v>172</v>
          </cell>
          <cell r="O1190">
            <v>175</v>
          </cell>
          <cell r="P1190">
            <v>178</v>
          </cell>
        </row>
        <row r="1191">
          <cell r="B1191">
            <v>6339</v>
          </cell>
          <cell r="C1191">
            <v>1016</v>
          </cell>
          <cell r="D1191">
            <v>1053</v>
          </cell>
          <cell r="E1191">
            <v>1056</v>
          </cell>
          <cell r="F1191">
            <v>1213</v>
          </cell>
          <cell r="G1191">
            <v>1379</v>
          </cell>
          <cell r="H1191">
            <v>1437</v>
          </cell>
          <cell r="I1191">
            <v>1439</v>
          </cell>
          <cell r="J1191">
            <v>1437</v>
          </cell>
          <cell r="K1191">
            <v>1453</v>
          </cell>
          <cell r="L1191">
            <v>1476</v>
          </cell>
          <cell r="M1191">
            <v>1461</v>
          </cell>
          <cell r="N1191">
            <v>1472</v>
          </cell>
          <cell r="O1191">
            <v>1510</v>
          </cell>
          <cell r="P1191">
            <v>1551</v>
          </cell>
        </row>
        <row r="1192">
          <cell r="B1192">
            <v>584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-1</v>
          </cell>
          <cell r="M1192">
            <v>-2</v>
          </cell>
          <cell r="N1192">
            <v>-3</v>
          </cell>
          <cell r="O1192">
            <v>-5</v>
          </cell>
          <cell r="P1192">
            <v>-6</v>
          </cell>
        </row>
        <row r="1193">
          <cell r="B1193">
            <v>-908</v>
          </cell>
          <cell r="C1193">
            <v>-21</v>
          </cell>
          <cell r="D1193">
            <v>85</v>
          </cell>
          <cell r="E1193">
            <v>324</v>
          </cell>
          <cell r="F1193">
            <v>473</v>
          </cell>
          <cell r="G1193">
            <v>536</v>
          </cell>
          <cell r="H1193">
            <v>571</v>
          </cell>
          <cell r="I1193">
            <v>574</v>
          </cell>
          <cell r="J1193">
            <v>559</v>
          </cell>
          <cell r="K1193">
            <v>544</v>
          </cell>
          <cell r="L1193">
            <v>539</v>
          </cell>
          <cell r="M1193">
            <v>551</v>
          </cell>
          <cell r="N1193">
            <v>572</v>
          </cell>
          <cell r="O1193">
            <v>594</v>
          </cell>
          <cell r="P1193">
            <v>616</v>
          </cell>
        </row>
        <row r="1194">
          <cell r="B1194">
            <v>5074</v>
          </cell>
          <cell r="C1194">
            <v>848</v>
          </cell>
          <cell r="D1194">
            <v>1748</v>
          </cell>
          <cell r="E1194">
            <v>1676</v>
          </cell>
          <cell r="F1194">
            <v>1421</v>
          </cell>
          <cell r="G1194">
            <v>1532</v>
          </cell>
          <cell r="H1194">
            <v>1504</v>
          </cell>
          <cell r="I1194">
            <v>1418</v>
          </cell>
          <cell r="J1194">
            <v>1402</v>
          </cell>
          <cell r="K1194">
            <v>1424</v>
          </cell>
          <cell r="L1194">
            <v>1490</v>
          </cell>
          <cell r="M1194">
            <v>1521</v>
          </cell>
          <cell r="N1194">
            <v>1539</v>
          </cell>
          <cell r="O1194">
            <v>1572</v>
          </cell>
          <cell r="P1194">
            <v>1611</v>
          </cell>
        </row>
        <row r="1195">
          <cell r="B1195">
            <v>6112</v>
          </cell>
          <cell r="C1195">
            <v>970</v>
          </cell>
          <cell r="D1195">
            <v>1022</v>
          </cell>
          <cell r="E1195">
            <v>1034</v>
          </cell>
          <cell r="F1195">
            <v>1213</v>
          </cell>
          <cell r="G1195">
            <v>1382</v>
          </cell>
          <cell r="H1195">
            <v>1453</v>
          </cell>
          <cell r="I1195">
            <v>1453</v>
          </cell>
          <cell r="J1195">
            <v>1451</v>
          </cell>
          <cell r="K1195">
            <v>1460</v>
          </cell>
          <cell r="L1195">
            <v>1480</v>
          </cell>
          <cell r="M1195">
            <v>1465</v>
          </cell>
          <cell r="N1195">
            <v>1474</v>
          </cell>
          <cell r="O1195">
            <v>1510</v>
          </cell>
          <cell r="P1195">
            <v>1551</v>
          </cell>
        </row>
        <row r="1196">
          <cell r="B1196">
            <v>71571</v>
          </cell>
          <cell r="C1196">
            <v>11355</v>
          </cell>
          <cell r="D1196">
            <v>12804</v>
          </cell>
          <cell r="E1196">
            <v>13719</v>
          </cell>
          <cell r="F1196">
            <v>14531</v>
          </cell>
          <cell r="G1196">
            <v>15176</v>
          </cell>
          <cell r="H1196">
            <v>15497</v>
          </cell>
          <cell r="I1196">
            <v>15755</v>
          </cell>
          <cell r="J1196">
            <v>15986</v>
          </cell>
          <cell r="K1196">
            <v>16184</v>
          </cell>
          <cell r="L1196">
            <v>16376</v>
          </cell>
          <cell r="M1196">
            <v>16603</v>
          </cell>
          <cell r="N1196">
            <v>16873</v>
          </cell>
          <cell r="O1196">
            <v>17161</v>
          </cell>
          <cell r="P1196">
            <v>17457</v>
          </cell>
        </row>
        <row r="1197">
          <cell r="B1197">
            <v>6142</v>
          </cell>
          <cell r="C1197">
            <v>805</v>
          </cell>
          <cell r="D1197">
            <v>1412</v>
          </cell>
          <cell r="E1197">
            <v>1689</v>
          </cell>
          <cell r="F1197">
            <v>1831</v>
          </cell>
          <cell r="G1197">
            <v>1777</v>
          </cell>
          <cell r="H1197">
            <v>1667</v>
          </cell>
          <cell r="I1197">
            <v>1523</v>
          </cell>
          <cell r="J1197">
            <v>1495</v>
          </cell>
          <cell r="K1197">
            <v>1461</v>
          </cell>
          <cell r="L1197">
            <v>1487</v>
          </cell>
          <cell r="M1197">
            <v>1517</v>
          </cell>
          <cell r="N1197">
            <v>1544</v>
          </cell>
          <cell r="O1197">
            <v>1582</v>
          </cell>
          <cell r="P1197">
            <v>1623</v>
          </cell>
        </row>
        <row r="1198"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</row>
        <row r="1199"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</row>
        <row r="1200">
          <cell r="B1200">
            <v>2314</v>
          </cell>
          <cell r="C1200">
            <v>-1027</v>
          </cell>
          <cell r="D1200">
            <v>-88</v>
          </cell>
          <cell r="E1200">
            <v>324</v>
          </cell>
          <cell r="F1200">
            <v>469</v>
          </cell>
          <cell r="G1200">
            <v>486</v>
          </cell>
          <cell r="H1200">
            <v>490</v>
          </cell>
          <cell r="I1200">
            <v>500</v>
          </cell>
          <cell r="J1200">
            <v>507</v>
          </cell>
          <cell r="K1200">
            <v>517</v>
          </cell>
          <cell r="L1200">
            <v>521</v>
          </cell>
          <cell r="M1200">
            <v>529</v>
          </cell>
          <cell r="N1200">
            <v>538</v>
          </cell>
          <cell r="O1200">
            <v>548</v>
          </cell>
          <cell r="P1200">
            <v>557</v>
          </cell>
        </row>
        <row r="1201">
          <cell r="B1201">
            <v>638</v>
          </cell>
          <cell r="C1201">
            <v>-269</v>
          </cell>
          <cell r="D1201">
            <v>-62</v>
          </cell>
          <cell r="E1201">
            <v>26</v>
          </cell>
          <cell r="F1201">
            <v>70</v>
          </cell>
          <cell r="G1201">
            <v>97</v>
          </cell>
          <cell r="H1201">
            <v>115</v>
          </cell>
          <cell r="I1201">
            <v>132</v>
          </cell>
          <cell r="J1201">
            <v>136</v>
          </cell>
          <cell r="K1201">
            <v>143</v>
          </cell>
          <cell r="L1201">
            <v>144</v>
          </cell>
          <cell r="M1201">
            <v>141</v>
          </cell>
          <cell r="N1201">
            <v>142</v>
          </cell>
          <cell r="O1201">
            <v>145</v>
          </cell>
          <cell r="P1201">
            <v>147</v>
          </cell>
        </row>
        <row r="1202">
          <cell r="B1202">
            <v>495</v>
          </cell>
          <cell r="C1202">
            <v>77</v>
          </cell>
          <cell r="D1202">
            <v>118</v>
          </cell>
          <cell r="E1202">
            <v>125</v>
          </cell>
          <cell r="F1202">
            <v>117</v>
          </cell>
          <cell r="G1202">
            <v>122</v>
          </cell>
          <cell r="H1202">
            <v>125</v>
          </cell>
          <cell r="I1202">
            <v>128</v>
          </cell>
          <cell r="J1202">
            <v>131</v>
          </cell>
          <cell r="K1202">
            <v>134</v>
          </cell>
          <cell r="L1202">
            <v>137</v>
          </cell>
          <cell r="M1202">
            <v>140</v>
          </cell>
          <cell r="N1202">
            <v>143</v>
          </cell>
          <cell r="O1202">
            <v>146</v>
          </cell>
          <cell r="P1202">
            <v>150</v>
          </cell>
        </row>
        <row r="1205">
          <cell r="B1205">
            <v>16655</v>
          </cell>
          <cell r="C1205">
            <v>24866</v>
          </cell>
          <cell r="D1205">
            <v>33164</v>
          </cell>
          <cell r="E1205">
            <v>10350</v>
          </cell>
          <cell r="F1205">
            <v>37508</v>
          </cell>
          <cell r="G1205">
            <v>64905</v>
          </cell>
          <cell r="H1205">
            <v>228604</v>
          </cell>
          <cell r="I1205">
            <v>85405</v>
          </cell>
          <cell r="J1205">
            <v>268687</v>
          </cell>
          <cell r="K1205">
            <v>230097</v>
          </cell>
          <cell r="L1205">
            <v>476274</v>
          </cell>
          <cell r="M1205">
            <v>300813</v>
          </cell>
          <cell r="N1205">
            <v>30848</v>
          </cell>
          <cell r="O1205">
            <v>14713</v>
          </cell>
          <cell r="P1205">
            <v>15288</v>
          </cell>
        </row>
        <row r="1206">
          <cell r="B1206">
            <v>0</v>
          </cell>
          <cell r="C1206">
            <v>25940</v>
          </cell>
          <cell r="D1206">
            <v>-26640</v>
          </cell>
          <cell r="E1206">
            <v>4899</v>
          </cell>
          <cell r="F1206">
            <v>19547</v>
          </cell>
          <cell r="G1206">
            <v>7319</v>
          </cell>
          <cell r="H1206">
            <v>7521</v>
          </cell>
          <cell r="I1206">
            <v>291110</v>
          </cell>
          <cell r="J1206">
            <v>7635</v>
          </cell>
          <cell r="K1206">
            <v>299199</v>
          </cell>
          <cell r="L1206">
            <v>126248</v>
          </cell>
          <cell r="M1206">
            <v>548389</v>
          </cell>
          <cell r="N1206">
            <v>373625</v>
          </cell>
          <cell r="O1206">
            <v>8702</v>
          </cell>
          <cell r="P1206">
            <v>8936</v>
          </cell>
        </row>
        <row r="1208">
          <cell r="B1208">
            <v>1535</v>
          </cell>
          <cell r="C1208">
            <v>751</v>
          </cell>
          <cell r="D1208">
            <v>-8212</v>
          </cell>
          <cell r="E1208">
            <v>381</v>
          </cell>
          <cell r="F1208">
            <v>1566</v>
          </cell>
          <cell r="G1208">
            <v>576</v>
          </cell>
          <cell r="H1208">
            <v>594</v>
          </cell>
          <cell r="I1208">
            <v>23536</v>
          </cell>
          <cell r="J1208">
            <v>603</v>
          </cell>
          <cell r="K1208">
            <v>24189</v>
          </cell>
          <cell r="L1208">
            <v>11275</v>
          </cell>
          <cell r="M1208">
            <v>58837</v>
          </cell>
          <cell r="N1208">
            <v>31286</v>
          </cell>
          <cell r="O1208">
            <v>6505</v>
          </cell>
          <cell r="P1208">
            <v>3278</v>
          </cell>
        </row>
        <row r="1209"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131</v>
          </cell>
          <cell r="M1209">
            <v>117</v>
          </cell>
          <cell r="N1209">
            <v>108</v>
          </cell>
          <cell r="O1209">
            <v>108</v>
          </cell>
          <cell r="P1209">
            <v>108</v>
          </cell>
        </row>
        <row r="1211">
          <cell r="B1211">
            <v>20877</v>
          </cell>
          <cell r="C1211">
            <v>6263</v>
          </cell>
          <cell r="D1211">
            <v>27412</v>
          </cell>
          <cell r="E1211">
            <v>26942</v>
          </cell>
          <cell r="F1211">
            <v>30209</v>
          </cell>
          <cell r="G1211">
            <v>10911</v>
          </cell>
          <cell r="H1211">
            <v>10327</v>
          </cell>
          <cell r="I1211">
            <v>9827</v>
          </cell>
          <cell r="J1211">
            <v>9381</v>
          </cell>
          <cell r="K1211">
            <v>8829</v>
          </cell>
          <cell r="L1211">
            <v>8829</v>
          </cell>
          <cell r="M1211">
            <v>8829</v>
          </cell>
          <cell r="N1211">
            <v>8829</v>
          </cell>
          <cell r="O1211">
            <v>8829</v>
          </cell>
          <cell r="P1211">
            <v>8829</v>
          </cell>
        </row>
        <row r="1212">
          <cell r="B1212">
            <v>12843</v>
          </cell>
          <cell r="C1212">
            <v>9780</v>
          </cell>
          <cell r="D1212">
            <v>8992</v>
          </cell>
          <cell r="E1212">
            <v>9270</v>
          </cell>
          <cell r="F1212">
            <v>6505</v>
          </cell>
          <cell r="G1212">
            <v>5579</v>
          </cell>
          <cell r="H1212">
            <v>4880</v>
          </cell>
          <cell r="I1212">
            <v>4322</v>
          </cell>
          <cell r="J1212">
            <v>3852</v>
          </cell>
          <cell r="K1212">
            <v>3863</v>
          </cell>
          <cell r="L1212">
            <v>3692</v>
          </cell>
          <cell r="M1212">
            <v>3512</v>
          </cell>
          <cell r="N1212">
            <v>3046</v>
          </cell>
          <cell r="O1212">
            <v>2408</v>
          </cell>
          <cell r="P1212">
            <v>2228</v>
          </cell>
        </row>
        <row r="1213">
          <cell r="B1213">
            <v>20069</v>
          </cell>
          <cell r="C1213">
            <v>5437</v>
          </cell>
          <cell r="D1213">
            <v>243</v>
          </cell>
          <cell r="E1213">
            <v>-190</v>
          </cell>
          <cell r="F1213">
            <v>3131</v>
          </cell>
          <cell r="G1213">
            <v>10907</v>
          </cell>
          <cell r="H1213">
            <v>10311</v>
          </cell>
          <cell r="I1213">
            <v>9813</v>
          </cell>
          <cell r="J1213">
            <v>9367</v>
          </cell>
          <cell r="K1213">
            <v>8823</v>
          </cell>
          <cell r="L1213">
            <v>8823</v>
          </cell>
          <cell r="M1213">
            <v>8823</v>
          </cell>
          <cell r="N1213">
            <v>8823</v>
          </cell>
          <cell r="O1213">
            <v>8823</v>
          </cell>
          <cell r="P1213">
            <v>8823</v>
          </cell>
        </row>
        <row r="1214">
          <cell r="B1214">
            <v>13204</v>
          </cell>
          <cell r="C1214">
            <v>12593</v>
          </cell>
          <cell r="D1214">
            <v>11502</v>
          </cell>
          <cell r="E1214">
            <v>10704</v>
          </cell>
          <cell r="F1214">
            <v>9471</v>
          </cell>
          <cell r="G1214">
            <v>8454</v>
          </cell>
          <cell r="H1214">
            <v>7460</v>
          </cell>
          <cell r="I1214">
            <v>6818</v>
          </cell>
          <cell r="J1214">
            <v>6193</v>
          </cell>
          <cell r="K1214">
            <v>5571</v>
          </cell>
          <cell r="L1214">
            <v>4949</v>
          </cell>
          <cell r="M1214">
            <v>4327</v>
          </cell>
          <cell r="N1214">
            <v>3705</v>
          </cell>
          <cell r="O1214">
            <v>3140</v>
          </cell>
          <cell r="P1214">
            <v>2685</v>
          </cell>
        </row>
        <row r="1215">
          <cell r="C1215">
            <v>43</v>
          </cell>
          <cell r="D1215">
            <v>43</v>
          </cell>
          <cell r="E1215">
            <v>36</v>
          </cell>
          <cell r="F1215">
            <v>34</v>
          </cell>
          <cell r="G1215">
            <v>26</v>
          </cell>
          <cell r="H1215">
            <v>10</v>
          </cell>
          <cell r="I1215">
            <v>5</v>
          </cell>
          <cell r="J1215">
            <v>-2</v>
          </cell>
          <cell r="K1215">
            <v>-8</v>
          </cell>
          <cell r="L1215">
            <v>-10</v>
          </cell>
          <cell r="M1215">
            <v>-11</v>
          </cell>
          <cell r="N1215">
            <v>-11</v>
          </cell>
          <cell r="O1215">
            <v>-11</v>
          </cell>
          <cell r="P1215">
            <v>-11</v>
          </cell>
        </row>
        <row r="1217">
          <cell r="C1217">
            <v>0</v>
          </cell>
          <cell r="D1217">
            <v>-148</v>
          </cell>
          <cell r="E1217">
            <v>-253</v>
          </cell>
          <cell r="F1217">
            <v>-253</v>
          </cell>
          <cell r="G1217">
            <v>-252</v>
          </cell>
          <cell r="H1217">
            <v>-251</v>
          </cell>
          <cell r="I1217">
            <v>-255</v>
          </cell>
          <cell r="J1217">
            <v>-255</v>
          </cell>
          <cell r="K1217">
            <v>-255</v>
          </cell>
          <cell r="L1217">
            <v>-255</v>
          </cell>
          <cell r="M1217">
            <v>-254</v>
          </cell>
          <cell r="N1217">
            <v>-254</v>
          </cell>
          <cell r="O1217">
            <v>-254</v>
          </cell>
          <cell r="P1217">
            <v>-254</v>
          </cell>
        </row>
        <row r="1218">
          <cell r="C1218">
            <v>0</v>
          </cell>
          <cell r="D1218">
            <v>-143</v>
          </cell>
          <cell r="E1218">
            <v>-282</v>
          </cell>
          <cell r="F1218">
            <v>-271</v>
          </cell>
          <cell r="G1218">
            <v>-260</v>
          </cell>
          <cell r="H1218">
            <v>-249</v>
          </cell>
          <cell r="I1218">
            <v>-244</v>
          </cell>
          <cell r="J1218">
            <v>-235</v>
          </cell>
          <cell r="K1218">
            <v>-225</v>
          </cell>
          <cell r="L1218">
            <v>-216</v>
          </cell>
          <cell r="M1218">
            <v>-207</v>
          </cell>
          <cell r="N1218">
            <v>-199</v>
          </cell>
          <cell r="O1218">
            <v>-192</v>
          </cell>
          <cell r="P1218">
            <v>-184</v>
          </cell>
        </row>
        <row r="1219">
          <cell r="C1219">
            <v>0</v>
          </cell>
          <cell r="D1219">
            <v>-148</v>
          </cell>
          <cell r="E1219">
            <v>-253</v>
          </cell>
          <cell r="F1219">
            <v>-253</v>
          </cell>
          <cell r="G1219">
            <v>-252</v>
          </cell>
          <cell r="H1219">
            <v>-251</v>
          </cell>
          <cell r="I1219">
            <v>-255</v>
          </cell>
          <cell r="J1219">
            <v>-255</v>
          </cell>
          <cell r="K1219">
            <v>-255</v>
          </cell>
          <cell r="L1219">
            <v>-255</v>
          </cell>
          <cell r="M1219">
            <v>-254</v>
          </cell>
          <cell r="N1219">
            <v>-254</v>
          </cell>
          <cell r="O1219">
            <v>-254</v>
          </cell>
          <cell r="P1219">
            <v>-254</v>
          </cell>
        </row>
        <row r="1220">
          <cell r="C1220">
            <v>1</v>
          </cell>
          <cell r="D1220">
            <v>-161</v>
          </cell>
          <cell r="E1220">
            <v>-321</v>
          </cell>
          <cell r="F1220">
            <v>-313</v>
          </cell>
          <cell r="G1220">
            <v>-305</v>
          </cell>
          <cell r="H1220">
            <v>-298</v>
          </cell>
          <cell r="I1220">
            <v>-296</v>
          </cell>
          <cell r="J1220">
            <v>-288</v>
          </cell>
          <cell r="K1220">
            <v>-280</v>
          </cell>
          <cell r="L1220">
            <v>-273</v>
          </cell>
          <cell r="M1220">
            <v>-265</v>
          </cell>
          <cell r="N1220">
            <v>-258</v>
          </cell>
          <cell r="O1220">
            <v>-250</v>
          </cell>
          <cell r="P1220">
            <v>-243</v>
          </cell>
        </row>
        <row r="1221">
          <cell r="C1221">
            <v>0</v>
          </cell>
          <cell r="D1221">
            <v>0</v>
          </cell>
          <cell r="E1221">
            <v>0</v>
          </cell>
          <cell r="F1221">
            <v>-1</v>
          </cell>
          <cell r="G1221">
            <v>-2</v>
          </cell>
          <cell r="H1221">
            <v>-2</v>
          </cell>
          <cell r="I1221">
            <v>-3</v>
          </cell>
          <cell r="J1221">
            <v>-3</v>
          </cell>
          <cell r="K1221">
            <v>-4</v>
          </cell>
          <cell r="L1221">
            <v>-5</v>
          </cell>
          <cell r="M1221">
            <v>-5</v>
          </cell>
          <cell r="N1221">
            <v>-5</v>
          </cell>
          <cell r="O1221">
            <v>-5</v>
          </cell>
          <cell r="P1221">
            <v>-5</v>
          </cell>
        </row>
        <row r="1227"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</row>
        <row r="1228">
          <cell r="B1228">
            <v>303389</v>
          </cell>
          <cell r="C1228">
            <v>8050429</v>
          </cell>
          <cell r="D1228">
            <v>8074114</v>
          </cell>
          <cell r="E1228">
            <v>8111364</v>
          </cell>
          <cell r="F1228">
            <v>8142306</v>
          </cell>
          <cell r="G1228">
            <v>8160682</v>
          </cell>
          <cell r="H1228">
            <v>8169939</v>
          </cell>
          <cell r="I1228">
            <v>8169879</v>
          </cell>
          <cell r="J1228">
            <v>8174508</v>
          </cell>
          <cell r="K1228">
            <v>8183551</v>
          </cell>
          <cell r="L1228">
            <v>8193391</v>
          </cell>
          <cell r="M1228">
            <v>8195499</v>
          </cell>
          <cell r="N1228">
            <v>8201429</v>
          </cell>
          <cell r="O1228">
            <v>8244823</v>
          </cell>
          <cell r="P1228">
            <v>8305688</v>
          </cell>
        </row>
        <row r="1229">
          <cell r="B1229">
            <v>748</v>
          </cell>
          <cell r="C1229">
            <v>192</v>
          </cell>
          <cell r="D1229">
            <v>-6785</v>
          </cell>
          <cell r="E1229">
            <v>-13761</v>
          </cell>
          <cell r="F1229">
            <v>-13761</v>
          </cell>
          <cell r="G1229">
            <v>-13761</v>
          </cell>
          <cell r="H1229">
            <v>-13761</v>
          </cell>
          <cell r="I1229">
            <v>-13761</v>
          </cell>
          <cell r="J1229">
            <v>-13761</v>
          </cell>
          <cell r="K1229">
            <v>-13761</v>
          </cell>
          <cell r="L1229">
            <v>-13761</v>
          </cell>
          <cell r="M1229">
            <v>-13761</v>
          </cell>
          <cell r="N1229">
            <v>-13761</v>
          </cell>
          <cell r="O1229">
            <v>-13761</v>
          </cell>
          <cell r="P1229">
            <v>-13761</v>
          </cell>
        </row>
        <row r="1230">
          <cell r="B1230">
            <v>47256</v>
          </cell>
          <cell r="C1230">
            <v>474</v>
          </cell>
          <cell r="D1230">
            <v>36059</v>
          </cell>
          <cell r="E1230">
            <v>71254</v>
          </cell>
          <cell r="F1230">
            <v>72098</v>
          </cell>
          <cell r="G1230">
            <v>72133</v>
          </cell>
          <cell r="H1230">
            <v>70678</v>
          </cell>
          <cell r="I1230">
            <v>69447</v>
          </cell>
          <cell r="J1230">
            <v>68624</v>
          </cell>
          <cell r="K1230">
            <v>68210</v>
          </cell>
          <cell r="L1230">
            <v>68175</v>
          </cell>
          <cell r="M1230">
            <v>68560</v>
          </cell>
          <cell r="N1230">
            <v>69525</v>
          </cell>
          <cell r="O1230">
            <v>70482</v>
          </cell>
          <cell r="P1230">
            <v>70551</v>
          </cell>
        </row>
        <row r="1231">
          <cell r="B1231">
            <v>1227</v>
          </cell>
          <cell r="C1231">
            <v>908</v>
          </cell>
          <cell r="D1231">
            <v>-124</v>
          </cell>
          <cell r="E1231">
            <v>-1180</v>
          </cell>
          <cell r="F1231">
            <v>-1213</v>
          </cell>
          <cell r="G1231">
            <v>-1245</v>
          </cell>
          <cell r="H1231">
            <v>-1277</v>
          </cell>
          <cell r="I1231">
            <v>-1309</v>
          </cell>
          <cell r="J1231">
            <v>-1342</v>
          </cell>
          <cell r="K1231">
            <v>-1376</v>
          </cell>
          <cell r="L1231">
            <v>-1411</v>
          </cell>
          <cell r="M1231">
            <v>-1447</v>
          </cell>
          <cell r="N1231">
            <v>-1484</v>
          </cell>
          <cell r="O1231">
            <v>-1522</v>
          </cell>
          <cell r="P1231">
            <v>-1561</v>
          </cell>
        </row>
        <row r="1232">
          <cell r="B1232">
            <v>-18260</v>
          </cell>
          <cell r="C1232">
            <v>-18260</v>
          </cell>
          <cell r="D1232">
            <v>-18260</v>
          </cell>
          <cell r="E1232">
            <v>64000</v>
          </cell>
          <cell r="F1232">
            <v>64000</v>
          </cell>
          <cell r="G1232">
            <v>64000</v>
          </cell>
          <cell r="H1232">
            <v>64000</v>
          </cell>
          <cell r="I1232">
            <v>64000</v>
          </cell>
          <cell r="J1232">
            <v>64000</v>
          </cell>
          <cell r="K1232">
            <v>64000</v>
          </cell>
          <cell r="L1232">
            <v>64000</v>
          </cell>
          <cell r="M1232">
            <v>64000</v>
          </cell>
          <cell r="N1232">
            <v>64000</v>
          </cell>
          <cell r="O1232">
            <v>64000</v>
          </cell>
          <cell r="P1232">
            <v>64000</v>
          </cell>
        </row>
        <row r="1233">
          <cell r="B1233">
            <v>263322</v>
          </cell>
          <cell r="C1233">
            <v>7992031</v>
          </cell>
          <cell r="D1233">
            <v>7973864</v>
          </cell>
          <cell r="E1233">
            <v>7953628</v>
          </cell>
          <cell r="F1233">
            <v>7964877</v>
          </cell>
          <cell r="G1233">
            <v>7977239</v>
          </cell>
          <cell r="H1233">
            <v>7984075</v>
          </cell>
          <cell r="I1233">
            <v>8121326</v>
          </cell>
          <cell r="J1233">
            <v>8258629</v>
          </cell>
          <cell r="K1233">
            <v>8399650</v>
          </cell>
          <cell r="L1233">
            <v>8594642</v>
          </cell>
          <cell r="M1233">
            <v>8896904</v>
          </cell>
          <cell r="N1233">
            <v>9312850</v>
          </cell>
          <cell r="O1233">
            <v>9485118</v>
          </cell>
          <cell r="P1233">
            <v>9489045</v>
          </cell>
        </row>
        <row r="1234"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</row>
        <row r="1235">
          <cell r="B1235">
            <v>0</v>
          </cell>
          <cell r="C1235">
            <v>947</v>
          </cell>
          <cell r="D1235">
            <v>71170</v>
          </cell>
          <cell r="E1235">
            <v>71338</v>
          </cell>
          <cell r="F1235">
            <v>72858</v>
          </cell>
          <cell r="G1235">
            <v>71408</v>
          </cell>
          <cell r="H1235">
            <v>69947</v>
          </cell>
          <cell r="I1235">
            <v>68947</v>
          </cell>
          <cell r="J1235">
            <v>68301</v>
          </cell>
          <cell r="K1235">
            <v>68118</v>
          </cell>
          <cell r="L1235">
            <v>68231</v>
          </cell>
          <cell r="M1235">
            <v>68889</v>
          </cell>
          <cell r="N1235">
            <v>70161</v>
          </cell>
          <cell r="O1235">
            <v>70804</v>
          </cell>
          <cell r="P1235">
            <v>70299</v>
          </cell>
        </row>
        <row r="1236">
          <cell r="B1236">
            <v>7987704</v>
          </cell>
          <cell r="C1236">
            <v>7996358</v>
          </cell>
          <cell r="D1236">
            <v>7951369</v>
          </cell>
          <cell r="E1236">
            <v>7955887</v>
          </cell>
          <cell r="F1236">
            <v>7973868</v>
          </cell>
          <cell r="G1236">
            <v>7980611</v>
          </cell>
          <cell r="H1236">
            <v>7987539</v>
          </cell>
          <cell r="I1236">
            <v>8255113</v>
          </cell>
          <cell r="J1236">
            <v>8262145</v>
          </cell>
          <cell r="K1236">
            <v>8537155</v>
          </cell>
          <cell r="L1236">
            <v>8652128</v>
          </cell>
          <cell r="M1236">
            <v>9141681</v>
          </cell>
          <cell r="N1236">
            <v>9484020</v>
          </cell>
          <cell r="O1236">
            <v>9486216</v>
          </cell>
          <cell r="P1236">
            <v>9491874</v>
          </cell>
        </row>
        <row r="1237">
          <cell r="B1237">
            <v>8046711</v>
          </cell>
          <cell r="C1237">
            <v>8054148</v>
          </cell>
          <cell r="D1237">
            <v>8094081</v>
          </cell>
          <cell r="E1237">
            <v>8128648</v>
          </cell>
          <cell r="F1237">
            <v>8155965</v>
          </cell>
          <cell r="G1237">
            <v>8165400</v>
          </cell>
          <cell r="H1237">
            <v>8174478</v>
          </cell>
          <cell r="I1237">
            <v>8165281</v>
          </cell>
          <cell r="J1237">
            <v>8183736</v>
          </cell>
          <cell r="K1237">
            <v>8183367</v>
          </cell>
          <cell r="L1237">
            <v>8203416</v>
          </cell>
          <cell r="M1237">
            <v>8187583</v>
          </cell>
          <cell r="N1237">
            <v>8215274</v>
          </cell>
          <cell r="O1237">
            <v>8274373</v>
          </cell>
          <cell r="P1237">
            <v>8337004</v>
          </cell>
        </row>
        <row r="1238"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177</v>
          </cell>
          <cell r="K1238">
            <v>1494</v>
          </cell>
          <cell r="L1238">
            <v>3071</v>
          </cell>
          <cell r="M1238">
            <v>5485</v>
          </cell>
          <cell r="N1238">
            <v>9018</v>
          </cell>
          <cell r="O1238">
            <v>11699</v>
          </cell>
          <cell r="P1238">
            <v>12057</v>
          </cell>
        </row>
        <row r="1239">
          <cell r="B1239">
            <v>572</v>
          </cell>
          <cell r="C1239">
            <v>8145</v>
          </cell>
          <cell r="D1239">
            <v>31679</v>
          </cell>
          <cell r="E1239">
            <v>34911</v>
          </cell>
          <cell r="F1239">
            <v>28848</v>
          </cell>
          <cell r="G1239">
            <v>9984</v>
          </cell>
          <cell r="H1239">
            <v>9660</v>
          </cell>
          <cell r="I1239">
            <v>14330</v>
          </cell>
          <cell r="J1239">
            <v>19057</v>
          </cell>
          <cell r="K1239">
            <v>23824</v>
          </cell>
          <cell r="L1239">
            <v>31198</v>
          </cell>
          <cell r="M1239">
            <v>42892</v>
          </cell>
          <cell r="N1239">
            <v>58874</v>
          </cell>
          <cell r="O1239">
            <v>65502</v>
          </cell>
          <cell r="P1239">
            <v>65807</v>
          </cell>
        </row>
        <row r="1240">
          <cell r="B1240">
            <v>13780</v>
          </cell>
          <cell r="C1240">
            <v>10024</v>
          </cell>
          <cell r="D1240">
            <v>8665</v>
          </cell>
          <cell r="E1240">
            <v>8260</v>
          </cell>
          <cell r="F1240">
            <v>6112</v>
          </cell>
          <cell r="G1240">
            <v>5836</v>
          </cell>
          <cell r="H1240">
            <v>5470</v>
          </cell>
          <cell r="I1240">
            <v>11457</v>
          </cell>
          <cell r="J1240">
            <v>17199</v>
          </cell>
          <cell r="K1240">
            <v>23295</v>
          </cell>
          <cell r="L1240">
            <v>31513</v>
          </cell>
          <cell r="M1240">
            <v>44769</v>
          </cell>
          <cell r="N1240">
            <v>62501</v>
          </cell>
          <cell r="O1240">
            <v>67331</v>
          </cell>
          <cell r="P1240">
            <v>64358</v>
          </cell>
        </row>
        <row r="1241">
          <cell r="B1241">
            <v>23750</v>
          </cell>
          <cell r="C1241">
            <v>7319</v>
          </cell>
          <cell r="D1241">
            <v>4510</v>
          </cell>
          <cell r="E1241">
            <v>7779</v>
          </cell>
          <cell r="F1241">
            <v>1770</v>
          </cell>
          <cell r="G1241">
            <v>9980</v>
          </cell>
          <cell r="H1241">
            <v>9643</v>
          </cell>
          <cell r="I1241">
            <v>14316</v>
          </cell>
          <cell r="J1241">
            <v>19043</v>
          </cell>
          <cell r="K1241">
            <v>23817</v>
          </cell>
          <cell r="L1241">
            <v>31192</v>
          </cell>
          <cell r="M1241">
            <v>42886</v>
          </cell>
          <cell r="N1241">
            <v>58868</v>
          </cell>
          <cell r="O1241">
            <v>65495</v>
          </cell>
          <cell r="P1241">
            <v>65801</v>
          </cell>
        </row>
        <row r="1242">
          <cell r="B1242">
            <v>14075</v>
          </cell>
          <cell r="C1242">
            <v>12897</v>
          </cell>
          <cell r="D1242">
            <v>11213</v>
          </cell>
          <cell r="E1242">
            <v>9680</v>
          </cell>
          <cell r="F1242">
            <v>9226</v>
          </cell>
          <cell r="G1242">
            <v>9038</v>
          </cell>
          <cell r="H1242">
            <v>8465</v>
          </cell>
          <cell r="I1242">
            <v>16270</v>
          </cell>
          <cell r="J1242">
            <v>23807</v>
          </cell>
          <cell r="K1242">
            <v>31293</v>
          </cell>
          <cell r="L1242">
            <v>41850</v>
          </cell>
          <cell r="M1242">
            <v>59054</v>
          </cell>
          <cell r="N1242">
            <v>82622</v>
          </cell>
          <cell r="O1242">
            <v>90105</v>
          </cell>
          <cell r="P1242">
            <v>87018</v>
          </cell>
        </row>
        <row r="1247">
          <cell r="B1247">
            <v>310046</v>
          </cell>
          <cell r="C1247">
            <v>296371</v>
          </cell>
          <cell r="D1247">
            <v>297997</v>
          </cell>
          <cell r="E1247">
            <v>300828</v>
          </cell>
          <cell r="F1247">
            <v>303863</v>
          </cell>
          <cell r="G1247">
            <v>306783</v>
          </cell>
          <cell r="H1247">
            <v>309845</v>
          </cell>
          <cell r="I1247">
            <v>312945</v>
          </cell>
          <cell r="J1247">
            <v>315868</v>
          </cell>
          <cell r="K1247">
            <v>318735</v>
          </cell>
          <cell r="L1247">
            <v>321599</v>
          </cell>
          <cell r="M1247">
            <v>324639</v>
          </cell>
          <cell r="N1247">
            <v>327301</v>
          </cell>
          <cell r="O1247">
            <v>329946</v>
          </cell>
          <cell r="P1247">
            <v>332621</v>
          </cell>
        </row>
        <row r="1249">
          <cell r="B1249">
            <v>26638</v>
          </cell>
          <cell r="C1249">
            <v>26779.9</v>
          </cell>
          <cell r="D1249">
            <v>27960.7</v>
          </cell>
          <cell r="E1249">
            <v>28424.5</v>
          </cell>
          <cell r="F1249">
            <v>29067.1</v>
          </cell>
          <cell r="G1249">
            <v>28227.4</v>
          </cell>
          <cell r="H1249">
            <v>27774.5</v>
          </cell>
          <cell r="I1249">
            <v>27425.1</v>
          </cell>
          <cell r="J1249">
            <v>26611.7</v>
          </cell>
          <cell r="K1249">
            <v>26079.1</v>
          </cell>
          <cell r="L1249">
            <v>25367.200000000001</v>
          </cell>
          <cell r="M1249">
            <v>25209.7</v>
          </cell>
          <cell r="N1249">
            <v>25031.7</v>
          </cell>
          <cell r="O1249">
            <v>25079.7</v>
          </cell>
          <cell r="P1249">
            <v>25144.400000000001</v>
          </cell>
        </row>
        <row r="1250">
          <cell r="B1250">
            <v>7716</v>
          </cell>
          <cell r="C1250">
            <v>7671.2</v>
          </cell>
          <cell r="D1250">
            <v>7953.7</v>
          </cell>
          <cell r="E1250">
            <v>7989.4</v>
          </cell>
          <cell r="F1250">
            <v>8160.1</v>
          </cell>
          <cell r="G1250">
            <v>8211.6</v>
          </cell>
          <cell r="H1250">
            <v>8080.8</v>
          </cell>
          <cell r="I1250">
            <v>7979.9</v>
          </cell>
          <cell r="J1250">
            <v>7874.2</v>
          </cell>
          <cell r="K1250">
            <v>7715.3</v>
          </cell>
          <cell r="L1250">
            <v>7564.3</v>
          </cell>
          <cell r="M1250">
            <v>7575.4</v>
          </cell>
          <cell r="N1250">
            <v>7548.3</v>
          </cell>
          <cell r="O1250">
            <v>7618.2</v>
          </cell>
          <cell r="P1250">
            <v>7677.4</v>
          </cell>
        </row>
        <row r="1251">
          <cell r="B1251">
            <v>20725</v>
          </cell>
          <cell r="C1251">
            <v>19640.8</v>
          </cell>
          <cell r="D1251">
            <v>20406.599999999999</v>
          </cell>
          <cell r="E1251">
            <v>20229.400000000001</v>
          </cell>
          <cell r="F1251">
            <v>20730.5</v>
          </cell>
          <cell r="G1251">
            <v>21478.5</v>
          </cell>
          <cell r="H1251">
            <v>21183.1</v>
          </cell>
          <cell r="I1251">
            <v>20961.2</v>
          </cell>
          <cell r="J1251">
            <v>20974.2</v>
          </cell>
          <cell r="K1251">
            <v>20585.599999999999</v>
          </cell>
          <cell r="L1251">
            <v>20330.099999999999</v>
          </cell>
          <cell r="M1251">
            <v>20502.099999999999</v>
          </cell>
          <cell r="N1251">
            <v>20510.900000000001</v>
          </cell>
          <cell r="O1251">
            <v>20834.599999999999</v>
          </cell>
          <cell r="P1251">
            <v>21099.9</v>
          </cell>
        </row>
        <row r="1252">
          <cell r="B1252">
            <v>12926</v>
          </cell>
          <cell r="C1252">
            <v>9587.1</v>
          </cell>
          <cell r="D1252">
            <v>9649.4</v>
          </cell>
          <cell r="E1252">
            <v>10224.299999999999</v>
          </cell>
          <cell r="F1252">
            <v>10309</v>
          </cell>
          <cell r="G1252">
            <v>9557.5</v>
          </cell>
          <cell r="H1252">
            <v>9490.4</v>
          </cell>
          <cell r="I1252">
            <v>9449.2000000000007</v>
          </cell>
          <cell r="J1252">
            <v>9002.1</v>
          </cell>
          <cell r="K1252">
            <v>8898.1</v>
          </cell>
          <cell r="L1252">
            <v>8613.1</v>
          </cell>
          <cell r="M1252">
            <v>8519.7000000000007</v>
          </cell>
          <cell r="N1252">
            <v>8475</v>
          </cell>
          <cell r="O1252">
            <v>8452.4</v>
          </cell>
          <cell r="P1252">
            <v>8463.2000000000007</v>
          </cell>
        </row>
        <row r="1253">
          <cell r="B1253">
            <v>3962</v>
          </cell>
          <cell r="C1253">
            <v>3785.6</v>
          </cell>
          <cell r="D1253">
            <v>3980.9</v>
          </cell>
          <cell r="E1253">
            <v>3955.3</v>
          </cell>
          <cell r="F1253">
            <v>3965.9</v>
          </cell>
          <cell r="G1253">
            <v>3894.4</v>
          </cell>
          <cell r="H1253">
            <v>3832.3</v>
          </cell>
          <cell r="I1253">
            <v>3784.5</v>
          </cell>
          <cell r="J1253">
            <v>3692</v>
          </cell>
          <cell r="K1253">
            <v>3618.1</v>
          </cell>
          <cell r="L1253">
            <v>3528.5</v>
          </cell>
          <cell r="M1253">
            <v>3515.4</v>
          </cell>
          <cell r="N1253">
            <v>3494.8</v>
          </cell>
          <cell r="O1253">
            <v>3509.9</v>
          </cell>
          <cell r="P1253">
            <v>3525</v>
          </cell>
        </row>
        <row r="1254">
          <cell r="B1254">
            <v>697</v>
          </cell>
          <cell r="C1254">
            <v>541.79999999999995</v>
          </cell>
          <cell r="D1254">
            <v>722.6</v>
          </cell>
          <cell r="E1254">
            <v>748</v>
          </cell>
          <cell r="F1254">
            <v>662.8</v>
          </cell>
          <cell r="G1254">
            <v>648.5</v>
          </cell>
          <cell r="H1254">
            <v>638.1</v>
          </cell>
          <cell r="I1254">
            <v>630</v>
          </cell>
          <cell r="J1254">
            <v>613.5</v>
          </cell>
          <cell r="K1254">
            <v>601.20000000000005</v>
          </cell>
          <cell r="L1254">
            <v>585.70000000000005</v>
          </cell>
          <cell r="M1254">
            <v>583</v>
          </cell>
          <cell r="N1254">
            <v>579.29999999999995</v>
          </cell>
          <cell r="O1254">
            <v>581.29999999999995</v>
          </cell>
          <cell r="P1254">
            <v>583.5</v>
          </cell>
        </row>
        <row r="1257">
          <cell r="B1257">
            <v>84</v>
          </cell>
          <cell r="C1257">
            <v>142.4</v>
          </cell>
          <cell r="D1257">
            <v>93.4</v>
          </cell>
          <cell r="E1257">
            <v>91.3</v>
          </cell>
          <cell r="F1257">
            <v>91.3</v>
          </cell>
          <cell r="G1257">
            <v>91.3</v>
          </cell>
          <cell r="H1257">
            <v>91.3</v>
          </cell>
          <cell r="I1257">
            <v>91.3</v>
          </cell>
          <cell r="J1257">
            <v>91.3</v>
          </cell>
          <cell r="K1257">
            <v>91.3</v>
          </cell>
          <cell r="L1257">
            <v>91.3</v>
          </cell>
          <cell r="M1257">
            <v>91.3</v>
          </cell>
          <cell r="N1257">
            <v>91.3</v>
          </cell>
          <cell r="O1257">
            <v>91.3</v>
          </cell>
          <cell r="P1257">
            <v>91.3</v>
          </cell>
        </row>
        <row r="1258">
          <cell r="B1258">
            <v>61</v>
          </cell>
          <cell r="C1258">
            <v>136.19999999999999</v>
          </cell>
          <cell r="D1258">
            <v>82.6</v>
          </cell>
          <cell r="E1258">
            <v>89.4</v>
          </cell>
          <cell r="F1258">
            <v>89.4</v>
          </cell>
          <cell r="G1258">
            <v>89.4</v>
          </cell>
          <cell r="H1258">
            <v>89.4</v>
          </cell>
          <cell r="I1258">
            <v>89.4</v>
          </cell>
          <cell r="J1258">
            <v>89.4</v>
          </cell>
          <cell r="K1258">
            <v>89.4</v>
          </cell>
          <cell r="L1258">
            <v>89.4</v>
          </cell>
          <cell r="M1258">
            <v>89.4</v>
          </cell>
          <cell r="N1258">
            <v>89.4</v>
          </cell>
          <cell r="O1258">
            <v>89.4</v>
          </cell>
          <cell r="P1258">
            <v>89.4</v>
          </cell>
        </row>
        <row r="1259">
          <cell r="B1259">
            <v>1555</v>
          </cell>
          <cell r="C1259">
            <v>2881.1</v>
          </cell>
          <cell r="D1259">
            <v>3118.5</v>
          </cell>
          <cell r="E1259">
            <v>3475.7</v>
          </cell>
          <cell r="F1259">
            <v>3475.7</v>
          </cell>
          <cell r="G1259">
            <v>3475.7</v>
          </cell>
          <cell r="H1259">
            <v>3475.7</v>
          </cell>
          <cell r="I1259">
            <v>3475.7</v>
          </cell>
          <cell r="J1259">
            <v>3475.7</v>
          </cell>
          <cell r="K1259">
            <v>3475.7</v>
          </cell>
          <cell r="L1259">
            <v>3475.7</v>
          </cell>
          <cell r="M1259">
            <v>3475.7</v>
          </cell>
          <cell r="N1259">
            <v>3475.7</v>
          </cell>
          <cell r="O1259">
            <v>3475.7</v>
          </cell>
          <cell r="P1259">
            <v>3475.7</v>
          </cell>
        </row>
        <row r="1260">
          <cell r="B1260">
            <v>2830</v>
          </cell>
          <cell r="C1260">
            <v>5590.9</v>
          </cell>
          <cell r="D1260">
            <v>5066.1000000000004</v>
          </cell>
          <cell r="E1260">
            <v>4970.7</v>
          </cell>
          <cell r="F1260">
            <v>4970.7</v>
          </cell>
          <cell r="G1260">
            <v>4970.7</v>
          </cell>
          <cell r="H1260">
            <v>4970.7</v>
          </cell>
          <cell r="I1260">
            <v>4970.7</v>
          </cell>
          <cell r="J1260">
            <v>4970.7</v>
          </cell>
          <cell r="K1260">
            <v>4970.7</v>
          </cell>
          <cell r="L1260">
            <v>4970.7</v>
          </cell>
          <cell r="M1260">
            <v>4970.7</v>
          </cell>
          <cell r="N1260">
            <v>4970.7</v>
          </cell>
          <cell r="O1260">
            <v>4970.7</v>
          </cell>
          <cell r="P1260">
            <v>4970.7</v>
          </cell>
        </row>
        <row r="1261">
          <cell r="B1261">
            <v>25</v>
          </cell>
          <cell r="C1261">
            <v>76.2</v>
          </cell>
          <cell r="D1261">
            <v>32.4</v>
          </cell>
          <cell r="E1261">
            <v>39.5</v>
          </cell>
          <cell r="F1261">
            <v>39.5</v>
          </cell>
          <cell r="G1261">
            <v>39.5</v>
          </cell>
          <cell r="H1261">
            <v>39.5</v>
          </cell>
          <cell r="I1261">
            <v>39.5</v>
          </cell>
          <cell r="J1261">
            <v>39.5</v>
          </cell>
          <cell r="K1261">
            <v>39.5</v>
          </cell>
          <cell r="L1261">
            <v>39.5</v>
          </cell>
          <cell r="M1261">
            <v>39.5</v>
          </cell>
          <cell r="N1261">
            <v>39.5</v>
          </cell>
          <cell r="O1261">
            <v>39.5</v>
          </cell>
          <cell r="P1261">
            <v>39.5</v>
          </cell>
        </row>
        <row r="1262"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</row>
        <row r="1266">
          <cell r="C1266">
            <v>1353.5</v>
          </cell>
          <cell r="D1266">
            <v>1519.2</v>
          </cell>
          <cell r="E1266">
            <v>1528.5</v>
          </cell>
          <cell r="F1266">
            <v>1564.2</v>
          </cell>
          <cell r="G1266">
            <v>1617.4</v>
          </cell>
          <cell r="H1266">
            <v>1676</v>
          </cell>
          <cell r="I1266">
            <v>1730.8</v>
          </cell>
          <cell r="J1266">
            <v>1771.3</v>
          </cell>
          <cell r="K1266">
            <v>1826</v>
          </cell>
          <cell r="L1266">
            <v>1875</v>
          </cell>
          <cell r="M1266">
            <v>1923.8</v>
          </cell>
          <cell r="N1266">
            <v>1977</v>
          </cell>
          <cell r="O1266">
            <v>2026.5</v>
          </cell>
          <cell r="P1266">
            <v>2077</v>
          </cell>
        </row>
        <row r="1267">
          <cell r="C1267">
            <v>390.9</v>
          </cell>
          <cell r="D1267">
            <v>433.4</v>
          </cell>
          <cell r="E1267">
            <v>431.3</v>
          </cell>
          <cell r="F1267">
            <v>440.7</v>
          </cell>
          <cell r="G1267">
            <v>472.2</v>
          </cell>
          <cell r="H1267">
            <v>489.4</v>
          </cell>
          <cell r="I1267">
            <v>505.5</v>
          </cell>
          <cell r="J1267">
            <v>526.1</v>
          </cell>
          <cell r="K1267">
            <v>542.29999999999995</v>
          </cell>
          <cell r="L1267">
            <v>561.4</v>
          </cell>
          <cell r="M1267">
            <v>580.4</v>
          </cell>
          <cell r="N1267">
            <v>598.6</v>
          </cell>
          <cell r="O1267">
            <v>618</v>
          </cell>
          <cell r="P1267">
            <v>636.6</v>
          </cell>
        </row>
        <row r="1268">
          <cell r="C1268">
            <v>438.2</v>
          </cell>
          <cell r="D1268">
            <v>493</v>
          </cell>
          <cell r="E1268">
            <v>491.8</v>
          </cell>
          <cell r="F1268">
            <v>502.6</v>
          </cell>
          <cell r="G1268">
            <v>551.6</v>
          </cell>
          <cell r="H1268">
            <v>574</v>
          </cell>
          <cell r="I1268">
            <v>594.9</v>
          </cell>
          <cell r="J1268">
            <v>627.70000000000005</v>
          </cell>
          <cell r="K1268">
            <v>649.70000000000005</v>
          </cell>
          <cell r="L1268">
            <v>678.6</v>
          </cell>
          <cell r="M1268">
            <v>705.6</v>
          </cell>
          <cell r="N1268">
            <v>730.5</v>
          </cell>
          <cell r="O1268">
            <v>757.5</v>
          </cell>
          <cell r="P1268">
            <v>782.8</v>
          </cell>
        </row>
        <row r="1269">
          <cell r="C1269">
            <v>62.2</v>
          </cell>
          <cell r="D1269">
            <v>65</v>
          </cell>
          <cell r="E1269">
            <v>66.400000000000006</v>
          </cell>
          <cell r="F1269">
            <v>66.900000000000006</v>
          </cell>
          <cell r="G1269">
            <v>67.7</v>
          </cell>
          <cell r="H1269">
            <v>70.900000000000006</v>
          </cell>
          <cell r="I1269">
            <v>74</v>
          </cell>
          <cell r="J1269">
            <v>75.599999999999994</v>
          </cell>
          <cell r="K1269">
            <v>78.900000000000006</v>
          </cell>
          <cell r="L1269">
            <v>81.599999999999994</v>
          </cell>
          <cell r="M1269">
            <v>83.7</v>
          </cell>
          <cell r="N1269">
            <v>86.3</v>
          </cell>
          <cell r="O1269">
            <v>88.1</v>
          </cell>
          <cell r="P1269">
            <v>90.2</v>
          </cell>
        </row>
        <row r="1270">
          <cell r="C1270">
            <v>161.80000000000001</v>
          </cell>
          <cell r="D1270">
            <v>181.1</v>
          </cell>
          <cell r="E1270">
            <v>178.4</v>
          </cell>
          <cell r="F1270">
            <v>179.1</v>
          </cell>
          <cell r="G1270">
            <v>187.2</v>
          </cell>
          <cell r="H1270">
            <v>194.1</v>
          </cell>
          <cell r="I1270">
            <v>200.4</v>
          </cell>
          <cell r="J1270">
            <v>206.3</v>
          </cell>
          <cell r="K1270">
            <v>212.7</v>
          </cell>
          <cell r="L1270">
            <v>219</v>
          </cell>
          <cell r="M1270">
            <v>225.3</v>
          </cell>
          <cell r="N1270">
            <v>231.8</v>
          </cell>
          <cell r="O1270">
            <v>238.1</v>
          </cell>
          <cell r="P1270">
            <v>244.5</v>
          </cell>
        </row>
        <row r="1271">
          <cell r="C1271">
            <v>0.5</v>
          </cell>
          <cell r="D1271">
            <v>0.7</v>
          </cell>
          <cell r="E1271">
            <v>0.7</v>
          </cell>
          <cell r="F1271">
            <v>0.7</v>
          </cell>
          <cell r="G1271">
            <v>0.7</v>
          </cell>
          <cell r="H1271">
            <v>0.7</v>
          </cell>
          <cell r="I1271">
            <v>0.7</v>
          </cell>
          <cell r="J1271">
            <v>0.7</v>
          </cell>
          <cell r="K1271">
            <v>0.7</v>
          </cell>
          <cell r="L1271">
            <v>0.8</v>
          </cell>
          <cell r="M1271">
            <v>0.8</v>
          </cell>
          <cell r="N1271">
            <v>0.8</v>
          </cell>
          <cell r="O1271">
            <v>0.8</v>
          </cell>
          <cell r="P1271">
            <v>0.8</v>
          </cell>
        </row>
        <row r="1272">
          <cell r="C1272">
            <v>20.9</v>
          </cell>
          <cell r="D1272">
            <v>29.4</v>
          </cell>
          <cell r="E1272">
            <v>29.8</v>
          </cell>
          <cell r="F1272">
            <v>26.5</v>
          </cell>
          <cell r="G1272">
            <v>27.7</v>
          </cell>
          <cell r="H1272">
            <v>28.8</v>
          </cell>
          <cell r="I1272">
            <v>29.8</v>
          </cell>
          <cell r="J1272">
            <v>30.8</v>
          </cell>
          <cell r="K1272">
            <v>31.9</v>
          </cell>
          <cell r="L1272">
            <v>33</v>
          </cell>
          <cell r="M1272">
            <v>34</v>
          </cell>
          <cell r="N1272">
            <v>35.1</v>
          </cell>
          <cell r="O1272">
            <v>36.200000000000003</v>
          </cell>
          <cell r="P1272">
            <v>37.299999999999997</v>
          </cell>
        </row>
        <row r="1273"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</row>
        <row r="1274"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</row>
        <row r="1275"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</row>
        <row r="1276"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</row>
        <row r="1277">
          <cell r="C1277">
            <v>2.1</v>
          </cell>
          <cell r="D1277">
            <v>3.2</v>
          </cell>
          <cell r="E1277">
            <v>3.4</v>
          </cell>
          <cell r="F1277">
            <v>3</v>
          </cell>
          <cell r="G1277">
            <v>3.2</v>
          </cell>
          <cell r="H1277">
            <v>3.3</v>
          </cell>
          <cell r="I1277">
            <v>3.4</v>
          </cell>
          <cell r="J1277">
            <v>3.4</v>
          </cell>
          <cell r="K1277">
            <v>3.5</v>
          </cell>
          <cell r="L1277">
            <v>3.6</v>
          </cell>
          <cell r="M1277">
            <v>3.7</v>
          </cell>
          <cell r="N1277">
            <v>3.7</v>
          </cell>
          <cell r="O1277">
            <v>3.8</v>
          </cell>
          <cell r="P1277">
            <v>3.9</v>
          </cell>
        </row>
        <row r="1280">
          <cell r="B1280">
            <v>4144926</v>
          </cell>
          <cell r="C1280">
            <v>4201017</v>
          </cell>
          <cell r="D1280">
            <v>4260992</v>
          </cell>
          <cell r="E1280">
            <v>4327459</v>
          </cell>
          <cell r="F1280">
            <v>4396041</v>
          </cell>
          <cell r="G1280">
            <v>4463771</v>
          </cell>
          <cell r="H1280">
            <v>4531635</v>
          </cell>
          <cell r="I1280">
            <v>4600171</v>
          </cell>
          <cell r="J1280">
            <v>4667768</v>
          </cell>
          <cell r="K1280">
            <v>4733565</v>
          </cell>
          <cell r="L1280">
            <v>4797825</v>
          </cell>
          <cell r="M1280">
            <v>4862714</v>
          </cell>
          <cell r="N1280">
            <v>4925921</v>
          </cell>
          <cell r="O1280">
            <v>4986583</v>
          </cell>
          <cell r="P1280">
            <v>5046099</v>
          </cell>
        </row>
        <row r="1281">
          <cell r="B1281">
            <v>424882</v>
          </cell>
          <cell r="C1281">
            <v>425413</v>
          </cell>
          <cell r="D1281">
            <v>429967</v>
          </cell>
          <cell r="E1281">
            <v>435499</v>
          </cell>
          <cell r="F1281">
            <v>440131</v>
          </cell>
          <cell r="G1281">
            <v>444573</v>
          </cell>
          <cell r="H1281">
            <v>449165</v>
          </cell>
          <cell r="I1281">
            <v>453721</v>
          </cell>
          <cell r="J1281">
            <v>457908</v>
          </cell>
          <cell r="K1281">
            <v>461934</v>
          </cell>
          <cell r="L1281">
            <v>465953</v>
          </cell>
          <cell r="M1281">
            <v>470266</v>
          </cell>
          <cell r="N1281">
            <v>476892</v>
          </cell>
          <cell r="O1281">
            <v>477539</v>
          </cell>
          <cell r="P1281">
            <v>481187</v>
          </cell>
        </row>
        <row r="1282">
          <cell r="B1282">
            <v>63586</v>
          </cell>
          <cell r="C1282">
            <v>64694</v>
          </cell>
          <cell r="D1282">
            <v>65387</v>
          </cell>
          <cell r="E1282">
            <v>66228</v>
          </cell>
          <cell r="F1282">
            <v>66932</v>
          </cell>
          <cell r="G1282">
            <v>67608</v>
          </cell>
          <cell r="H1282">
            <v>68306</v>
          </cell>
          <cell r="I1282">
            <v>68999</v>
          </cell>
          <cell r="J1282">
            <v>69636</v>
          </cell>
          <cell r="K1282">
            <v>70248</v>
          </cell>
          <cell r="L1282">
            <v>70859</v>
          </cell>
          <cell r="M1282">
            <v>71515</v>
          </cell>
          <cell r="N1282">
            <v>72067</v>
          </cell>
          <cell r="O1282">
            <v>72621</v>
          </cell>
          <cell r="P1282">
            <v>73176</v>
          </cell>
        </row>
        <row r="1283">
          <cell r="B1283">
            <v>1317</v>
          </cell>
          <cell r="C1283">
            <v>1304</v>
          </cell>
          <cell r="D1283">
            <v>1317</v>
          </cell>
          <cell r="E1283">
            <v>1319</v>
          </cell>
          <cell r="F1283">
            <v>1319</v>
          </cell>
          <cell r="G1283">
            <v>1319</v>
          </cell>
          <cell r="H1283">
            <v>1319</v>
          </cell>
          <cell r="I1283">
            <v>1319</v>
          </cell>
          <cell r="J1283">
            <v>1319</v>
          </cell>
          <cell r="K1283">
            <v>1319</v>
          </cell>
          <cell r="L1283">
            <v>1319</v>
          </cell>
          <cell r="M1283">
            <v>1319</v>
          </cell>
          <cell r="N1283">
            <v>1319</v>
          </cell>
          <cell r="O1283">
            <v>1319</v>
          </cell>
          <cell r="P1283">
            <v>1319</v>
          </cell>
        </row>
        <row r="1284">
          <cell r="B1284">
            <v>83501</v>
          </cell>
          <cell r="C1284">
            <v>82673</v>
          </cell>
          <cell r="D1284">
            <v>82151</v>
          </cell>
          <cell r="E1284">
            <v>81654</v>
          </cell>
          <cell r="F1284">
            <v>81180</v>
          </cell>
          <cell r="G1284">
            <v>80728</v>
          </cell>
          <cell r="H1284">
            <v>80298</v>
          </cell>
          <cell r="I1284">
            <v>79887</v>
          </cell>
          <cell r="J1284">
            <v>79496</v>
          </cell>
          <cell r="K1284">
            <v>79123</v>
          </cell>
          <cell r="L1284">
            <v>78768</v>
          </cell>
          <cell r="M1284">
            <v>78429</v>
          </cell>
          <cell r="N1284">
            <v>78107</v>
          </cell>
          <cell r="O1284">
            <v>77799</v>
          </cell>
          <cell r="P1284">
            <v>77506</v>
          </cell>
        </row>
        <row r="1285">
          <cell r="B1285">
            <v>32</v>
          </cell>
          <cell r="C1285">
            <v>30</v>
          </cell>
          <cell r="D1285">
            <v>30</v>
          </cell>
          <cell r="E1285">
            <v>30</v>
          </cell>
          <cell r="F1285">
            <v>30</v>
          </cell>
          <cell r="G1285">
            <v>30</v>
          </cell>
          <cell r="H1285">
            <v>30</v>
          </cell>
          <cell r="I1285">
            <v>30</v>
          </cell>
          <cell r="J1285">
            <v>30</v>
          </cell>
          <cell r="K1285">
            <v>30</v>
          </cell>
          <cell r="L1285">
            <v>30</v>
          </cell>
          <cell r="M1285">
            <v>30</v>
          </cell>
          <cell r="N1285">
            <v>30</v>
          </cell>
          <cell r="O1285">
            <v>30</v>
          </cell>
          <cell r="P1285">
            <v>30</v>
          </cell>
        </row>
        <row r="1286">
          <cell r="B1286">
            <v>23883</v>
          </cell>
          <cell r="C1286">
            <v>24260</v>
          </cell>
          <cell r="D1286">
            <v>24763</v>
          </cell>
          <cell r="E1286">
            <v>25397</v>
          </cell>
          <cell r="F1286">
            <v>25930</v>
          </cell>
          <cell r="G1286">
            <v>26447</v>
          </cell>
          <cell r="H1286">
            <v>26988</v>
          </cell>
          <cell r="I1286">
            <v>27528</v>
          </cell>
          <cell r="J1286">
            <v>28028</v>
          </cell>
          <cell r="K1286">
            <v>28510</v>
          </cell>
          <cell r="L1286">
            <v>28994</v>
          </cell>
          <cell r="M1286">
            <v>29516</v>
          </cell>
          <cell r="N1286">
            <v>29955</v>
          </cell>
          <cell r="O1286">
            <v>30397</v>
          </cell>
          <cell r="P1286">
            <v>30841</v>
          </cell>
        </row>
        <row r="1287">
          <cell r="B1287">
            <v>1</v>
          </cell>
          <cell r="C1287">
            <v>1</v>
          </cell>
          <cell r="D1287">
            <v>1</v>
          </cell>
          <cell r="E1287">
            <v>1</v>
          </cell>
          <cell r="F1287">
            <v>1</v>
          </cell>
          <cell r="G1287">
            <v>1</v>
          </cell>
          <cell r="H1287">
            <v>1</v>
          </cell>
          <cell r="I1287">
            <v>1</v>
          </cell>
          <cell r="J1287">
            <v>1</v>
          </cell>
          <cell r="K1287">
            <v>1</v>
          </cell>
          <cell r="L1287">
            <v>1</v>
          </cell>
          <cell r="M1287">
            <v>1</v>
          </cell>
          <cell r="N1287">
            <v>1</v>
          </cell>
          <cell r="O1287">
            <v>1</v>
          </cell>
          <cell r="P1287">
            <v>1</v>
          </cell>
        </row>
        <row r="1288"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</row>
        <row r="1289"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</row>
        <row r="1290">
          <cell r="B1290">
            <v>9</v>
          </cell>
          <cell r="C1290">
            <v>9</v>
          </cell>
          <cell r="D1290">
            <v>9</v>
          </cell>
          <cell r="E1290">
            <v>9</v>
          </cell>
          <cell r="F1290">
            <v>9</v>
          </cell>
          <cell r="G1290">
            <v>9</v>
          </cell>
          <cell r="H1290">
            <v>9</v>
          </cell>
          <cell r="I1290">
            <v>9</v>
          </cell>
          <cell r="J1290">
            <v>9</v>
          </cell>
          <cell r="K1290">
            <v>9</v>
          </cell>
          <cell r="L1290">
            <v>9</v>
          </cell>
          <cell r="M1290">
            <v>9</v>
          </cell>
          <cell r="N1290">
            <v>9</v>
          </cell>
          <cell r="O1290">
            <v>9</v>
          </cell>
          <cell r="P1290">
            <v>9</v>
          </cell>
        </row>
        <row r="1291"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</row>
        <row r="1296"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</row>
        <row r="1297">
          <cell r="B1297">
            <v>0.49659999999999999</v>
          </cell>
          <cell r="C1297">
            <v>0.50980000000000003</v>
          </cell>
          <cell r="D1297">
            <v>0.50980000000000003</v>
          </cell>
          <cell r="E1297">
            <v>0.50980000000000003</v>
          </cell>
          <cell r="F1297">
            <v>0.50980000000000003</v>
          </cell>
          <cell r="G1297">
            <v>0.50980000000000003</v>
          </cell>
          <cell r="H1297">
            <v>0.50980000000000003</v>
          </cell>
          <cell r="I1297">
            <v>0.50980000000000003</v>
          </cell>
          <cell r="J1297">
            <v>0.50980000000000003</v>
          </cell>
          <cell r="K1297">
            <v>0.50980000000000003</v>
          </cell>
          <cell r="L1297">
            <v>0.50980000000000003</v>
          </cell>
          <cell r="M1297">
            <v>0.50980000000000003</v>
          </cell>
          <cell r="N1297">
            <v>0.50980000000000003</v>
          </cell>
          <cell r="O1297">
            <v>0.50980000000000003</v>
          </cell>
          <cell r="P1297">
            <v>0.50980000000000003</v>
          </cell>
        </row>
        <row r="1298">
          <cell r="B1298">
            <v>0.2893</v>
          </cell>
          <cell r="C1298">
            <v>0.2797</v>
          </cell>
          <cell r="D1298">
            <v>0.2797</v>
          </cell>
          <cell r="E1298">
            <v>0.2797</v>
          </cell>
          <cell r="F1298">
            <v>0.2797</v>
          </cell>
          <cell r="G1298">
            <v>0.2797</v>
          </cell>
          <cell r="H1298">
            <v>0.2797</v>
          </cell>
          <cell r="I1298">
            <v>0.2797</v>
          </cell>
          <cell r="J1298">
            <v>0.2797</v>
          </cell>
          <cell r="K1298">
            <v>0.2797</v>
          </cell>
          <cell r="L1298">
            <v>0.2797</v>
          </cell>
          <cell r="M1298">
            <v>0.2797</v>
          </cell>
          <cell r="N1298">
            <v>0.2797</v>
          </cell>
          <cell r="O1298">
            <v>0.2797</v>
          </cell>
          <cell r="P1298">
            <v>0.2797</v>
          </cell>
        </row>
        <row r="1299">
          <cell r="B1299">
            <v>7.3400000000000007E-2</v>
          </cell>
          <cell r="C1299">
            <v>7.7399999999999997E-2</v>
          </cell>
          <cell r="D1299">
            <v>7.7399999999999997E-2</v>
          </cell>
          <cell r="E1299">
            <v>7.7399999999999997E-2</v>
          </cell>
          <cell r="F1299">
            <v>7.7399999999999997E-2</v>
          </cell>
          <cell r="G1299">
            <v>7.7399999999999997E-2</v>
          </cell>
          <cell r="H1299">
            <v>7.7399999999999997E-2</v>
          </cell>
          <cell r="I1299">
            <v>7.7399999999999997E-2</v>
          </cell>
          <cell r="J1299">
            <v>7.7399999999999997E-2</v>
          </cell>
          <cell r="K1299">
            <v>7.7399999999999997E-2</v>
          </cell>
          <cell r="L1299">
            <v>7.7399999999999997E-2</v>
          </cell>
          <cell r="M1299">
            <v>7.7399999999999997E-2</v>
          </cell>
          <cell r="N1299">
            <v>7.7399999999999997E-2</v>
          </cell>
          <cell r="O1299">
            <v>7.7399999999999997E-2</v>
          </cell>
          <cell r="P1299">
            <v>7.7399999999999997E-2</v>
          </cell>
        </row>
        <row r="1300">
          <cell r="B1300">
            <v>2.8799999999999999E-2</v>
          </cell>
          <cell r="C1300">
            <v>1.61E-2</v>
          </cell>
          <cell r="D1300">
            <v>1.61E-2</v>
          </cell>
          <cell r="E1300">
            <v>1.61E-2</v>
          </cell>
          <cell r="F1300">
            <v>1.61E-2</v>
          </cell>
          <cell r="G1300">
            <v>1.61E-2</v>
          </cell>
          <cell r="H1300">
            <v>1.61E-2</v>
          </cell>
          <cell r="I1300">
            <v>1.61E-2</v>
          </cell>
          <cell r="J1300">
            <v>1.61E-2</v>
          </cell>
          <cell r="K1300">
            <v>1.61E-2</v>
          </cell>
          <cell r="L1300">
            <v>1.61E-2</v>
          </cell>
          <cell r="M1300">
            <v>1.61E-2</v>
          </cell>
          <cell r="N1300">
            <v>1.61E-2</v>
          </cell>
          <cell r="O1300">
            <v>1.61E-2</v>
          </cell>
          <cell r="P1300">
            <v>1.61E-2</v>
          </cell>
        </row>
        <row r="1301">
          <cell r="B1301">
            <v>5.7799999999999997E-2</v>
          </cell>
          <cell r="C1301">
            <v>5.2900000000000003E-2</v>
          </cell>
          <cell r="D1301">
            <v>5.2900000000000003E-2</v>
          </cell>
          <cell r="E1301">
            <v>5.2900000000000003E-2</v>
          </cell>
          <cell r="F1301">
            <v>5.2900000000000003E-2</v>
          </cell>
          <cell r="G1301">
            <v>5.2900000000000003E-2</v>
          </cell>
          <cell r="H1301">
            <v>5.2900000000000003E-2</v>
          </cell>
          <cell r="I1301">
            <v>5.2900000000000003E-2</v>
          </cell>
          <cell r="J1301">
            <v>5.2900000000000003E-2</v>
          </cell>
          <cell r="K1301">
            <v>5.2900000000000003E-2</v>
          </cell>
          <cell r="L1301">
            <v>5.2900000000000003E-2</v>
          </cell>
          <cell r="M1301">
            <v>5.2900000000000003E-2</v>
          </cell>
          <cell r="N1301">
            <v>5.2900000000000003E-2</v>
          </cell>
          <cell r="O1301">
            <v>5.2900000000000003E-2</v>
          </cell>
          <cell r="P1301">
            <v>5.2900000000000003E-2</v>
          </cell>
        </row>
        <row r="1302">
          <cell r="B1302">
            <v>5.4100000000000002E-2</v>
          </cell>
          <cell r="C1302">
            <v>6.4100000000000004E-2</v>
          </cell>
          <cell r="D1302">
            <v>6.4100000000000004E-2</v>
          </cell>
          <cell r="E1302">
            <v>6.4100000000000004E-2</v>
          </cell>
          <cell r="F1302">
            <v>6.4100000000000004E-2</v>
          </cell>
          <cell r="G1302">
            <v>6.4100000000000004E-2</v>
          </cell>
          <cell r="H1302">
            <v>6.4100000000000004E-2</v>
          </cell>
          <cell r="I1302">
            <v>6.4100000000000004E-2</v>
          </cell>
          <cell r="J1302">
            <v>6.4100000000000004E-2</v>
          </cell>
          <cell r="K1302">
            <v>6.4100000000000004E-2</v>
          </cell>
          <cell r="L1302">
            <v>6.4100000000000004E-2</v>
          </cell>
          <cell r="M1302">
            <v>6.4100000000000004E-2</v>
          </cell>
          <cell r="N1302">
            <v>6.4100000000000004E-2</v>
          </cell>
          <cell r="O1302">
            <v>6.4100000000000004E-2</v>
          </cell>
          <cell r="P1302">
            <v>6.4100000000000004E-2</v>
          </cell>
        </row>
        <row r="1303"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</row>
        <row r="1304"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</row>
        <row r="1305"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</row>
        <row r="1309">
          <cell r="C1309" t="b">
            <v>1</v>
          </cell>
          <cell r="E1309" t="b">
            <v>1</v>
          </cell>
        </row>
        <row r="1312">
          <cell r="B1312">
            <v>8953</v>
          </cell>
          <cell r="C1312">
            <v>-10</v>
          </cell>
          <cell r="D1312">
            <v>31</v>
          </cell>
          <cell r="E1312">
            <v>29</v>
          </cell>
          <cell r="F1312">
            <v>30</v>
          </cell>
          <cell r="G1312">
            <v>21</v>
          </cell>
          <cell r="H1312">
            <v>23</v>
          </cell>
          <cell r="I1312">
            <v>24</v>
          </cell>
          <cell r="J1312">
            <v>26</v>
          </cell>
          <cell r="K1312">
            <v>28</v>
          </cell>
          <cell r="L1312">
            <v>30</v>
          </cell>
          <cell r="M1312">
            <v>32</v>
          </cell>
          <cell r="N1312">
            <v>34</v>
          </cell>
          <cell r="O1312">
            <v>36</v>
          </cell>
          <cell r="P1312">
            <v>39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</row>
        <row r="1313">
          <cell r="B1313">
            <v>33381</v>
          </cell>
          <cell r="C1313">
            <v>-8611</v>
          </cell>
          <cell r="D1313">
            <v>-17698</v>
          </cell>
          <cell r="E1313">
            <v>5240</v>
          </cell>
          <cell r="F1313">
            <v>21358</v>
          </cell>
          <cell r="G1313">
            <v>-2611</v>
          </cell>
          <cell r="H1313">
            <v>-7998</v>
          </cell>
          <cell r="I1313">
            <v>-3485</v>
          </cell>
          <cell r="J1313">
            <v>-1569</v>
          </cell>
          <cell r="K1313">
            <v>-425</v>
          </cell>
          <cell r="L1313">
            <v>16355</v>
          </cell>
          <cell r="M1313">
            <v>3263</v>
          </cell>
          <cell r="N1313">
            <v>4909</v>
          </cell>
          <cell r="O1313">
            <v>1919</v>
          </cell>
          <cell r="P1313">
            <v>5224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</row>
        <row r="1314">
          <cell r="B1314">
            <v>-37429</v>
          </cell>
          <cell r="C1314">
            <v>164</v>
          </cell>
          <cell r="D1314">
            <v>-14932</v>
          </cell>
          <cell r="E1314">
            <v>3387</v>
          </cell>
          <cell r="F1314">
            <v>4</v>
          </cell>
          <cell r="G1314">
            <v>4</v>
          </cell>
          <cell r="H1314">
            <v>4</v>
          </cell>
          <cell r="I1314">
            <v>4</v>
          </cell>
          <cell r="J1314">
            <v>4</v>
          </cell>
          <cell r="K1314">
            <v>4</v>
          </cell>
          <cell r="L1314">
            <v>4</v>
          </cell>
          <cell r="M1314">
            <v>4</v>
          </cell>
          <cell r="N1314">
            <v>5</v>
          </cell>
          <cell r="O1314">
            <v>5</v>
          </cell>
          <cell r="P1314">
            <v>5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</row>
        <row r="1315">
          <cell r="B1315">
            <v>12947</v>
          </cell>
          <cell r="C1315">
            <v>32713</v>
          </cell>
          <cell r="D1315">
            <v>4030</v>
          </cell>
          <cell r="E1315">
            <v>50593</v>
          </cell>
          <cell r="F1315">
            <v>-2565</v>
          </cell>
          <cell r="G1315">
            <v>-13501</v>
          </cell>
          <cell r="H1315">
            <v>-16349</v>
          </cell>
          <cell r="I1315">
            <v>14360</v>
          </cell>
          <cell r="J1315">
            <v>-6664</v>
          </cell>
          <cell r="K1315">
            <v>-9055</v>
          </cell>
          <cell r="L1315">
            <v>-9404</v>
          </cell>
          <cell r="M1315">
            <v>-10498</v>
          </cell>
          <cell r="N1315">
            <v>-11437</v>
          </cell>
          <cell r="O1315">
            <v>-12889</v>
          </cell>
          <cell r="P1315">
            <v>-14172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</row>
        <row r="1316">
          <cell r="B1316">
            <v>67344</v>
          </cell>
          <cell r="C1316">
            <v>-20617</v>
          </cell>
          <cell r="D1316">
            <v>-33395</v>
          </cell>
          <cell r="E1316">
            <v>66941</v>
          </cell>
          <cell r="F1316">
            <v>7366</v>
          </cell>
          <cell r="G1316">
            <v>-14604</v>
          </cell>
          <cell r="H1316">
            <v>-5555</v>
          </cell>
          <cell r="I1316">
            <v>-1480</v>
          </cell>
          <cell r="J1316">
            <v>1645</v>
          </cell>
          <cell r="K1316">
            <v>2781</v>
          </cell>
          <cell r="L1316">
            <v>28956</v>
          </cell>
          <cell r="M1316">
            <v>10006</v>
          </cell>
          <cell r="N1316">
            <v>11838</v>
          </cell>
          <cell r="O1316">
            <v>6875</v>
          </cell>
          <cell r="P1316">
            <v>12927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</row>
        <row r="1317">
          <cell r="B1317">
            <v>5897</v>
          </cell>
          <cell r="C1317">
            <v>185</v>
          </cell>
          <cell r="D1317">
            <v>299</v>
          </cell>
          <cell r="E1317">
            <v>303</v>
          </cell>
          <cell r="F1317">
            <v>293</v>
          </cell>
          <cell r="G1317">
            <v>293</v>
          </cell>
          <cell r="H1317">
            <v>295</v>
          </cell>
          <cell r="I1317">
            <v>303</v>
          </cell>
          <cell r="J1317">
            <v>307</v>
          </cell>
          <cell r="K1317">
            <v>319</v>
          </cell>
          <cell r="L1317">
            <v>328</v>
          </cell>
          <cell r="M1317">
            <v>336</v>
          </cell>
          <cell r="N1317">
            <v>345</v>
          </cell>
          <cell r="O1317">
            <v>353</v>
          </cell>
          <cell r="P1317">
            <v>362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</row>
        <row r="1318">
          <cell r="B1318">
            <v>1625</v>
          </cell>
          <cell r="C1318">
            <v>4106</v>
          </cell>
          <cell r="D1318">
            <v>506</v>
          </cell>
          <cell r="E1318">
            <v>-49191</v>
          </cell>
          <cell r="F1318">
            <v>4347</v>
          </cell>
          <cell r="G1318">
            <v>-244</v>
          </cell>
          <cell r="H1318">
            <v>-420</v>
          </cell>
          <cell r="I1318">
            <v>-815</v>
          </cell>
          <cell r="J1318">
            <v>-1784</v>
          </cell>
          <cell r="K1318">
            <v>-1712</v>
          </cell>
          <cell r="L1318">
            <v>-1844</v>
          </cell>
          <cell r="M1318">
            <v>-1398</v>
          </cell>
          <cell r="N1318">
            <v>-1114</v>
          </cell>
          <cell r="O1318">
            <v>-867</v>
          </cell>
          <cell r="P1318">
            <v>-911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</row>
        <row r="1319">
          <cell r="B1319">
            <v>-1870</v>
          </cell>
          <cell r="C1319">
            <v>-51158</v>
          </cell>
          <cell r="D1319">
            <v>-46845</v>
          </cell>
          <cell r="E1319">
            <v>-59623</v>
          </cell>
          <cell r="F1319">
            <v>14219</v>
          </cell>
          <cell r="G1319">
            <v>-106041</v>
          </cell>
          <cell r="H1319">
            <v>-107405</v>
          </cell>
          <cell r="I1319">
            <v>-74820</v>
          </cell>
          <cell r="J1319">
            <v>-98555</v>
          </cell>
          <cell r="K1319">
            <v>-99849</v>
          </cell>
          <cell r="L1319">
            <v>-98964</v>
          </cell>
          <cell r="M1319">
            <v>-98186</v>
          </cell>
          <cell r="N1319">
            <v>-97369</v>
          </cell>
          <cell r="O1319">
            <v>-97109</v>
          </cell>
          <cell r="P1319">
            <v>-96731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</row>
        <row r="1320">
          <cell r="B1320">
            <v>66628</v>
          </cell>
          <cell r="C1320">
            <v>-20965</v>
          </cell>
          <cell r="D1320">
            <v>-33395</v>
          </cell>
          <cell r="E1320">
            <v>66941</v>
          </cell>
          <cell r="F1320">
            <v>7366</v>
          </cell>
          <cell r="G1320">
            <v>-14604</v>
          </cell>
          <cell r="H1320">
            <v>-5555</v>
          </cell>
          <cell r="I1320">
            <v>-1480</v>
          </cell>
          <cell r="J1320">
            <v>1645</v>
          </cell>
          <cell r="K1320">
            <v>2781</v>
          </cell>
          <cell r="L1320">
            <v>28956</v>
          </cell>
          <cell r="M1320">
            <v>10006</v>
          </cell>
          <cell r="N1320">
            <v>11838</v>
          </cell>
          <cell r="O1320">
            <v>6875</v>
          </cell>
          <cell r="P1320">
            <v>12927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</row>
        <row r="1321"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</row>
        <row r="1322">
          <cell r="B1322">
            <v>6917</v>
          </cell>
          <cell r="C1322">
            <v>22180</v>
          </cell>
          <cell r="D1322">
            <v>23405</v>
          </cell>
          <cell r="E1322">
            <v>34032</v>
          </cell>
          <cell r="F1322">
            <v>11035</v>
          </cell>
          <cell r="G1322">
            <v>13219</v>
          </cell>
          <cell r="H1322">
            <v>11119</v>
          </cell>
          <cell r="I1322">
            <v>3159</v>
          </cell>
          <cell r="J1322">
            <v>-4285</v>
          </cell>
          <cell r="K1322">
            <v>-5607</v>
          </cell>
          <cell r="L1322">
            <v>-6227</v>
          </cell>
          <cell r="M1322">
            <v>-6847</v>
          </cell>
          <cell r="N1322">
            <v>-7369</v>
          </cell>
          <cell r="O1322">
            <v>-6757</v>
          </cell>
          <cell r="P1322">
            <v>-5862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</row>
        <row r="1323">
          <cell r="B1323">
            <v>3648</v>
          </cell>
          <cell r="C1323">
            <v>-4</v>
          </cell>
          <cell r="D1323">
            <v>12</v>
          </cell>
          <cell r="E1323">
            <v>12</v>
          </cell>
          <cell r="F1323">
            <v>12</v>
          </cell>
          <cell r="G1323">
            <v>9</v>
          </cell>
          <cell r="H1323">
            <v>9</v>
          </cell>
          <cell r="I1323">
            <v>10</v>
          </cell>
          <cell r="J1323">
            <v>11</v>
          </cell>
          <cell r="K1323">
            <v>11</v>
          </cell>
          <cell r="L1323">
            <v>12</v>
          </cell>
          <cell r="M1323">
            <v>13</v>
          </cell>
          <cell r="N1323">
            <v>14</v>
          </cell>
          <cell r="O1323">
            <v>15</v>
          </cell>
          <cell r="P1323">
            <v>16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</row>
        <row r="1324">
          <cell r="B1324">
            <v>4926</v>
          </cell>
          <cell r="C1324">
            <v>4347</v>
          </cell>
          <cell r="D1324">
            <v>5284</v>
          </cell>
          <cell r="E1324">
            <v>2638</v>
          </cell>
          <cell r="F1324">
            <v>2299</v>
          </cell>
          <cell r="G1324">
            <v>2458</v>
          </cell>
          <cell r="H1324">
            <v>2463</v>
          </cell>
          <cell r="I1324">
            <v>2372</v>
          </cell>
          <cell r="J1324">
            <v>2288</v>
          </cell>
          <cell r="K1324">
            <v>2184</v>
          </cell>
          <cell r="L1324">
            <v>2065</v>
          </cell>
          <cell r="M1324">
            <v>1969</v>
          </cell>
          <cell r="N1324">
            <v>1893</v>
          </cell>
          <cell r="O1324">
            <v>1835</v>
          </cell>
          <cell r="P1324">
            <v>1776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</row>
        <row r="1325"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</row>
        <row r="1326">
          <cell r="B1326">
            <v>40482</v>
          </cell>
          <cell r="C1326">
            <v>222527</v>
          </cell>
          <cell r="D1326">
            <v>220265</v>
          </cell>
          <cell r="E1326">
            <v>122272</v>
          </cell>
          <cell r="F1326">
            <v>165644</v>
          </cell>
          <cell r="G1326">
            <v>216757</v>
          </cell>
          <cell r="H1326">
            <v>214390</v>
          </cell>
          <cell r="I1326">
            <v>201909</v>
          </cell>
          <cell r="J1326">
            <v>194776</v>
          </cell>
          <cell r="K1326">
            <v>194552</v>
          </cell>
          <cell r="L1326">
            <v>151195</v>
          </cell>
          <cell r="M1326">
            <v>183404</v>
          </cell>
          <cell r="N1326">
            <v>179986</v>
          </cell>
          <cell r="O1326">
            <v>189095</v>
          </cell>
          <cell r="P1326">
            <v>180936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</row>
        <row r="1327">
          <cell r="B1327">
            <v>74405</v>
          </cell>
          <cell r="C1327">
            <v>-39649</v>
          </cell>
          <cell r="D1327">
            <v>-80988</v>
          </cell>
          <cell r="E1327">
            <v>6081</v>
          </cell>
          <cell r="F1327">
            <v>21068</v>
          </cell>
          <cell r="G1327">
            <v>-136849</v>
          </cell>
          <cell r="H1327">
            <v>-132193</v>
          </cell>
          <cell r="I1327">
            <v>-65127</v>
          </cell>
          <cell r="J1327">
            <v>-107645</v>
          </cell>
          <cell r="K1327">
            <v>-110019</v>
          </cell>
          <cell r="L1327">
            <v>-83321</v>
          </cell>
          <cell r="M1327">
            <v>-102045</v>
          </cell>
          <cell r="N1327">
            <v>-99975</v>
          </cell>
          <cell r="O1327">
            <v>-105825</v>
          </cell>
          <cell r="P1327">
            <v>-100664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</row>
        <row r="1328">
          <cell r="B1328">
            <v>-90401</v>
          </cell>
          <cell r="C1328">
            <v>-145722</v>
          </cell>
          <cell r="D1328">
            <v>-104492</v>
          </cell>
          <cell r="E1328">
            <v>-137695</v>
          </cell>
          <cell r="F1328">
            <v>-207375</v>
          </cell>
          <cell r="G1328">
            <v>-77645</v>
          </cell>
          <cell r="H1328">
            <v>-74304</v>
          </cell>
          <cell r="I1328">
            <v>-132716</v>
          </cell>
          <cell r="J1328">
            <v>-84887</v>
          </cell>
          <cell r="K1328">
            <v>-84187</v>
          </cell>
          <cell r="L1328">
            <v>-84504</v>
          </cell>
          <cell r="M1328">
            <v>-84828</v>
          </cell>
          <cell r="N1328">
            <v>-85162</v>
          </cell>
          <cell r="O1328">
            <v>-85503</v>
          </cell>
          <cell r="P1328">
            <v>-85859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</row>
        <row r="1329">
          <cell r="B1329">
            <v>870</v>
          </cell>
          <cell r="C1329">
            <v>777</v>
          </cell>
          <cell r="D1329">
            <v>784</v>
          </cell>
          <cell r="E1329">
            <v>721</v>
          </cell>
          <cell r="F1329">
            <v>740</v>
          </cell>
          <cell r="G1329">
            <v>640</v>
          </cell>
          <cell r="H1329">
            <v>403</v>
          </cell>
          <cell r="I1329">
            <v>353</v>
          </cell>
          <cell r="J1329">
            <v>249</v>
          </cell>
          <cell r="K1329">
            <v>192</v>
          </cell>
          <cell r="L1329">
            <v>175</v>
          </cell>
          <cell r="M1329">
            <v>136</v>
          </cell>
          <cell r="N1329">
            <v>123</v>
          </cell>
          <cell r="O1329">
            <v>123</v>
          </cell>
          <cell r="P1329">
            <v>123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</row>
        <row r="1330">
          <cell r="B1330">
            <v>-475</v>
          </cell>
          <cell r="C1330">
            <v>3920</v>
          </cell>
          <cell r="D1330">
            <v>81</v>
          </cell>
          <cell r="E1330">
            <v>-619</v>
          </cell>
          <cell r="F1330">
            <v>-237</v>
          </cell>
          <cell r="G1330">
            <v>107</v>
          </cell>
          <cell r="H1330">
            <v>-79</v>
          </cell>
          <cell r="I1330">
            <v>-5</v>
          </cell>
          <cell r="J1330">
            <v>44</v>
          </cell>
          <cell r="K1330">
            <v>-7</v>
          </cell>
          <cell r="L1330">
            <v>-32</v>
          </cell>
          <cell r="M1330">
            <v>-37</v>
          </cell>
          <cell r="N1330">
            <v>-62</v>
          </cell>
          <cell r="O1330">
            <v>-44</v>
          </cell>
          <cell r="P1330">
            <v>-51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</row>
        <row r="1331">
          <cell r="B1331">
            <v>20567</v>
          </cell>
          <cell r="C1331">
            <v>29178</v>
          </cell>
          <cell r="D1331">
            <v>46875</v>
          </cell>
          <cell r="E1331">
            <v>41635</v>
          </cell>
          <cell r="F1331">
            <v>20277</v>
          </cell>
          <cell r="G1331">
            <v>22888</v>
          </cell>
          <cell r="H1331">
            <v>30886</v>
          </cell>
          <cell r="I1331">
            <v>34370</v>
          </cell>
          <cell r="J1331">
            <v>35939</v>
          </cell>
          <cell r="K1331">
            <v>36364</v>
          </cell>
          <cell r="L1331">
            <v>20008</v>
          </cell>
          <cell r="M1331">
            <v>16745</v>
          </cell>
          <cell r="N1331">
            <v>11836</v>
          </cell>
          <cell r="O1331">
            <v>9917</v>
          </cell>
          <cell r="P1331">
            <v>4694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</row>
        <row r="1332">
          <cell r="B1332">
            <v>46212</v>
          </cell>
          <cell r="C1332">
            <v>48082</v>
          </cell>
          <cell r="D1332">
            <v>45507</v>
          </cell>
          <cell r="E1332">
            <v>46282</v>
          </cell>
          <cell r="F1332">
            <v>49373</v>
          </cell>
          <cell r="G1332">
            <v>49525</v>
          </cell>
          <cell r="H1332">
            <v>49871</v>
          </cell>
          <cell r="I1332">
            <v>50718</v>
          </cell>
          <cell r="J1332">
            <v>51730</v>
          </cell>
          <cell r="K1332">
            <v>52039</v>
          </cell>
          <cell r="L1332">
            <v>51869</v>
          </cell>
          <cell r="M1332">
            <v>51857</v>
          </cell>
          <cell r="N1332">
            <v>51837</v>
          </cell>
          <cell r="O1332">
            <v>51729</v>
          </cell>
          <cell r="P1332">
            <v>51564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</row>
        <row r="1333">
          <cell r="B1333">
            <v>14836</v>
          </cell>
          <cell r="C1333">
            <v>15000</v>
          </cell>
          <cell r="D1333">
            <v>68</v>
          </cell>
          <cell r="E1333">
            <v>3455</v>
          </cell>
          <cell r="F1333">
            <v>3458</v>
          </cell>
          <cell r="G1333">
            <v>3461</v>
          </cell>
          <cell r="H1333">
            <v>3465</v>
          </cell>
          <cell r="I1333">
            <v>3468</v>
          </cell>
          <cell r="J1333">
            <v>3472</v>
          </cell>
          <cell r="K1333">
            <v>3477</v>
          </cell>
          <cell r="L1333">
            <v>3481</v>
          </cell>
          <cell r="M1333">
            <v>3484</v>
          </cell>
          <cell r="N1333">
            <v>3489</v>
          </cell>
          <cell r="O1333">
            <v>3494</v>
          </cell>
          <cell r="P1333">
            <v>3498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</row>
        <row r="1335">
          <cell r="B1335">
            <v>153</v>
          </cell>
          <cell r="C1335">
            <v>143</v>
          </cell>
          <cell r="D1335">
            <v>174</v>
          </cell>
          <cell r="E1335">
            <v>203</v>
          </cell>
          <cell r="F1335">
            <v>233</v>
          </cell>
          <cell r="G1335">
            <v>254</v>
          </cell>
          <cell r="H1335">
            <v>277</v>
          </cell>
          <cell r="I1335">
            <v>301</v>
          </cell>
          <cell r="J1335">
            <v>328</v>
          </cell>
          <cell r="K1335">
            <v>355</v>
          </cell>
          <cell r="L1335">
            <v>385</v>
          </cell>
          <cell r="M1335">
            <v>417</v>
          </cell>
          <cell r="N1335">
            <v>451</v>
          </cell>
          <cell r="O1335">
            <v>487</v>
          </cell>
          <cell r="P1335">
            <v>525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</row>
        <row r="1336">
          <cell r="B1336">
            <v>12029</v>
          </cell>
          <cell r="C1336">
            <v>11561</v>
          </cell>
          <cell r="D1336">
            <v>11093</v>
          </cell>
          <cell r="E1336">
            <v>10625</v>
          </cell>
          <cell r="F1336">
            <v>10157</v>
          </cell>
          <cell r="G1336">
            <v>9689</v>
          </cell>
          <cell r="H1336">
            <v>9221</v>
          </cell>
          <cell r="I1336">
            <v>8753</v>
          </cell>
          <cell r="J1336">
            <v>8285</v>
          </cell>
          <cell r="K1336">
            <v>7817</v>
          </cell>
          <cell r="L1336">
            <v>7405</v>
          </cell>
          <cell r="M1336">
            <v>6993</v>
          </cell>
          <cell r="N1336">
            <v>6581</v>
          </cell>
          <cell r="O1336">
            <v>6169</v>
          </cell>
          <cell r="P1336">
            <v>5757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</row>
        <row r="1337">
          <cell r="B1337">
            <v>420506</v>
          </cell>
          <cell r="C1337">
            <v>443150</v>
          </cell>
          <cell r="D1337">
            <v>467036</v>
          </cell>
          <cell r="E1337">
            <v>501546</v>
          </cell>
          <cell r="F1337">
            <v>513062</v>
          </cell>
          <cell r="G1337">
            <v>526758</v>
          </cell>
          <cell r="H1337">
            <v>538354</v>
          </cell>
          <cell r="I1337">
            <v>541991</v>
          </cell>
          <cell r="J1337">
            <v>538186</v>
          </cell>
          <cell r="K1337">
            <v>533058</v>
          </cell>
          <cell r="L1337">
            <v>527256</v>
          </cell>
          <cell r="M1337">
            <v>520834</v>
          </cell>
          <cell r="N1337">
            <v>513891</v>
          </cell>
          <cell r="O1337">
            <v>507561</v>
          </cell>
          <cell r="P1337">
            <v>502126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</row>
        <row r="1338">
          <cell r="B1338">
            <v>0</v>
          </cell>
          <cell r="C1338">
            <v>869</v>
          </cell>
          <cell r="D1338">
            <v>883</v>
          </cell>
          <cell r="E1338">
            <v>351</v>
          </cell>
          <cell r="F1338">
            <v>390</v>
          </cell>
          <cell r="G1338">
            <v>414</v>
          </cell>
          <cell r="H1338">
            <v>410</v>
          </cell>
          <cell r="I1338">
            <v>393</v>
          </cell>
          <cell r="J1338">
            <v>379</v>
          </cell>
          <cell r="K1338">
            <v>361</v>
          </cell>
          <cell r="L1338">
            <v>341</v>
          </cell>
          <cell r="M1338">
            <v>326</v>
          </cell>
          <cell r="N1338">
            <v>314</v>
          </cell>
          <cell r="O1338">
            <v>304</v>
          </cell>
          <cell r="P1338">
            <v>294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</row>
        <row r="1339">
          <cell r="B1339">
            <v>650944</v>
          </cell>
          <cell r="C1339">
            <v>684931</v>
          </cell>
          <cell r="D1339">
            <v>689118</v>
          </cell>
          <cell r="E1339">
            <v>708335</v>
          </cell>
          <cell r="F1339">
            <v>812205</v>
          </cell>
          <cell r="G1339">
            <v>797314</v>
          </cell>
          <cell r="H1339">
            <v>779147</v>
          </cell>
          <cell r="I1339">
            <v>793820</v>
          </cell>
          <cell r="J1339">
            <v>784668</v>
          </cell>
          <cell r="K1339">
            <v>773004</v>
          </cell>
          <cell r="L1339">
            <v>760818</v>
          </cell>
          <cell r="M1339">
            <v>747931</v>
          </cell>
          <cell r="N1339">
            <v>734335</v>
          </cell>
          <cell r="O1339">
            <v>719433</v>
          </cell>
          <cell r="P1339">
            <v>703093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</row>
        <row r="1340">
          <cell r="B1340">
            <v>0</v>
          </cell>
          <cell r="C1340">
            <v>3920</v>
          </cell>
          <cell r="D1340">
            <v>4001</v>
          </cell>
          <cell r="E1340">
            <v>3382</v>
          </cell>
          <cell r="F1340">
            <v>3145</v>
          </cell>
          <cell r="G1340">
            <v>3252</v>
          </cell>
          <cell r="H1340">
            <v>3173</v>
          </cell>
          <cell r="I1340">
            <v>3168</v>
          </cell>
          <cell r="J1340">
            <v>3212</v>
          </cell>
          <cell r="K1340">
            <v>3204</v>
          </cell>
          <cell r="L1340">
            <v>3173</v>
          </cell>
          <cell r="M1340">
            <v>3136</v>
          </cell>
          <cell r="N1340">
            <v>3074</v>
          </cell>
          <cell r="O1340">
            <v>3030</v>
          </cell>
          <cell r="P1340">
            <v>2978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</row>
        <row r="1341">
          <cell r="B1341">
            <v>626533</v>
          </cell>
          <cell r="C1341">
            <v>659246</v>
          </cell>
          <cell r="D1341">
            <v>663276</v>
          </cell>
          <cell r="E1341">
            <v>713869</v>
          </cell>
          <cell r="F1341">
            <v>711304</v>
          </cell>
          <cell r="G1341">
            <v>697803</v>
          </cell>
          <cell r="H1341">
            <v>681454</v>
          </cell>
          <cell r="I1341">
            <v>695814</v>
          </cell>
          <cell r="J1341">
            <v>689150</v>
          </cell>
          <cell r="K1341">
            <v>680095</v>
          </cell>
          <cell r="L1341">
            <v>670691</v>
          </cell>
          <cell r="M1341">
            <v>660193</v>
          </cell>
          <cell r="N1341">
            <v>648756</v>
          </cell>
          <cell r="O1341">
            <v>635868</v>
          </cell>
          <cell r="P1341">
            <v>621696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</row>
        <row r="1342">
          <cell r="B1342">
            <v>48527</v>
          </cell>
          <cell r="C1342">
            <v>48527</v>
          </cell>
          <cell r="D1342">
            <v>48527</v>
          </cell>
          <cell r="E1342">
            <v>48527</v>
          </cell>
          <cell r="F1342">
            <v>48527</v>
          </cell>
          <cell r="G1342">
            <v>48527</v>
          </cell>
          <cell r="H1342">
            <v>48527</v>
          </cell>
          <cell r="I1342">
            <v>48527</v>
          </cell>
          <cell r="J1342">
            <v>48527</v>
          </cell>
          <cell r="K1342">
            <v>48527</v>
          </cell>
          <cell r="L1342">
            <v>48527</v>
          </cell>
          <cell r="M1342">
            <v>48527</v>
          </cell>
          <cell r="N1342">
            <v>48527</v>
          </cell>
          <cell r="O1342">
            <v>48527</v>
          </cell>
          <cell r="P1342">
            <v>48527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</row>
        <row r="1343">
          <cell r="B1343">
            <v>39716</v>
          </cell>
          <cell r="C1343">
            <v>39716</v>
          </cell>
          <cell r="D1343">
            <v>39716</v>
          </cell>
          <cell r="E1343">
            <v>39716</v>
          </cell>
          <cell r="F1343">
            <v>39716</v>
          </cell>
          <cell r="G1343">
            <v>39716</v>
          </cell>
          <cell r="H1343">
            <v>39716</v>
          </cell>
          <cell r="I1343">
            <v>39716</v>
          </cell>
          <cell r="J1343">
            <v>39716</v>
          </cell>
          <cell r="K1343">
            <v>39716</v>
          </cell>
          <cell r="L1343">
            <v>39716</v>
          </cell>
          <cell r="M1343">
            <v>39716</v>
          </cell>
          <cell r="N1343">
            <v>39716</v>
          </cell>
          <cell r="O1343">
            <v>39716</v>
          </cell>
          <cell r="P1343">
            <v>39716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</row>
        <row r="1344">
          <cell r="B1344">
            <v>333</v>
          </cell>
          <cell r="C1344">
            <v>333</v>
          </cell>
          <cell r="D1344">
            <v>333</v>
          </cell>
          <cell r="E1344">
            <v>333</v>
          </cell>
          <cell r="F1344">
            <v>333</v>
          </cell>
          <cell r="G1344">
            <v>333</v>
          </cell>
          <cell r="H1344">
            <v>333</v>
          </cell>
          <cell r="I1344">
            <v>333</v>
          </cell>
          <cell r="J1344">
            <v>333</v>
          </cell>
          <cell r="K1344">
            <v>333</v>
          </cell>
          <cell r="L1344">
            <v>333</v>
          </cell>
          <cell r="M1344">
            <v>333</v>
          </cell>
          <cell r="N1344">
            <v>333</v>
          </cell>
          <cell r="O1344">
            <v>333</v>
          </cell>
          <cell r="P1344">
            <v>333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</row>
        <row r="1345">
          <cell r="B1345">
            <v>22335</v>
          </cell>
          <cell r="C1345">
            <v>22335</v>
          </cell>
          <cell r="D1345">
            <v>22335</v>
          </cell>
          <cell r="E1345">
            <v>22335</v>
          </cell>
          <cell r="F1345">
            <v>22335</v>
          </cell>
          <cell r="G1345">
            <v>22335</v>
          </cell>
          <cell r="H1345">
            <v>22335</v>
          </cell>
          <cell r="I1345">
            <v>22335</v>
          </cell>
          <cell r="J1345">
            <v>22335</v>
          </cell>
          <cell r="K1345">
            <v>22335</v>
          </cell>
          <cell r="L1345">
            <v>22335</v>
          </cell>
          <cell r="M1345">
            <v>22335</v>
          </cell>
          <cell r="N1345">
            <v>22335</v>
          </cell>
          <cell r="O1345">
            <v>22335</v>
          </cell>
          <cell r="P1345">
            <v>22335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</row>
        <row r="1346">
          <cell r="B1346">
            <v>78656</v>
          </cell>
          <cell r="C1346">
            <v>82762</v>
          </cell>
          <cell r="D1346">
            <v>83268</v>
          </cell>
          <cell r="E1346">
            <v>34077</v>
          </cell>
          <cell r="F1346">
            <v>38424</v>
          </cell>
          <cell r="G1346">
            <v>38179</v>
          </cell>
          <cell r="H1346">
            <v>37759</v>
          </cell>
          <cell r="I1346">
            <v>36943</v>
          </cell>
          <cell r="J1346">
            <v>35159</v>
          </cell>
          <cell r="K1346">
            <v>33447</v>
          </cell>
          <cell r="L1346">
            <v>31603</v>
          </cell>
          <cell r="M1346">
            <v>30205</v>
          </cell>
          <cell r="N1346">
            <v>29091</v>
          </cell>
          <cell r="O1346">
            <v>28224</v>
          </cell>
          <cell r="P1346">
            <v>27312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</row>
        <row r="1347">
          <cell r="B1347">
            <v>1158</v>
          </cell>
          <cell r="C1347">
            <v>1158</v>
          </cell>
          <cell r="D1347">
            <v>1158</v>
          </cell>
          <cell r="E1347">
            <v>1158</v>
          </cell>
          <cell r="F1347">
            <v>1158</v>
          </cell>
          <cell r="G1347">
            <v>1158</v>
          </cell>
          <cell r="H1347">
            <v>1158</v>
          </cell>
          <cell r="I1347">
            <v>1158</v>
          </cell>
          <cell r="J1347">
            <v>1158</v>
          </cell>
          <cell r="K1347">
            <v>1158</v>
          </cell>
          <cell r="L1347">
            <v>1158</v>
          </cell>
          <cell r="M1347">
            <v>1158</v>
          </cell>
          <cell r="N1347">
            <v>1158</v>
          </cell>
          <cell r="O1347">
            <v>1158</v>
          </cell>
          <cell r="P1347">
            <v>1158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</row>
        <row r="1348">
          <cell r="B1348">
            <v>219558</v>
          </cell>
          <cell r="C1348">
            <v>197692</v>
          </cell>
          <cell r="D1348">
            <v>164297</v>
          </cell>
          <cell r="E1348">
            <v>231239</v>
          </cell>
          <cell r="F1348">
            <v>238605</v>
          </cell>
          <cell r="G1348">
            <v>224000</v>
          </cell>
          <cell r="H1348">
            <v>218445</v>
          </cell>
          <cell r="I1348">
            <v>216965</v>
          </cell>
          <cell r="J1348">
            <v>218610</v>
          </cell>
          <cell r="K1348">
            <v>221391</v>
          </cell>
          <cell r="L1348">
            <v>250347</v>
          </cell>
          <cell r="M1348">
            <v>260353</v>
          </cell>
          <cell r="N1348">
            <v>272192</v>
          </cell>
          <cell r="O1348">
            <v>279067</v>
          </cell>
          <cell r="P1348">
            <v>291994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</row>
        <row r="1349">
          <cell r="B1349">
            <v>901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</row>
        <row r="1350"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</row>
        <row r="1351">
          <cell r="B1351">
            <v>1922109</v>
          </cell>
          <cell r="C1351">
            <v>1971338</v>
          </cell>
          <cell r="D1351">
            <v>1950517</v>
          </cell>
          <cell r="E1351">
            <v>2075844</v>
          </cell>
          <cell r="F1351">
            <v>2202106</v>
          </cell>
          <cell r="G1351">
            <v>2172726</v>
          </cell>
          <cell r="H1351">
            <v>2143729</v>
          </cell>
          <cell r="I1351">
            <v>2173881</v>
          </cell>
          <cell r="J1351">
            <v>2154018</v>
          </cell>
          <cell r="K1351">
            <v>2129135</v>
          </cell>
          <cell r="L1351">
            <v>2128496</v>
          </cell>
          <cell r="M1351">
            <v>2107027</v>
          </cell>
          <cell r="N1351">
            <v>2085510</v>
          </cell>
          <cell r="O1351">
            <v>2057137</v>
          </cell>
          <cell r="P1351">
            <v>2032930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</row>
        <row r="1352">
          <cell r="B1352">
            <v>103208</v>
          </cell>
          <cell r="C1352">
            <v>103208</v>
          </cell>
          <cell r="D1352">
            <v>103208</v>
          </cell>
          <cell r="E1352">
            <v>103208</v>
          </cell>
          <cell r="F1352">
            <v>103208</v>
          </cell>
          <cell r="G1352">
            <v>103208</v>
          </cell>
          <cell r="H1352">
            <v>103208</v>
          </cell>
          <cell r="I1352">
            <v>103208</v>
          </cell>
          <cell r="J1352">
            <v>103208</v>
          </cell>
          <cell r="K1352">
            <v>103208</v>
          </cell>
          <cell r="L1352">
            <v>103208</v>
          </cell>
          <cell r="M1352">
            <v>103208</v>
          </cell>
          <cell r="N1352">
            <v>103208</v>
          </cell>
          <cell r="O1352">
            <v>103208</v>
          </cell>
          <cell r="P1352">
            <v>103208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</row>
        <row r="1353">
          <cell r="B1353">
            <v>245609</v>
          </cell>
          <cell r="C1353">
            <v>224429</v>
          </cell>
          <cell r="D1353">
            <v>176432</v>
          </cell>
          <cell r="E1353">
            <v>247093</v>
          </cell>
          <cell r="F1353">
            <v>254785</v>
          </cell>
          <cell r="G1353">
            <v>240499</v>
          </cell>
          <cell r="H1353">
            <v>235265</v>
          </cell>
          <cell r="I1353">
            <v>234115</v>
          </cell>
          <cell r="J1353">
            <v>236098</v>
          </cell>
          <cell r="K1353">
            <v>239230</v>
          </cell>
          <cell r="L1353">
            <v>268548</v>
          </cell>
          <cell r="M1353">
            <v>278926</v>
          </cell>
          <cell r="N1353">
            <v>291147</v>
          </cell>
          <cell r="O1353">
            <v>298417</v>
          </cell>
          <cell r="P1353">
            <v>311749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</row>
        <row r="1354">
          <cell r="B1354">
            <v>1573293</v>
          </cell>
          <cell r="C1354">
            <v>1643701</v>
          </cell>
          <cell r="D1354">
            <v>1670877</v>
          </cell>
          <cell r="E1354">
            <v>1725543</v>
          </cell>
          <cell r="F1354">
            <v>1844113</v>
          </cell>
          <cell r="G1354">
            <v>1829020</v>
          </cell>
          <cell r="H1354">
            <v>1805256</v>
          </cell>
          <cell r="I1354">
            <v>1836556</v>
          </cell>
          <cell r="J1354">
            <v>1814712</v>
          </cell>
          <cell r="K1354">
            <v>1786697</v>
          </cell>
          <cell r="L1354">
            <v>1756741</v>
          </cell>
          <cell r="M1354">
            <v>1724893</v>
          </cell>
          <cell r="N1354">
            <v>1691155</v>
          </cell>
          <cell r="O1354">
            <v>1655512</v>
          </cell>
          <cell r="P1354">
            <v>1617973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</row>
        <row r="1355">
          <cell r="B1355">
            <v>-340472</v>
          </cell>
          <cell r="C1355">
            <v>-300631</v>
          </cell>
          <cell r="D1355">
            <v>-335416</v>
          </cell>
          <cell r="E1355">
            <v>-326075</v>
          </cell>
          <cell r="F1355">
            <v>-305412</v>
          </cell>
          <cell r="G1355">
            <v>-307675</v>
          </cell>
          <cell r="H1355">
            <v>-315568</v>
          </cell>
          <cell r="I1355">
            <v>-319634</v>
          </cell>
          <cell r="J1355">
            <v>-321878</v>
          </cell>
          <cell r="K1355">
            <v>-322224</v>
          </cell>
          <cell r="L1355">
            <v>-305594</v>
          </cell>
          <cell r="M1355">
            <v>-302125</v>
          </cell>
          <cell r="N1355">
            <v>-296975</v>
          </cell>
          <cell r="O1355">
            <v>-294742</v>
          </cell>
          <cell r="P1355">
            <v>-289157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</row>
        <row r="1356"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</row>
        <row r="1357">
          <cell r="B1357">
            <v>20002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</row>
        <row r="1358">
          <cell r="B1358">
            <v>57676</v>
          </cell>
          <cell r="C1358">
            <v>51005</v>
          </cell>
          <cell r="D1358">
            <v>50335</v>
          </cell>
          <cell r="E1358">
            <v>42569</v>
          </cell>
          <cell r="F1358">
            <v>40092</v>
          </cell>
          <cell r="G1358">
            <v>41343</v>
          </cell>
          <cell r="H1358">
            <v>40290</v>
          </cell>
          <cell r="I1358">
            <v>40197</v>
          </cell>
          <cell r="J1358">
            <v>40727</v>
          </cell>
          <cell r="K1358">
            <v>40660</v>
          </cell>
          <cell r="L1358">
            <v>40437</v>
          </cell>
          <cell r="M1358">
            <v>40188</v>
          </cell>
          <cell r="N1358">
            <v>39555</v>
          </cell>
          <cell r="O1358">
            <v>39118</v>
          </cell>
          <cell r="P1358">
            <v>38601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</row>
        <row r="1359">
          <cell r="B1359">
            <v>2036</v>
          </cell>
          <cell r="C1359">
            <v>3027</v>
          </cell>
          <cell r="D1359">
            <v>2205</v>
          </cell>
          <cell r="E1359">
            <v>3853</v>
          </cell>
          <cell r="F1359">
            <v>4607</v>
          </cell>
          <cell r="G1359">
            <v>1356</v>
          </cell>
          <cell r="H1359">
            <v>1353</v>
          </cell>
          <cell r="I1359">
            <v>1922</v>
          </cell>
          <cell r="J1359">
            <v>1516</v>
          </cell>
          <cell r="K1359">
            <v>1553</v>
          </cell>
          <cell r="L1359">
            <v>1604</v>
          </cell>
          <cell r="M1359">
            <v>1654</v>
          </cell>
          <cell r="N1359">
            <v>1706</v>
          </cell>
          <cell r="O1359">
            <v>1758</v>
          </cell>
          <cell r="P1359">
            <v>1817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</row>
        <row r="1360">
          <cell r="B1360">
            <v>-36388</v>
          </cell>
          <cell r="C1360">
            <v>-822</v>
          </cell>
          <cell r="D1360">
            <v>-756</v>
          </cell>
          <cell r="E1360">
            <v>-1005</v>
          </cell>
          <cell r="F1360">
            <v>-835</v>
          </cell>
          <cell r="G1360">
            <v>-573</v>
          </cell>
          <cell r="H1360">
            <v>-577</v>
          </cell>
          <cell r="I1360">
            <v>-582</v>
          </cell>
          <cell r="J1360">
            <v>-590</v>
          </cell>
          <cell r="K1360">
            <v>-598</v>
          </cell>
          <cell r="L1360">
            <v>-550</v>
          </cell>
          <cell r="M1360">
            <v>-558</v>
          </cell>
          <cell r="N1360">
            <v>-566</v>
          </cell>
          <cell r="O1360">
            <v>-576</v>
          </cell>
          <cell r="P1360">
            <v>-585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</row>
        <row r="1361">
          <cell r="B1361">
            <v>-9952</v>
          </cell>
          <cell r="C1361">
            <v>-98</v>
          </cell>
          <cell r="D1361">
            <v>-80</v>
          </cell>
          <cell r="E1361">
            <v>-149</v>
          </cell>
          <cell r="F1361">
            <v>-102</v>
          </cell>
          <cell r="G1361">
            <v>-29</v>
          </cell>
          <cell r="H1361">
            <v>-30</v>
          </cell>
          <cell r="I1361">
            <v>-32</v>
          </cell>
          <cell r="J1361">
            <v>-34</v>
          </cell>
          <cell r="K1361">
            <v>-36</v>
          </cell>
          <cell r="L1361">
            <v>-38</v>
          </cell>
          <cell r="M1361">
            <v>-41</v>
          </cell>
          <cell r="N1361">
            <v>-43</v>
          </cell>
          <cell r="O1361">
            <v>-45</v>
          </cell>
          <cell r="P1361">
            <v>-48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</row>
        <row r="1362">
          <cell r="B1362">
            <v>-104852</v>
          </cell>
          <cell r="C1362">
            <v>3553</v>
          </cell>
          <cell r="D1362">
            <v>2360</v>
          </cell>
          <cell r="E1362">
            <v>2024</v>
          </cell>
          <cell r="F1362">
            <v>2399</v>
          </cell>
          <cell r="G1362">
            <v>2355</v>
          </cell>
          <cell r="H1362">
            <v>2257</v>
          </cell>
          <cell r="I1362">
            <v>2224</v>
          </cell>
          <cell r="J1362">
            <v>2227</v>
          </cell>
          <cell r="K1362">
            <v>2252</v>
          </cell>
          <cell r="L1362">
            <v>2414</v>
          </cell>
          <cell r="M1362">
            <v>2612</v>
          </cell>
          <cell r="N1362">
            <v>2724</v>
          </cell>
          <cell r="O1362">
            <v>2821</v>
          </cell>
          <cell r="P1362">
            <v>2923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</row>
        <row r="1367">
          <cell r="B1367">
            <v>30608</v>
          </cell>
          <cell r="C1367">
            <v>30608</v>
          </cell>
          <cell r="D1367">
            <v>30608</v>
          </cell>
          <cell r="E1367">
            <v>30608</v>
          </cell>
          <cell r="F1367">
            <v>30608</v>
          </cell>
          <cell r="G1367">
            <v>30608</v>
          </cell>
          <cell r="H1367">
            <v>30608</v>
          </cell>
          <cell r="I1367">
            <v>30608</v>
          </cell>
          <cell r="J1367">
            <v>30608</v>
          </cell>
          <cell r="K1367">
            <v>30608</v>
          </cell>
          <cell r="L1367">
            <v>30608</v>
          </cell>
          <cell r="M1367">
            <v>30608</v>
          </cell>
          <cell r="N1367">
            <v>30608</v>
          </cell>
          <cell r="O1367">
            <v>30608</v>
          </cell>
          <cell r="P1367">
            <v>30608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</row>
        <row r="1368">
          <cell r="B1368">
            <v>39264</v>
          </cell>
          <cell r="C1368">
            <v>39264</v>
          </cell>
          <cell r="D1368">
            <v>39264</v>
          </cell>
          <cell r="E1368">
            <v>39264</v>
          </cell>
          <cell r="F1368">
            <v>39264</v>
          </cell>
          <cell r="G1368">
            <v>39264</v>
          </cell>
          <cell r="H1368">
            <v>39264</v>
          </cell>
          <cell r="I1368">
            <v>39264</v>
          </cell>
          <cell r="J1368">
            <v>39264</v>
          </cell>
          <cell r="K1368">
            <v>39264</v>
          </cell>
          <cell r="L1368">
            <v>39264</v>
          </cell>
          <cell r="M1368">
            <v>39264</v>
          </cell>
          <cell r="N1368">
            <v>39264</v>
          </cell>
          <cell r="O1368">
            <v>39264</v>
          </cell>
          <cell r="P1368">
            <v>39264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</row>
        <row r="1371">
          <cell r="B1371">
            <v>26708</v>
          </cell>
          <cell r="C1371">
            <v>14630</v>
          </cell>
          <cell r="D1371">
            <v>41428</v>
          </cell>
          <cell r="E1371">
            <v>81352</v>
          </cell>
          <cell r="F1371">
            <v>14303</v>
          </cell>
          <cell r="G1371">
            <v>14850</v>
          </cell>
          <cell r="H1371">
            <v>15430</v>
          </cell>
          <cell r="I1371">
            <v>16281</v>
          </cell>
          <cell r="J1371">
            <v>17179</v>
          </cell>
          <cell r="K1371">
            <v>18128</v>
          </cell>
          <cell r="L1371">
            <v>19133</v>
          </cell>
          <cell r="M1371">
            <v>20194</v>
          </cell>
          <cell r="N1371">
            <v>21314</v>
          </cell>
          <cell r="O1371">
            <v>22496</v>
          </cell>
          <cell r="P1371">
            <v>23746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</row>
        <row r="1372">
          <cell r="B1372">
            <v>10251</v>
          </cell>
          <cell r="C1372">
            <v>10436</v>
          </cell>
          <cell r="D1372">
            <v>10735</v>
          </cell>
          <cell r="E1372">
            <v>11038</v>
          </cell>
          <cell r="F1372">
            <v>11331</v>
          </cell>
          <cell r="G1372">
            <v>11625</v>
          </cell>
          <cell r="H1372">
            <v>11920</v>
          </cell>
          <cell r="I1372">
            <v>12223</v>
          </cell>
          <cell r="J1372">
            <v>12530</v>
          </cell>
          <cell r="K1372">
            <v>12850</v>
          </cell>
          <cell r="L1372">
            <v>13177</v>
          </cell>
          <cell r="M1372">
            <v>13513</v>
          </cell>
          <cell r="N1372">
            <v>13858</v>
          </cell>
          <cell r="O1372">
            <v>14211</v>
          </cell>
          <cell r="P1372">
            <v>14574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</row>
        <row r="1373"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</row>
        <row r="1374">
          <cell r="B1374">
            <v>218309</v>
          </cell>
          <cell r="C1374">
            <v>197692</v>
          </cell>
          <cell r="D1374">
            <v>164297</v>
          </cell>
          <cell r="E1374">
            <v>231239</v>
          </cell>
          <cell r="F1374">
            <v>238605</v>
          </cell>
          <cell r="G1374">
            <v>224000</v>
          </cell>
          <cell r="H1374">
            <v>218445</v>
          </cell>
          <cell r="I1374">
            <v>216965</v>
          </cell>
          <cell r="J1374">
            <v>218610</v>
          </cell>
          <cell r="K1374">
            <v>221391</v>
          </cell>
          <cell r="L1374">
            <v>250347</v>
          </cell>
          <cell r="M1374">
            <v>260353</v>
          </cell>
          <cell r="N1374">
            <v>272192</v>
          </cell>
          <cell r="O1374">
            <v>279067</v>
          </cell>
          <cell r="P1374">
            <v>291994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</row>
        <row r="1377">
          <cell r="B1377">
            <v>-2606</v>
          </cell>
          <cell r="C1377">
            <v>-2195</v>
          </cell>
          <cell r="D1377">
            <v>566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</row>
        <row r="1379">
          <cell r="A1379" t="str">
            <v>CGT</v>
          </cell>
          <cell r="B1379">
            <v>4</v>
          </cell>
        </row>
        <row r="1380">
          <cell r="A1380" t="str">
            <v>CESE</v>
          </cell>
          <cell r="C1380">
            <v>-3638</v>
          </cell>
          <cell r="D1380">
            <v>-378541</v>
          </cell>
        </row>
        <row r="1381">
          <cell r="A1381" t="str">
            <v>CESG</v>
          </cell>
          <cell r="C1381">
            <v>-27</v>
          </cell>
          <cell r="D1381">
            <v>-3909.5</v>
          </cell>
        </row>
        <row r="1382">
          <cell r="A1382" t="str">
            <v>ETBU</v>
          </cell>
          <cell r="C1382">
            <v>666</v>
          </cell>
          <cell r="D1382">
            <v>146243.5</v>
          </cell>
        </row>
        <row r="1383">
          <cell r="A1383" t="str">
            <v>CGT</v>
          </cell>
          <cell r="C1383">
            <v>293</v>
          </cell>
          <cell r="D1383">
            <v>231653.5</v>
          </cell>
        </row>
        <row r="1384">
          <cell r="A1384" t="str">
            <v>DISCO</v>
          </cell>
          <cell r="C1384">
            <v>0</v>
          </cell>
          <cell r="D1384">
            <v>-2775</v>
          </cell>
        </row>
        <row r="1385">
          <cell r="A1385" t="str">
            <v>UOPS</v>
          </cell>
          <cell r="C1385">
            <v>293</v>
          </cell>
          <cell r="D1385">
            <v>228878.5</v>
          </cell>
        </row>
        <row r="1386">
          <cell r="C1386">
            <v>-3665</v>
          </cell>
          <cell r="D1386">
            <v>-382450.5</v>
          </cell>
        </row>
        <row r="1387">
          <cell r="C1387">
            <v>-2706</v>
          </cell>
          <cell r="D1387">
            <v>-7328.5</v>
          </cell>
        </row>
        <row r="1389">
          <cell r="C1389">
            <v>77392</v>
          </cell>
          <cell r="D1389">
            <v>294585</v>
          </cell>
          <cell r="E1389">
            <v>5284</v>
          </cell>
          <cell r="F1389">
            <v>53175</v>
          </cell>
          <cell r="G1389">
            <v>144110</v>
          </cell>
          <cell r="H1389">
            <v>109564</v>
          </cell>
          <cell r="I1389">
            <v>102283</v>
          </cell>
          <cell r="J1389">
            <v>102374</v>
          </cell>
          <cell r="K1389">
            <v>103890</v>
          </cell>
          <cell r="L1389">
            <v>107039</v>
          </cell>
          <cell r="M1389">
            <v>104475</v>
          </cell>
          <cell r="N1389">
            <v>106496</v>
          </cell>
          <cell r="O1389">
            <v>105272</v>
          </cell>
          <cell r="P1389">
            <v>104028</v>
          </cell>
          <cell r="Q1389">
            <v>-3951084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</row>
        <row r="1390">
          <cell r="C1390">
            <v>-464103</v>
          </cell>
          <cell r="D1390">
            <v>-169868</v>
          </cell>
          <cell r="E1390">
            <v>726108</v>
          </cell>
          <cell r="F1390">
            <v>-136479</v>
          </cell>
          <cell r="G1390">
            <v>-60170</v>
          </cell>
          <cell r="H1390">
            <v>49708</v>
          </cell>
          <cell r="I1390">
            <v>47948</v>
          </cell>
          <cell r="J1390">
            <v>68613</v>
          </cell>
          <cell r="K1390">
            <v>68848</v>
          </cell>
          <cell r="L1390">
            <v>149587</v>
          </cell>
          <cell r="M1390">
            <v>123985</v>
          </cell>
          <cell r="N1390">
            <v>106855</v>
          </cell>
          <cell r="O1390">
            <v>89542</v>
          </cell>
          <cell r="P1390">
            <v>106902</v>
          </cell>
          <cell r="Q1390">
            <v>-3321330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</row>
        <row r="1391">
          <cell r="C1391">
            <v>-386711</v>
          </cell>
          <cell r="D1391">
            <v>124717</v>
          </cell>
          <cell r="E1391">
            <v>731392</v>
          </cell>
          <cell r="F1391">
            <v>-83304</v>
          </cell>
          <cell r="G1391">
            <v>83940</v>
          </cell>
          <cell r="H1391">
            <v>159272</v>
          </cell>
          <cell r="I1391">
            <v>150231</v>
          </cell>
          <cell r="J1391">
            <v>170987</v>
          </cell>
          <cell r="K1391">
            <v>172738</v>
          </cell>
          <cell r="L1391">
            <v>256626</v>
          </cell>
          <cell r="M1391">
            <v>228460</v>
          </cell>
          <cell r="N1391">
            <v>213351</v>
          </cell>
          <cell r="O1391">
            <v>194814</v>
          </cell>
          <cell r="P1391">
            <v>210930</v>
          </cell>
          <cell r="Q1391">
            <v>-7272414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</row>
        <row r="1392"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</row>
        <row r="1393"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</row>
        <row r="1394"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</row>
        <row r="1395">
          <cell r="C1395">
            <v>13274</v>
          </cell>
          <cell r="D1395">
            <v>55313</v>
          </cell>
          <cell r="E1395">
            <v>117829</v>
          </cell>
          <cell r="F1395">
            <v>51646</v>
          </cell>
          <cell r="G1395">
            <v>33146</v>
          </cell>
          <cell r="H1395">
            <v>-50305</v>
          </cell>
          <cell r="I1395">
            <v>25140</v>
          </cell>
          <cell r="J1395">
            <v>24377</v>
          </cell>
          <cell r="K1395">
            <v>25602</v>
          </cell>
          <cell r="L1395">
            <v>21894</v>
          </cell>
          <cell r="M1395">
            <v>24678</v>
          </cell>
          <cell r="N1395">
            <v>24248</v>
          </cell>
          <cell r="O1395">
            <v>25357</v>
          </cell>
          <cell r="P1395">
            <v>25095</v>
          </cell>
          <cell r="Q1395">
            <v>-1105171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</row>
        <row r="1396">
          <cell r="C1396">
            <v>-373437</v>
          </cell>
          <cell r="D1396">
            <v>180030</v>
          </cell>
          <cell r="E1396">
            <v>849221</v>
          </cell>
          <cell r="F1396">
            <v>-31658</v>
          </cell>
          <cell r="G1396">
            <v>117086</v>
          </cell>
          <cell r="H1396">
            <v>108967</v>
          </cell>
          <cell r="I1396">
            <v>175371</v>
          </cell>
          <cell r="J1396">
            <v>195364</v>
          </cell>
          <cell r="K1396">
            <v>198340</v>
          </cell>
          <cell r="L1396">
            <v>278520</v>
          </cell>
          <cell r="M1396">
            <v>253138</v>
          </cell>
          <cell r="N1396">
            <v>237599</v>
          </cell>
          <cell r="O1396">
            <v>220171</v>
          </cell>
          <cell r="P1396">
            <v>236025</v>
          </cell>
          <cell r="Q1396">
            <v>-8377585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</row>
        <row r="1401">
          <cell r="B1401">
            <v>-235009</v>
          </cell>
          <cell r="C1401">
            <v>88221</v>
          </cell>
          <cell r="D1401">
            <v>1454</v>
          </cell>
          <cell r="E1401">
            <v>1442</v>
          </cell>
          <cell r="F1401">
            <v>1359</v>
          </cell>
          <cell r="G1401">
            <v>1282</v>
          </cell>
          <cell r="H1401">
            <v>1209</v>
          </cell>
          <cell r="I1401">
            <v>1140</v>
          </cell>
          <cell r="J1401">
            <v>1075</v>
          </cell>
          <cell r="K1401">
            <v>1014</v>
          </cell>
          <cell r="L1401">
            <v>956</v>
          </cell>
          <cell r="M1401">
            <v>901</v>
          </cell>
          <cell r="N1401">
            <v>850</v>
          </cell>
          <cell r="O1401">
            <v>801</v>
          </cell>
          <cell r="P1401">
            <v>756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</row>
        <row r="1402">
          <cell r="B1402">
            <v>32162</v>
          </cell>
          <cell r="C1402">
            <v>-23443</v>
          </cell>
          <cell r="D1402">
            <v>15149</v>
          </cell>
          <cell r="E1402">
            <v>7506</v>
          </cell>
          <cell r="F1402">
            <v>-13135</v>
          </cell>
          <cell r="G1402">
            <v>-3876</v>
          </cell>
          <cell r="H1402">
            <v>-5608</v>
          </cell>
          <cell r="I1402">
            <v>-5301</v>
          </cell>
          <cell r="J1402">
            <v>-5497</v>
          </cell>
          <cell r="K1402">
            <v>-5512</v>
          </cell>
          <cell r="L1402">
            <v>-5523</v>
          </cell>
          <cell r="M1402">
            <v>-5671</v>
          </cell>
          <cell r="N1402">
            <v>-5679</v>
          </cell>
          <cell r="O1402">
            <v>-5781</v>
          </cell>
          <cell r="P1402">
            <v>-5903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</row>
        <row r="1403">
          <cell r="B1403">
            <v>1388677</v>
          </cell>
          <cell r="C1403">
            <v>-316073</v>
          </cell>
          <cell r="D1403">
            <v>16594</v>
          </cell>
          <cell r="E1403">
            <v>-128969</v>
          </cell>
          <cell r="F1403">
            <v>1511</v>
          </cell>
          <cell r="G1403">
            <v>25279</v>
          </cell>
          <cell r="H1403">
            <v>18144</v>
          </cell>
          <cell r="I1403">
            <v>17025</v>
          </cell>
          <cell r="J1403">
            <v>17074</v>
          </cell>
          <cell r="K1403">
            <v>17529</v>
          </cell>
          <cell r="L1403">
            <v>18136</v>
          </cell>
          <cell r="M1403">
            <v>17560</v>
          </cell>
          <cell r="N1403">
            <v>18038</v>
          </cell>
          <cell r="O1403">
            <v>17739</v>
          </cell>
          <cell r="P1403">
            <v>17160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</row>
        <row r="1404">
          <cell r="B1404">
            <v>182503</v>
          </cell>
          <cell r="C1404">
            <v>128896</v>
          </cell>
          <cell r="D1404">
            <v>-111279</v>
          </cell>
          <cell r="E1404">
            <v>426177</v>
          </cell>
          <cell r="F1404">
            <v>-225944</v>
          </cell>
          <cell r="G1404">
            <v>92335</v>
          </cell>
          <cell r="H1404">
            <v>81221</v>
          </cell>
          <cell r="I1404">
            <v>91292</v>
          </cell>
          <cell r="J1404">
            <v>90654</v>
          </cell>
          <cell r="K1404">
            <v>87644</v>
          </cell>
          <cell r="L1404">
            <v>87350</v>
          </cell>
          <cell r="M1404">
            <v>81505</v>
          </cell>
          <cell r="N1404">
            <v>75250</v>
          </cell>
          <cell r="O1404">
            <v>70072</v>
          </cell>
          <cell r="P1404">
            <v>68174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</row>
        <row r="1406">
          <cell r="B1406">
            <v>-33445</v>
          </cell>
          <cell r="C1406">
            <v>-358</v>
          </cell>
          <cell r="D1406">
            <v>0</v>
          </cell>
          <cell r="E1406">
            <v>763</v>
          </cell>
          <cell r="F1406">
            <v>738</v>
          </cell>
          <cell r="G1406">
            <v>738</v>
          </cell>
          <cell r="H1406">
            <v>743</v>
          </cell>
          <cell r="I1406">
            <v>762</v>
          </cell>
          <cell r="J1406">
            <v>773</v>
          </cell>
          <cell r="K1406">
            <v>803</v>
          </cell>
          <cell r="L1406">
            <v>825</v>
          </cell>
          <cell r="M1406">
            <v>845</v>
          </cell>
          <cell r="N1406">
            <v>866</v>
          </cell>
          <cell r="O1406">
            <v>889</v>
          </cell>
          <cell r="P1406">
            <v>911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</row>
        <row r="1407">
          <cell r="B1407">
            <v>22911</v>
          </cell>
          <cell r="C1407">
            <v>16182</v>
          </cell>
          <cell r="D1407">
            <v>-13970</v>
          </cell>
          <cell r="E1407">
            <v>-307575</v>
          </cell>
          <cell r="F1407">
            <v>16952</v>
          </cell>
          <cell r="G1407">
            <v>8120</v>
          </cell>
          <cell r="H1407">
            <v>7636</v>
          </cell>
          <cell r="I1407">
            <v>-5778</v>
          </cell>
          <cell r="J1407">
            <v>-5087</v>
          </cell>
          <cell r="K1407">
            <v>-4457</v>
          </cell>
          <cell r="L1407">
            <v>-5891</v>
          </cell>
          <cell r="M1407">
            <v>-3040</v>
          </cell>
          <cell r="N1407">
            <v>-1203</v>
          </cell>
          <cell r="O1407">
            <v>790</v>
          </cell>
          <cell r="P1407">
            <v>646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</row>
        <row r="1408">
          <cell r="B1408">
            <v>-251752</v>
          </cell>
          <cell r="C1408">
            <v>-187880</v>
          </cell>
          <cell r="D1408">
            <v>-679153</v>
          </cell>
          <cell r="E1408">
            <v>-339710</v>
          </cell>
          <cell r="F1408">
            <v>-134429</v>
          </cell>
          <cell r="G1408">
            <v>-475064</v>
          </cell>
          <cell r="H1408">
            <v>-498940</v>
          </cell>
          <cell r="I1408">
            <v>-513183</v>
          </cell>
          <cell r="J1408">
            <v>-523868</v>
          </cell>
          <cell r="K1408">
            <v>-536904</v>
          </cell>
          <cell r="L1408">
            <v>-551516</v>
          </cell>
          <cell r="M1408">
            <v>-564183</v>
          </cell>
          <cell r="N1408">
            <v>-579113</v>
          </cell>
          <cell r="O1408">
            <v>-591606</v>
          </cell>
          <cell r="P1408">
            <v>-602193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</row>
        <row r="1409">
          <cell r="B1409">
            <v>-4215939</v>
          </cell>
          <cell r="C1409">
            <v>1173918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</row>
        <row r="1410">
          <cell r="B1410">
            <v>129967</v>
          </cell>
          <cell r="C1410">
            <v>132045</v>
          </cell>
          <cell r="D1410">
            <v>224218</v>
          </cell>
          <cell r="E1410">
            <v>123934</v>
          </cell>
          <cell r="F1410">
            <v>126807</v>
          </cell>
          <cell r="G1410">
            <v>128276</v>
          </cell>
          <cell r="H1410">
            <v>131688</v>
          </cell>
          <cell r="I1410">
            <v>133017</v>
          </cell>
          <cell r="J1410">
            <v>131446</v>
          </cell>
          <cell r="K1410">
            <v>131637</v>
          </cell>
          <cell r="L1410">
            <v>131637</v>
          </cell>
          <cell r="M1410">
            <v>131637</v>
          </cell>
          <cell r="N1410">
            <v>131637</v>
          </cell>
          <cell r="O1410">
            <v>131637</v>
          </cell>
          <cell r="P1410">
            <v>131637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</row>
        <row r="1411">
          <cell r="B1411">
            <v>-196214</v>
          </cell>
          <cell r="C1411">
            <v>208960</v>
          </cell>
          <cell r="D1411">
            <v>211377</v>
          </cell>
          <cell r="E1411">
            <v>233304</v>
          </cell>
          <cell r="F1411">
            <v>48796</v>
          </cell>
          <cell r="G1411">
            <v>43179</v>
          </cell>
          <cell r="H1411">
            <v>38823</v>
          </cell>
          <cell r="I1411">
            <v>27357</v>
          </cell>
          <cell r="J1411">
            <v>17691</v>
          </cell>
          <cell r="K1411">
            <v>4622</v>
          </cell>
          <cell r="L1411">
            <v>-4197</v>
          </cell>
          <cell r="M1411">
            <v>-19241</v>
          </cell>
          <cell r="N1411">
            <v>-33592</v>
          </cell>
          <cell r="O1411">
            <v>-44326</v>
          </cell>
          <cell r="P1411">
            <v>-52870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</row>
        <row r="1412">
          <cell r="B1412">
            <v>-95757</v>
          </cell>
          <cell r="C1412">
            <v>35947</v>
          </cell>
          <cell r="D1412">
            <v>593</v>
          </cell>
          <cell r="E1412">
            <v>587</v>
          </cell>
          <cell r="F1412">
            <v>554</v>
          </cell>
          <cell r="G1412">
            <v>522</v>
          </cell>
          <cell r="H1412">
            <v>493</v>
          </cell>
          <cell r="I1412">
            <v>465</v>
          </cell>
          <cell r="J1412">
            <v>438</v>
          </cell>
          <cell r="K1412">
            <v>413</v>
          </cell>
          <cell r="L1412">
            <v>390</v>
          </cell>
          <cell r="M1412">
            <v>367</v>
          </cell>
          <cell r="N1412">
            <v>346</v>
          </cell>
          <cell r="O1412">
            <v>326</v>
          </cell>
          <cell r="P1412">
            <v>308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</row>
        <row r="1413">
          <cell r="B1413">
            <v>32859</v>
          </cell>
          <cell r="C1413">
            <v>29051</v>
          </cell>
          <cell r="D1413">
            <v>34378</v>
          </cell>
          <cell r="E1413">
            <v>17551</v>
          </cell>
          <cell r="F1413">
            <v>15066</v>
          </cell>
          <cell r="G1413">
            <v>15684</v>
          </cell>
          <cell r="H1413">
            <v>16203</v>
          </cell>
          <cell r="I1413">
            <v>15987</v>
          </cell>
          <cell r="J1413">
            <v>15654</v>
          </cell>
          <cell r="K1413">
            <v>15364</v>
          </cell>
          <cell r="L1413">
            <v>15004</v>
          </cell>
          <cell r="M1413">
            <v>14780</v>
          </cell>
          <cell r="N1413">
            <v>14688</v>
          </cell>
          <cell r="O1413">
            <v>14719</v>
          </cell>
          <cell r="P1413">
            <v>14763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</row>
        <row r="1414"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</row>
        <row r="1415">
          <cell r="B1415">
            <v>-203971</v>
          </cell>
          <cell r="C1415">
            <v>1437833</v>
          </cell>
          <cell r="D1415">
            <v>1749863</v>
          </cell>
          <cell r="E1415">
            <v>1547437</v>
          </cell>
          <cell r="F1415">
            <v>1356777</v>
          </cell>
          <cell r="G1415">
            <v>1351876</v>
          </cell>
          <cell r="H1415">
            <v>1405333</v>
          </cell>
          <cell r="I1415">
            <v>1448108</v>
          </cell>
          <cell r="J1415">
            <v>1483791</v>
          </cell>
          <cell r="K1415">
            <v>1525801</v>
          </cell>
          <cell r="L1415">
            <v>1568048</v>
          </cell>
          <cell r="M1415">
            <v>1612618</v>
          </cell>
          <cell r="N1415">
            <v>1659681</v>
          </cell>
          <cell r="O1415">
            <v>1705161</v>
          </cell>
          <cell r="P1415">
            <v>1748623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</row>
        <row r="1416">
          <cell r="B1416">
            <v>-4295135</v>
          </cell>
          <cell r="C1416">
            <v>1102066</v>
          </cell>
          <cell r="D1416">
            <v>-838780</v>
          </cell>
          <cell r="E1416">
            <v>-238659</v>
          </cell>
          <cell r="F1416">
            <v>-358488</v>
          </cell>
          <cell r="G1416">
            <v>-390293</v>
          </cell>
          <cell r="H1416">
            <v>-426286</v>
          </cell>
          <cell r="I1416">
            <v>-443655</v>
          </cell>
          <cell r="J1416">
            <v>-453956</v>
          </cell>
          <cell r="K1416">
            <v>-469081</v>
          </cell>
          <cell r="L1416">
            <v>-485060</v>
          </cell>
          <cell r="M1416">
            <v>-500498</v>
          </cell>
          <cell r="N1416">
            <v>-519753</v>
          </cell>
          <cell r="O1416">
            <v>-535463</v>
          </cell>
          <cell r="P1416">
            <v>-548135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</row>
        <row r="1417">
          <cell r="B1417">
            <v>-824281</v>
          </cell>
          <cell r="C1417">
            <v>-915052</v>
          </cell>
          <cell r="D1417">
            <v>-909554</v>
          </cell>
          <cell r="E1417">
            <v>-935037</v>
          </cell>
          <cell r="F1417">
            <v>-962548</v>
          </cell>
          <cell r="G1417">
            <v>-981940</v>
          </cell>
          <cell r="H1417">
            <v>-988082</v>
          </cell>
          <cell r="I1417">
            <v>-1013021</v>
          </cell>
          <cell r="J1417">
            <v>-1038519</v>
          </cell>
          <cell r="K1417">
            <v>-1065048</v>
          </cell>
          <cell r="L1417">
            <v>-1092275</v>
          </cell>
          <cell r="M1417">
            <v>-1120174</v>
          </cell>
          <cell r="N1417">
            <v>-1148791</v>
          </cell>
          <cell r="O1417">
            <v>-1178116</v>
          </cell>
          <cell r="P1417">
            <v>-1208225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</row>
        <row r="1418">
          <cell r="B1418">
            <v>43666</v>
          </cell>
          <cell r="C1418">
            <v>42086</v>
          </cell>
          <cell r="D1418">
            <v>336569</v>
          </cell>
          <cell r="E1418">
            <v>41813</v>
          </cell>
          <cell r="F1418">
            <v>54568</v>
          </cell>
          <cell r="G1418">
            <v>48296</v>
          </cell>
          <cell r="H1418">
            <v>39772</v>
          </cell>
          <cell r="I1418">
            <v>36016</v>
          </cell>
          <cell r="J1418">
            <v>28298</v>
          </cell>
          <cell r="K1418">
            <v>27719</v>
          </cell>
          <cell r="L1418">
            <v>15699</v>
          </cell>
          <cell r="M1418">
            <v>15491</v>
          </cell>
          <cell r="N1418">
            <v>15379</v>
          </cell>
          <cell r="O1418">
            <v>15444</v>
          </cell>
          <cell r="P1418">
            <v>15520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</row>
        <row r="1419">
          <cell r="B1419">
            <v>40154</v>
          </cell>
          <cell r="C1419">
            <v>-222</v>
          </cell>
          <cell r="D1419">
            <v>-509</v>
          </cell>
          <cell r="E1419">
            <v>-3568</v>
          </cell>
          <cell r="F1419">
            <v>-2005</v>
          </cell>
          <cell r="G1419">
            <v>618</v>
          </cell>
          <cell r="H1419">
            <v>333</v>
          </cell>
          <cell r="I1419">
            <v>394</v>
          </cell>
          <cell r="J1419">
            <v>598</v>
          </cell>
          <cell r="K1419">
            <v>617</v>
          </cell>
          <cell r="L1419">
            <v>492</v>
          </cell>
          <cell r="M1419">
            <v>470</v>
          </cell>
          <cell r="N1419">
            <v>290</v>
          </cell>
          <cell r="O1419">
            <v>444</v>
          </cell>
          <cell r="P1419">
            <v>429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</row>
        <row r="1420">
          <cell r="B1420">
            <v>907502</v>
          </cell>
          <cell r="C1420">
            <v>930945</v>
          </cell>
          <cell r="D1420">
            <v>915796</v>
          </cell>
          <cell r="E1420">
            <v>908290</v>
          </cell>
          <cell r="F1420">
            <v>921424</v>
          </cell>
          <cell r="G1420">
            <v>925300</v>
          </cell>
          <cell r="H1420">
            <v>930909</v>
          </cell>
          <cell r="I1420">
            <v>936210</v>
          </cell>
          <cell r="J1420">
            <v>941707</v>
          </cell>
          <cell r="K1420">
            <v>947219</v>
          </cell>
          <cell r="L1420">
            <v>952742</v>
          </cell>
          <cell r="M1420">
            <v>958414</v>
          </cell>
          <cell r="N1420">
            <v>964092</v>
          </cell>
          <cell r="O1420">
            <v>969873</v>
          </cell>
          <cell r="P1420">
            <v>975775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</row>
        <row r="1421">
          <cell r="B1421">
            <v>181688</v>
          </cell>
          <cell r="C1421">
            <v>118605</v>
          </cell>
          <cell r="D1421">
            <v>136705</v>
          </cell>
          <cell r="E1421">
            <v>132960</v>
          </cell>
          <cell r="F1421">
            <v>152021</v>
          </cell>
          <cell r="G1421">
            <v>153394</v>
          </cell>
          <cell r="H1421">
            <v>154614</v>
          </cell>
          <cell r="I1421">
            <v>156379</v>
          </cell>
          <cell r="J1421">
            <v>158047</v>
          </cell>
          <cell r="K1421">
            <v>159988</v>
          </cell>
          <cell r="L1421">
            <v>161286</v>
          </cell>
          <cell r="M1421">
            <v>163417</v>
          </cell>
          <cell r="N1421">
            <v>165529</v>
          </cell>
          <cell r="O1421">
            <v>167210</v>
          </cell>
          <cell r="P1421">
            <v>168580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</row>
        <row r="1422">
          <cell r="B1422">
            <v>933906</v>
          </cell>
          <cell r="C1422">
            <v>617833</v>
          </cell>
          <cell r="D1422">
            <v>634428</v>
          </cell>
          <cell r="E1422">
            <v>505459</v>
          </cell>
          <cell r="F1422">
            <v>506970</v>
          </cell>
          <cell r="G1422">
            <v>532249</v>
          </cell>
          <cell r="H1422">
            <v>550393</v>
          </cell>
          <cell r="I1422">
            <v>567419</v>
          </cell>
          <cell r="J1422">
            <v>584491</v>
          </cell>
          <cell r="K1422">
            <v>602021</v>
          </cell>
          <cell r="L1422">
            <v>620157</v>
          </cell>
          <cell r="M1422">
            <v>637717</v>
          </cell>
          <cell r="N1422">
            <v>655755</v>
          </cell>
          <cell r="O1422">
            <v>673494</v>
          </cell>
          <cell r="P1422">
            <v>690655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</row>
        <row r="1423">
          <cell r="B1423">
            <v>220665</v>
          </cell>
          <cell r="C1423">
            <v>142640</v>
          </cell>
          <cell r="D1423">
            <v>141188</v>
          </cell>
          <cell r="E1423">
            <v>139746</v>
          </cell>
          <cell r="F1423">
            <v>138387</v>
          </cell>
          <cell r="G1423">
            <v>137105</v>
          </cell>
          <cell r="H1423">
            <v>135896</v>
          </cell>
          <cell r="I1423">
            <v>134756</v>
          </cell>
          <cell r="J1423">
            <v>133681</v>
          </cell>
          <cell r="K1423">
            <v>132668</v>
          </cell>
          <cell r="L1423">
            <v>131712</v>
          </cell>
          <cell r="M1423">
            <v>130810</v>
          </cell>
          <cell r="N1423">
            <v>129960</v>
          </cell>
          <cell r="O1423">
            <v>129159</v>
          </cell>
          <cell r="P1423">
            <v>128403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</row>
        <row r="1424">
          <cell r="B1424">
            <v>73121</v>
          </cell>
          <cell r="C1424">
            <v>83317</v>
          </cell>
          <cell r="D1424">
            <v>83319</v>
          </cell>
          <cell r="E1424">
            <v>83319</v>
          </cell>
          <cell r="F1424">
            <v>83319</v>
          </cell>
          <cell r="G1424">
            <v>83319</v>
          </cell>
          <cell r="H1424">
            <v>83319</v>
          </cell>
          <cell r="I1424">
            <v>83319</v>
          </cell>
          <cell r="J1424">
            <v>83319</v>
          </cell>
          <cell r="K1424">
            <v>83319</v>
          </cell>
          <cell r="L1424">
            <v>83320</v>
          </cell>
          <cell r="M1424">
            <v>83319</v>
          </cell>
          <cell r="N1424">
            <v>83319</v>
          </cell>
          <cell r="O1424">
            <v>83319</v>
          </cell>
          <cell r="P1424">
            <v>83319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</row>
        <row r="1425">
          <cell r="B1425">
            <v>107257</v>
          </cell>
          <cell r="C1425">
            <v>102804</v>
          </cell>
          <cell r="D1425">
            <v>98351</v>
          </cell>
          <cell r="E1425">
            <v>93898</v>
          </cell>
          <cell r="F1425">
            <v>89445</v>
          </cell>
          <cell r="G1425">
            <v>84992</v>
          </cell>
          <cell r="H1425">
            <v>80539</v>
          </cell>
          <cell r="I1425">
            <v>76086</v>
          </cell>
          <cell r="J1425">
            <v>71633</v>
          </cell>
          <cell r="K1425">
            <v>67180</v>
          </cell>
          <cell r="L1425">
            <v>60264</v>
          </cell>
          <cell r="M1425">
            <v>53348</v>
          </cell>
          <cell r="N1425">
            <v>46432</v>
          </cell>
          <cell r="O1425">
            <v>39516</v>
          </cell>
          <cell r="P1425">
            <v>32600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</row>
        <row r="1426">
          <cell r="B1426">
            <v>283216</v>
          </cell>
          <cell r="C1426">
            <v>532575</v>
          </cell>
          <cell r="D1426">
            <v>748997</v>
          </cell>
          <cell r="E1426">
            <v>987342</v>
          </cell>
          <cell r="F1426">
            <v>1041146</v>
          </cell>
          <cell r="G1426">
            <v>1089299</v>
          </cell>
          <cell r="H1426">
            <v>1133068</v>
          </cell>
          <cell r="I1426">
            <v>1165343</v>
          </cell>
          <cell r="J1426">
            <v>1187926</v>
          </cell>
          <cell r="K1426">
            <v>1197414</v>
          </cell>
          <cell r="L1426">
            <v>1200522</v>
          </cell>
          <cell r="M1426">
            <v>1188564</v>
          </cell>
          <cell r="N1426">
            <v>1162235</v>
          </cell>
          <cell r="O1426">
            <v>1125151</v>
          </cell>
          <cell r="P1426">
            <v>1079505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</row>
        <row r="1427">
          <cell r="B1427">
            <v>0</v>
          </cell>
          <cell r="C1427">
            <v>5811</v>
          </cell>
          <cell r="D1427">
            <v>5713</v>
          </cell>
          <cell r="E1427">
            <v>2367</v>
          </cell>
          <cell r="F1427">
            <v>2540</v>
          </cell>
          <cell r="G1427">
            <v>2629</v>
          </cell>
          <cell r="H1427">
            <v>2715</v>
          </cell>
          <cell r="I1427">
            <v>2655</v>
          </cell>
          <cell r="J1427">
            <v>2600</v>
          </cell>
          <cell r="K1427">
            <v>2553</v>
          </cell>
          <cell r="L1427">
            <v>2490</v>
          </cell>
          <cell r="M1427">
            <v>2458</v>
          </cell>
          <cell r="N1427">
            <v>2446</v>
          </cell>
          <cell r="O1427">
            <v>2455</v>
          </cell>
          <cell r="P1427">
            <v>2462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</row>
        <row r="1428">
          <cell r="B1428">
            <v>4360503</v>
          </cell>
          <cell r="C1428">
            <v>4494421</v>
          </cell>
          <cell r="D1428">
            <v>4378807</v>
          </cell>
          <cell r="E1428">
            <v>4604803</v>
          </cell>
          <cell r="F1428">
            <v>5041093</v>
          </cell>
          <cell r="G1428">
            <v>5149919</v>
          </cell>
          <cell r="H1428">
            <v>5246181</v>
          </cell>
          <cell r="I1428">
            <v>5338822</v>
          </cell>
          <cell r="J1428">
            <v>5431520</v>
          </cell>
          <cell r="K1428">
            <v>5521640</v>
          </cell>
          <cell r="L1428">
            <v>5609887</v>
          </cell>
          <cell r="M1428">
            <v>5694891</v>
          </cell>
          <cell r="N1428">
            <v>5775108</v>
          </cell>
          <cell r="O1428">
            <v>5851876</v>
          </cell>
          <cell r="P1428">
            <v>5926430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</row>
        <row r="1429">
          <cell r="B1429">
            <v>26269</v>
          </cell>
          <cell r="C1429">
            <v>26047</v>
          </cell>
          <cell r="D1429">
            <v>25538</v>
          </cell>
          <cell r="E1429">
            <v>21970</v>
          </cell>
          <cell r="F1429">
            <v>19965</v>
          </cell>
          <cell r="G1429">
            <v>20582</v>
          </cell>
          <cell r="H1429">
            <v>20915</v>
          </cell>
          <cell r="I1429">
            <v>21310</v>
          </cell>
          <cell r="J1429">
            <v>21908</v>
          </cell>
          <cell r="K1429">
            <v>22525</v>
          </cell>
          <cell r="L1429">
            <v>23017</v>
          </cell>
          <cell r="M1429">
            <v>23487</v>
          </cell>
          <cell r="N1429">
            <v>23777</v>
          </cell>
          <cell r="O1429">
            <v>24221</v>
          </cell>
          <cell r="P1429">
            <v>24650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</row>
        <row r="1430">
          <cell r="B1430">
            <v>4196984</v>
          </cell>
          <cell r="C1430">
            <v>4325880</v>
          </cell>
          <cell r="D1430">
            <v>4214602</v>
          </cell>
          <cell r="E1430">
            <v>4640778</v>
          </cell>
          <cell r="F1430">
            <v>4414835</v>
          </cell>
          <cell r="G1430">
            <v>4507170</v>
          </cell>
          <cell r="H1430">
            <v>4588391</v>
          </cell>
          <cell r="I1430">
            <v>4679683</v>
          </cell>
          <cell r="J1430">
            <v>4770337</v>
          </cell>
          <cell r="K1430">
            <v>4857982</v>
          </cell>
          <cell r="L1430">
            <v>4945331</v>
          </cell>
          <cell r="M1430">
            <v>5026836</v>
          </cell>
          <cell r="N1430">
            <v>5102087</v>
          </cell>
          <cell r="O1430">
            <v>5172158</v>
          </cell>
          <cell r="P1430">
            <v>5240332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</row>
        <row r="1431">
          <cell r="B1431">
            <v>499168</v>
          </cell>
          <cell r="C1431">
            <v>499168</v>
          </cell>
          <cell r="D1431">
            <v>499168</v>
          </cell>
          <cell r="E1431">
            <v>499168</v>
          </cell>
          <cell r="F1431">
            <v>499168</v>
          </cell>
          <cell r="G1431">
            <v>499168</v>
          </cell>
          <cell r="H1431">
            <v>499168</v>
          </cell>
          <cell r="I1431">
            <v>499168</v>
          </cell>
          <cell r="J1431">
            <v>499168</v>
          </cell>
          <cell r="K1431">
            <v>499168</v>
          </cell>
          <cell r="L1431">
            <v>499168</v>
          </cell>
          <cell r="M1431">
            <v>499168</v>
          </cell>
          <cell r="N1431">
            <v>499168</v>
          </cell>
          <cell r="O1431">
            <v>499168</v>
          </cell>
          <cell r="P1431">
            <v>499168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</row>
        <row r="1432">
          <cell r="B1432">
            <v>1712102</v>
          </cell>
          <cell r="C1432">
            <v>1712102</v>
          </cell>
          <cell r="D1432">
            <v>1712102</v>
          </cell>
          <cell r="E1432">
            <v>1712102</v>
          </cell>
          <cell r="F1432">
            <v>1712102</v>
          </cell>
          <cell r="G1432">
            <v>1712102</v>
          </cell>
          <cell r="H1432">
            <v>1712102</v>
          </cell>
          <cell r="I1432">
            <v>1712102</v>
          </cell>
          <cell r="J1432">
            <v>1712102</v>
          </cell>
          <cell r="K1432">
            <v>1712102</v>
          </cell>
          <cell r="L1432">
            <v>1712102</v>
          </cell>
          <cell r="M1432">
            <v>1712102</v>
          </cell>
          <cell r="N1432">
            <v>1712102</v>
          </cell>
          <cell r="O1432">
            <v>1712102</v>
          </cell>
          <cell r="P1432">
            <v>1712102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</row>
        <row r="1433">
          <cell r="B1433">
            <v>62309</v>
          </cell>
          <cell r="C1433">
            <v>62309</v>
          </cell>
          <cell r="D1433">
            <v>62309</v>
          </cell>
          <cell r="E1433">
            <v>62309</v>
          </cell>
          <cell r="F1433">
            <v>62309</v>
          </cell>
          <cell r="G1433">
            <v>62309</v>
          </cell>
          <cell r="H1433">
            <v>62309</v>
          </cell>
          <cell r="I1433">
            <v>62309</v>
          </cell>
          <cell r="J1433">
            <v>62309</v>
          </cell>
          <cell r="K1433">
            <v>62309</v>
          </cell>
          <cell r="L1433">
            <v>62309</v>
          </cell>
          <cell r="M1433">
            <v>62309</v>
          </cell>
          <cell r="N1433">
            <v>62309</v>
          </cell>
          <cell r="O1433">
            <v>62309</v>
          </cell>
          <cell r="P1433">
            <v>62309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</row>
        <row r="1434">
          <cell r="B1434">
            <v>301333</v>
          </cell>
          <cell r="C1434">
            <v>301333</v>
          </cell>
          <cell r="D1434">
            <v>301333</v>
          </cell>
          <cell r="E1434">
            <v>301333</v>
          </cell>
          <cell r="F1434">
            <v>301333</v>
          </cell>
          <cell r="G1434">
            <v>301333</v>
          </cell>
          <cell r="H1434">
            <v>301333</v>
          </cell>
          <cell r="I1434">
            <v>301333</v>
          </cell>
          <cell r="J1434">
            <v>301333</v>
          </cell>
          <cell r="K1434">
            <v>301333</v>
          </cell>
          <cell r="L1434">
            <v>301333</v>
          </cell>
          <cell r="M1434">
            <v>301333</v>
          </cell>
          <cell r="N1434">
            <v>301333</v>
          </cell>
          <cell r="O1434">
            <v>301333</v>
          </cell>
          <cell r="P1434">
            <v>301333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</row>
        <row r="1435">
          <cell r="B1435">
            <v>526894</v>
          </cell>
          <cell r="C1435">
            <v>543076</v>
          </cell>
          <cell r="D1435">
            <v>529105</v>
          </cell>
          <cell r="E1435">
            <v>221530</v>
          </cell>
          <cell r="F1435">
            <v>238483</v>
          </cell>
          <cell r="G1435">
            <v>246602</v>
          </cell>
          <cell r="H1435">
            <v>254238</v>
          </cell>
          <cell r="I1435">
            <v>248461</v>
          </cell>
          <cell r="J1435">
            <v>243374</v>
          </cell>
          <cell r="K1435">
            <v>238917</v>
          </cell>
          <cell r="L1435">
            <v>233026</v>
          </cell>
          <cell r="M1435">
            <v>229986</v>
          </cell>
          <cell r="N1435">
            <v>228784</v>
          </cell>
          <cell r="O1435">
            <v>229574</v>
          </cell>
          <cell r="P1435">
            <v>230219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</row>
        <row r="1436">
          <cell r="B1436">
            <v>74005</v>
          </cell>
          <cell r="C1436">
            <v>74005</v>
          </cell>
          <cell r="D1436">
            <v>74005</v>
          </cell>
          <cell r="E1436">
            <v>74005</v>
          </cell>
          <cell r="F1436">
            <v>74005</v>
          </cell>
          <cell r="G1436">
            <v>74005</v>
          </cell>
          <cell r="H1436">
            <v>74005</v>
          </cell>
          <cell r="I1436">
            <v>74005</v>
          </cell>
          <cell r="J1436">
            <v>74005</v>
          </cell>
          <cell r="K1436">
            <v>74005</v>
          </cell>
          <cell r="L1436">
            <v>74005</v>
          </cell>
          <cell r="M1436">
            <v>74005</v>
          </cell>
          <cell r="N1436">
            <v>74005</v>
          </cell>
          <cell r="O1436">
            <v>74005</v>
          </cell>
          <cell r="P1436">
            <v>74005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</row>
        <row r="1437">
          <cell r="B1437">
            <v>117147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</row>
        <row r="1438">
          <cell r="B1438">
            <v>1291065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</row>
        <row r="1440">
          <cell r="B1440">
            <v>14082260</v>
          </cell>
          <cell r="C1440">
            <v>12752088</v>
          </cell>
          <cell r="D1440">
            <v>13003300</v>
          </cell>
          <cell r="E1440">
            <v>13178788</v>
          </cell>
          <cell r="F1440">
            <v>13451571</v>
          </cell>
          <cell r="G1440">
            <v>13731050</v>
          </cell>
          <cell r="H1440">
            <v>13973970</v>
          </cell>
          <cell r="I1440">
            <v>14196105</v>
          </cell>
          <cell r="J1440">
            <v>14406247</v>
          </cell>
          <cell r="K1440">
            <v>14600116</v>
          </cell>
          <cell r="L1440">
            <v>14781598</v>
          </cell>
          <cell r="M1440">
            <v>14941586</v>
          </cell>
          <cell r="N1440">
            <v>15078684</v>
          </cell>
          <cell r="O1440">
            <v>15197846</v>
          </cell>
          <cell r="P1440">
            <v>15303350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</row>
        <row r="1441">
          <cell r="B1441">
            <v>1528795</v>
          </cell>
          <cell r="C1441">
            <v>1528794</v>
          </cell>
          <cell r="D1441">
            <v>1528794</v>
          </cell>
          <cell r="E1441">
            <v>1528794</v>
          </cell>
          <cell r="F1441">
            <v>1528794</v>
          </cell>
          <cell r="G1441">
            <v>1528794</v>
          </cell>
          <cell r="H1441">
            <v>1528794</v>
          </cell>
          <cell r="I1441">
            <v>1528794</v>
          </cell>
          <cell r="J1441">
            <v>1528794</v>
          </cell>
          <cell r="K1441">
            <v>1528794</v>
          </cell>
          <cell r="L1441">
            <v>1528794</v>
          </cell>
          <cell r="M1441">
            <v>1528794</v>
          </cell>
          <cell r="N1441">
            <v>1528794</v>
          </cell>
          <cell r="O1441">
            <v>1528794</v>
          </cell>
          <cell r="P1441">
            <v>1528794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</row>
        <row r="1442">
          <cell r="B1442">
            <v>2399456</v>
          </cell>
          <cell r="C1442">
            <v>802155</v>
          </cell>
          <cell r="D1442">
            <v>818751</v>
          </cell>
          <cell r="E1442">
            <v>690545</v>
          </cell>
          <cell r="F1442">
            <v>692795</v>
          </cell>
          <cell r="G1442">
            <v>718813</v>
          </cell>
          <cell r="H1442">
            <v>737699</v>
          </cell>
          <cell r="I1442">
            <v>755486</v>
          </cell>
          <cell r="J1442">
            <v>773332</v>
          </cell>
          <cell r="K1442">
            <v>791665</v>
          </cell>
          <cell r="L1442">
            <v>810626</v>
          </cell>
          <cell r="M1442">
            <v>829031</v>
          </cell>
          <cell r="N1442">
            <v>847935</v>
          </cell>
          <cell r="O1442">
            <v>866563</v>
          </cell>
          <cell r="P1442">
            <v>884635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</row>
        <row r="1443">
          <cell r="B1443">
            <v>10154009</v>
          </cell>
          <cell r="C1443">
            <v>10421140</v>
          </cell>
          <cell r="D1443">
            <v>10655755</v>
          </cell>
          <cell r="E1443">
            <v>10959448</v>
          </cell>
          <cell r="F1443">
            <v>11229983</v>
          </cell>
          <cell r="G1443">
            <v>11483444</v>
          </cell>
          <cell r="H1443">
            <v>11707477</v>
          </cell>
          <cell r="I1443">
            <v>11911825</v>
          </cell>
          <cell r="J1443">
            <v>12104120</v>
          </cell>
          <cell r="K1443">
            <v>12279658</v>
          </cell>
          <cell r="L1443">
            <v>12442178</v>
          </cell>
          <cell r="M1443">
            <v>12583762</v>
          </cell>
          <cell r="N1443">
            <v>12701955</v>
          </cell>
          <cell r="O1443">
            <v>12802489</v>
          </cell>
          <cell r="P1443">
            <v>12889922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</row>
        <row r="1444">
          <cell r="B1444">
            <v>511565</v>
          </cell>
          <cell r="C1444">
            <v>-1115363</v>
          </cell>
          <cell r="D1444">
            <v>-928324</v>
          </cell>
          <cell r="E1444">
            <v>-1211436</v>
          </cell>
          <cell r="F1444">
            <v>-1247178</v>
          </cell>
          <cell r="G1444">
            <v>-1226821</v>
          </cell>
          <cell r="H1444">
            <v>-1217787</v>
          </cell>
          <cell r="I1444">
            <v>-1209219</v>
          </cell>
          <cell r="J1444">
            <v>-1200535</v>
          </cell>
          <cell r="K1444">
            <v>-1192207</v>
          </cell>
          <cell r="L1444">
            <v>-1182920</v>
          </cell>
          <cell r="M1444">
            <v>-1174865</v>
          </cell>
          <cell r="N1444">
            <v>-1166003</v>
          </cell>
          <cell r="O1444">
            <v>-1157585</v>
          </cell>
          <cell r="P1444">
            <v>-1149846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</row>
        <row r="1445"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</row>
        <row r="1446">
          <cell r="B1446">
            <v>17113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</row>
        <row r="1447">
          <cell r="B1447">
            <v>342787</v>
          </cell>
          <cell r="C1447">
            <v>314189</v>
          </cell>
          <cell r="D1447">
            <v>306782</v>
          </cell>
          <cell r="E1447">
            <v>263873</v>
          </cell>
          <cell r="F1447">
            <v>239807</v>
          </cell>
          <cell r="G1447">
            <v>247209</v>
          </cell>
          <cell r="H1447">
            <v>251193</v>
          </cell>
          <cell r="I1447">
            <v>255914</v>
          </cell>
          <cell r="J1447">
            <v>263080</v>
          </cell>
          <cell r="K1447">
            <v>270475</v>
          </cell>
          <cell r="L1447">
            <v>276365</v>
          </cell>
          <cell r="M1447">
            <v>281995</v>
          </cell>
          <cell r="N1447">
            <v>285469</v>
          </cell>
          <cell r="O1447">
            <v>290788</v>
          </cell>
          <cell r="P1447">
            <v>295928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</row>
        <row r="1448">
          <cell r="B1448">
            <v>12646</v>
          </cell>
          <cell r="C1448">
            <v>16289</v>
          </cell>
          <cell r="D1448">
            <v>12260</v>
          </cell>
          <cell r="E1448">
            <v>11848</v>
          </cell>
          <cell r="F1448">
            <v>11202</v>
          </cell>
          <cell r="G1448">
            <v>11445</v>
          </cell>
          <cell r="H1448">
            <v>11494</v>
          </cell>
          <cell r="I1448">
            <v>11712</v>
          </cell>
          <cell r="J1448">
            <v>12075</v>
          </cell>
          <cell r="K1448">
            <v>12486</v>
          </cell>
          <cell r="L1448">
            <v>12920</v>
          </cell>
          <cell r="M1448">
            <v>13344</v>
          </cell>
          <cell r="N1448">
            <v>13783</v>
          </cell>
          <cell r="O1448">
            <v>14211</v>
          </cell>
          <cell r="P1448">
            <v>14689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</row>
        <row r="1449">
          <cell r="B1449">
            <v>17686</v>
          </cell>
          <cell r="C1449">
            <v>3767</v>
          </cell>
          <cell r="D1449">
            <v>49331</v>
          </cell>
          <cell r="E1449">
            <v>-25121</v>
          </cell>
          <cell r="F1449">
            <v>15145</v>
          </cell>
          <cell r="G1449">
            <v>-4948</v>
          </cell>
          <cell r="H1449">
            <v>-4935</v>
          </cell>
          <cell r="I1449">
            <v>-4939</v>
          </cell>
          <cell r="J1449">
            <v>-4964</v>
          </cell>
          <cell r="K1449">
            <v>-4991</v>
          </cell>
          <cell r="L1449">
            <v>-7480</v>
          </cell>
          <cell r="M1449">
            <v>-7508</v>
          </cell>
          <cell r="N1449">
            <v>-7534</v>
          </cell>
          <cell r="O1449">
            <v>-7565</v>
          </cell>
          <cell r="P1449">
            <v>-7600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</row>
        <row r="1450">
          <cell r="B1450">
            <v>6133</v>
          </cell>
          <cell r="C1450">
            <v>2278</v>
          </cell>
          <cell r="D1450">
            <v>14901</v>
          </cell>
          <cell r="E1450">
            <v>-5726</v>
          </cell>
          <cell r="F1450">
            <v>5430</v>
          </cell>
          <cell r="G1450">
            <v>-137</v>
          </cell>
          <cell r="H1450">
            <v>-134</v>
          </cell>
          <cell r="I1450">
            <v>-135</v>
          </cell>
          <cell r="J1450">
            <v>-142</v>
          </cell>
          <cell r="K1450">
            <v>-149</v>
          </cell>
          <cell r="L1450">
            <v>-156</v>
          </cell>
          <cell r="M1450">
            <v>-164</v>
          </cell>
          <cell r="N1450">
            <v>-171</v>
          </cell>
          <cell r="O1450">
            <v>-180</v>
          </cell>
          <cell r="P1450">
            <v>-189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</row>
        <row r="1451">
          <cell r="B1451">
            <v>77454</v>
          </cell>
          <cell r="C1451">
            <v>30228</v>
          </cell>
          <cell r="D1451">
            <v>170741</v>
          </cell>
          <cell r="E1451">
            <v>-63000</v>
          </cell>
          <cell r="F1451">
            <v>63000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</row>
        <row r="1456">
          <cell r="B1456">
            <v>1023967</v>
          </cell>
          <cell r="C1456">
            <v>1023967</v>
          </cell>
          <cell r="D1456">
            <v>1023967</v>
          </cell>
          <cell r="E1456">
            <v>1023967</v>
          </cell>
          <cell r="F1456">
            <v>1023967</v>
          </cell>
          <cell r="G1456">
            <v>1023967</v>
          </cell>
          <cell r="H1456">
            <v>1023967</v>
          </cell>
          <cell r="I1456">
            <v>1023967</v>
          </cell>
          <cell r="J1456">
            <v>1023967</v>
          </cell>
          <cell r="K1456">
            <v>1023967</v>
          </cell>
          <cell r="L1456">
            <v>1023967</v>
          </cell>
          <cell r="M1456">
            <v>1023967</v>
          </cell>
          <cell r="N1456">
            <v>1023967</v>
          </cell>
          <cell r="O1456">
            <v>1023967</v>
          </cell>
          <cell r="P1456">
            <v>1023967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</row>
        <row r="1457">
          <cell r="B1457">
            <v>218975</v>
          </cell>
          <cell r="C1457">
            <v>218975</v>
          </cell>
          <cell r="D1457">
            <v>218975</v>
          </cell>
          <cell r="E1457">
            <v>218975</v>
          </cell>
          <cell r="F1457">
            <v>218975</v>
          </cell>
          <cell r="G1457">
            <v>218975</v>
          </cell>
          <cell r="H1457">
            <v>218975</v>
          </cell>
          <cell r="I1457">
            <v>218975</v>
          </cell>
          <cell r="J1457">
            <v>218975</v>
          </cell>
          <cell r="K1457">
            <v>218975</v>
          </cell>
          <cell r="L1457">
            <v>218975</v>
          </cell>
          <cell r="M1457">
            <v>218975</v>
          </cell>
          <cell r="N1457">
            <v>218975</v>
          </cell>
          <cell r="O1457">
            <v>218975</v>
          </cell>
          <cell r="P1457">
            <v>218975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</row>
        <row r="1460">
          <cell r="B1460">
            <v>114512</v>
          </cell>
          <cell r="C1460">
            <v>54843</v>
          </cell>
          <cell r="D1460">
            <v>54993</v>
          </cell>
          <cell r="E1460">
            <v>54249</v>
          </cell>
          <cell r="F1460">
            <v>53340</v>
          </cell>
          <cell r="G1460">
            <v>52460</v>
          </cell>
          <cell r="H1460">
            <v>51584</v>
          </cell>
          <cell r="I1460">
            <v>54412</v>
          </cell>
          <cell r="J1460">
            <v>57395</v>
          </cell>
          <cell r="K1460">
            <v>60547</v>
          </cell>
          <cell r="L1460">
            <v>63881</v>
          </cell>
          <cell r="M1460">
            <v>67402</v>
          </cell>
          <cell r="N1460">
            <v>71120</v>
          </cell>
          <cell r="O1460">
            <v>75040</v>
          </cell>
          <cell r="P1460">
            <v>79181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</row>
        <row r="1461">
          <cell r="B1461">
            <v>27358</v>
          </cell>
          <cell r="C1461">
            <v>27000</v>
          </cell>
          <cell r="D1461">
            <v>27000</v>
          </cell>
          <cell r="E1461">
            <v>27763</v>
          </cell>
          <cell r="F1461">
            <v>28501</v>
          </cell>
          <cell r="G1461">
            <v>29239</v>
          </cell>
          <cell r="H1461">
            <v>29981</v>
          </cell>
          <cell r="I1461">
            <v>30743</v>
          </cell>
          <cell r="J1461">
            <v>31516</v>
          </cell>
          <cell r="K1461">
            <v>32320</v>
          </cell>
          <cell r="L1461">
            <v>33144</v>
          </cell>
          <cell r="M1461">
            <v>33990</v>
          </cell>
          <cell r="N1461">
            <v>34856</v>
          </cell>
          <cell r="O1461">
            <v>35745</v>
          </cell>
          <cell r="P1461">
            <v>36656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</row>
        <row r="1462">
          <cell r="B1462">
            <v>93818</v>
          </cell>
          <cell r="C1462">
            <v>93818</v>
          </cell>
          <cell r="D1462">
            <v>159307</v>
          </cell>
          <cell r="E1462">
            <v>88056</v>
          </cell>
          <cell r="F1462">
            <v>90096</v>
          </cell>
          <cell r="G1462">
            <v>91140</v>
          </cell>
          <cell r="H1462">
            <v>93565</v>
          </cell>
          <cell r="I1462">
            <v>94509</v>
          </cell>
          <cell r="J1462">
            <v>93392</v>
          </cell>
          <cell r="K1462">
            <v>93528</v>
          </cell>
          <cell r="L1462">
            <v>93528</v>
          </cell>
          <cell r="M1462">
            <v>93528</v>
          </cell>
          <cell r="N1462">
            <v>93528</v>
          </cell>
          <cell r="O1462">
            <v>93528</v>
          </cell>
          <cell r="P1462">
            <v>93528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</row>
        <row r="1465">
          <cell r="B1465">
            <v>89000</v>
          </cell>
          <cell r="C1465">
            <v>106847</v>
          </cell>
          <cell r="D1465">
            <v>95117</v>
          </cell>
          <cell r="E1465">
            <v>90066</v>
          </cell>
          <cell r="F1465">
            <v>99076</v>
          </cell>
          <cell r="G1465">
            <v>100480</v>
          </cell>
          <cell r="H1465">
            <v>103861</v>
          </cell>
          <cell r="I1465">
            <v>107047</v>
          </cell>
          <cell r="J1465">
            <v>110360</v>
          </cell>
          <cell r="K1465">
            <v>113671</v>
          </cell>
          <cell r="L1465">
            <v>116982</v>
          </cell>
          <cell r="M1465">
            <v>120386</v>
          </cell>
          <cell r="N1465">
            <v>123790</v>
          </cell>
          <cell r="O1465">
            <v>127259</v>
          </cell>
          <cell r="P1465">
            <v>130805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</row>
        <row r="1466">
          <cell r="B1466">
            <v>-39108</v>
          </cell>
          <cell r="C1466">
            <v>-30888</v>
          </cell>
          <cell r="D1466">
            <v>-206341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</row>
        <row r="1470">
          <cell r="B1470">
            <v>-87764</v>
          </cell>
          <cell r="C1470">
            <v>102142</v>
          </cell>
          <cell r="D1470">
            <v>1509</v>
          </cell>
          <cell r="E1470">
            <v>1471</v>
          </cell>
          <cell r="F1470">
            <v>1389</v>
          </cell>
          <cell r="G1470">
            <v>1303</v>
          </cell>
          <cell r="H1470">
            <v>1232</v>
          </cell>
          <cell r="I1470">
            <v>1164</v>
          </cell>
          <cell r="J1470">
            <v>1101</v>
          </cell>
          <cell r="K1470">
            <v>1042</v>
          </cell>
          <cell r="L1470">
            <v>986</v>
          </cell>
          <cell r="M1470">
            <v>933</v>
          </cell>
          <cell r="N1470">
            <v>884</v>
          </cell>
          <cell r="O1470">
            <v>837</v>
          </cell>
          <cell r="P1470">
            <v>795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</row>
        <row r="1471">
          <cell r="B1471">
            <v>24145</v>
          </cell>
          <cell r="C1471">
            <v>-32071</v>
          </cell>
          <cell r="D1471">
            <v>-2394</v>
          </cell>
          <cell r="E1471">
            <v>2903</v>
          </cell>
          <cell r="F1471">
            <v>6149</v>
          </cell>
          <cell r="G1471">
            <v>-7360</v>
          </cell>
          <cell r="H1471">
            <v>-6854</v>
          </cell>
          <cell r="I1471">
            <v>-9465</v>
          </cell>
          <cell r="J1471">
            <v>-7750</v>
          </cell>
          <cell r="K1471">
            <v>-6742</v>
          </cell>
          <cell r="L1471">
            <v>9921</v>
          </cell>
          <cell r="M1471">
            <v>-3339</v>
          </cell>
          <cell r="N1471">
            <v>-1719</v>
          </cell>
          <cell r="O1471">
            <v>-4830</v>
          </cell>
          <cell r="P1471">
            <v>-1666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</row>
        <row r="1472">
          <cell r="B1472">
            <v>1254019</v>
          </cell>
          <cell r="C1472">
            <v>-235020</v>
          </cell>
          <cell r="D1472">
            <v>21036</v>
          </cell>
          <cell r="E1472">
            <v>-109944</v>
          </cell>
          <cell r="F1472">
            <v>8368</v>
          </cell>
          <cell r="G1472">
            <v>29681</v>
          </cell>
          <cell r="H1472">
            <v>11473</v>
          </cell>
          <cell r="I1472">
            <v>20365</v>
          </cell>
          <cell r="J1472">
            <v>20313</v>
          </cell>
          <cell r="K1472">
            <v>20930</v>
          </cell>
          <cell r="L1472">
            <v>21045</v>
          </cell>
          <cell r="M1472">
            <v>20839</v>
          </cell>
          <cell r="N1472">
            <v>21261</v>
          </cell>
          <cell r="O1472">
            <v>21109</v>
          </cell>
          <cell r="P1472">
            <v>20495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</row>
        <row r="1473">
          <cell r="B1473">
            <v>237922</v>
          </cell>
          <cell r="C1473">
            <v>308080</v>
          </cell>
          <cell r="D1473">
            <v>-2043</v>
          </cell>
          <cell r="E1473">
            <v>618194</v>
          </cell>
          <cell r="F1473">
            <v>-213179</v>
          </cell>
          <cell r="G1473">
            <v>120182</v>
          </cell>
          <cell r="H1473">
            <v>117542</v>
          </cell>
          <cell r="I1473">
            <v>160830</v>
          </cell>
          <cell r="J1473">
            <v>139072</v>
          </cell>
          <cell r="K1473">
            <v>133411</v>
          </cell>
          <cell r="L1473">
            <v>125187</v>
          </cell>
          <cell r="M1473">
            <v>117139</v>
          </cell>
          <cell r="N1473">
            <v>108978</v>
          </cell>
          <cell r="O1473">
            <v>101196</v>
          </cell>
          <cell r="P1473">
            <v>97414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</row>
        <row r="1474">
          <cell r="B1474">
            <v>67344</v>
          </cell>
          <cell r="C1474">
            <v>-20617</v>
          </cell>
          <cell r="D1474">
            <v>-33395</v>
          </cell>
          <cell r="E1474">
            <v>66941</v>
          </cell>
          <cell r="F1474">
            <v>7366</v>
          </cell>
          <cell r="G1474">
            <v>-14604</v>
          </cell>
          <cell r="H1474">
            <v>-5555</v>
          </cell>
          <cell r="I1474">
            <v>-1480</v>
          </cell>
          <cell r="J1474">
            <v>1645</v>
          </cell>
          <cell r="K1474">
            <v>2781</v>
          </cell>
          <cell r="L1474">
            <v>28956</v>
          </cell>
          <cell r="M1474">
            <v>10006</v>
          </cell>
          <cell r="N1474">
            <v>11838</v>
          </cell>
          <cell r="O1474">
            <v>6875</v>
          </cell>
          <cell r="P1474">
            <v>12927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</row>
        <row r="1475">
          <cell r="B1475">
            <v>-12061</v>
          </cell>
          <cell r="C1475">
            <v>176</v>
          </cell>
          <cell r="D1475">
            <v>865</v>
          </cell>
          <cell r="E1475">
            <v>1640</v>
          </cell>
          <cell r="F1475">
            <v>1586</v>
          </cell>
          <cell r="G1475">
            <v>1586</v>
          </cell>
          <cell r="H1475">
            <v>1597</v>
          </cell>
          <cell r="I1475">
            <v>1638</v>
          </cell>
          <cell r="J1475">
            <v>1662</v>
          </cell>
          <cell r="K1475">
            <v>1727</v>
          </cell>
          <cell r="L1475">
            <v>1773</v>
          </cell>
          <cell r="M1475">
            <v>1817</v>
          </cell>
          <cell r="N1475">
            <v>1863</v>
          </cell>
          <cell r="O1475">
            <v>1911</v>
          </cell>
          <cell r="P1475">
            <v>1959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</row>
        <row r="1476">
          <cell r="B1476">
            <v>29868</v>
          </cell>
          <cell r="C1476">
            <v>38676</v>
          </cell>
          <cell r="D1476">
            <v>-256</v>
          </cell>
          <cell r="E1476">
            <v>-416247</v>
          </cell>
          <cell r="F1476">
            <v>28364</v>
          </cell>
          <cell r="G1476">
            <v>10839</v>
          </cell>
          <cell r="H1476">
            <v>10864</v>
          </cell>
          <cell r="I1476">
            <v>-6215</v>
          </cell>
          <cell r="J1476">
            <v>-6462</v>
          </cell>
          <cell r="K1476">
            <v>-5701</v>
          </cell>
          <cell r="L1476">
            <v>-8119</v>
          </cell>
          <cell r="M1476">
            <v>-4126</v>
          </cell>
          <cell r="N1476">
            <v>-1531</v>
          </cell>
          <cell r="O1476">
            <v>1237</v>
          </cell>
          <cell r="P1476">
            <v>984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</row>
        <row r="1477">
          <cell r="B1477">
            <v>-308514</v>
          </cell>
          <cell r="C1477">
            <v>-162381</v>
          </cell>
          <cell r="D1477">
            <v>-708616</v>
          </cell>
          <cell r="E1477">
            <v>-400811</v>
          </cell>
          <cell r="F1477">
            <v>-72978</v>
          </cell>
          <cell r="G1477">
            <v>-659357</v>
          </cell>
          <cell r="H1477">
            <v>-677983</v>
          </cell>
          <cell r="I1477">
            <v>-667007</v>
          </cell>
          <cell r="J1477">
            <v>-707914</v>
          </cell>
          <cell r="K1477">
            <v>-728866</v>
          </cell>
          <cell r="L1477">
            <v>-757897</v>
          </cell>
          <cell r="M1477">
            <v>-775543</v>
          </cell>
          <cell r="N1477">
            <v>-795363</v>
          </cell>
          <cell r="O1477">
            <v>-813487</v>
          </cell>
          <cell r="P1477">
            <v>-829394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</row>
        <row r="1478">
          <cell r="B1478">
            <v>-4149614</v>
          </cell>
          <cell r="C1478">
            <v>1100832</v>
          </cell>
          <cell r="D1478">
            <v>-33395</v>
          </cell>
          <cell r="E1478">
            <v>66941</v>
          </cell>
          <cell r="F1478">
            <v>7366</v>
          </cell>
          <cell r="G1478">
            <v>-14604</v>
          </cell>
          <cell r="H1478">
            <v>-5555</v>
          </cell>
          <cell r="I1478">
            <v>-1480</v>
          </cell>
          <cell r="J1478">
            <v>1645</v>
          </cell>
          <cell r="K1478">
            <v>2781</v>
          </cell>
          <cell r="L1478">
            <v>28956</v>
          </cell>
          <cell r="M1478">
            <v>10006</v>
          </cell>
          <cell r="N1478">
            <v>11838</v>
          </cell>
          <cell r="O1478">
            <v>6875</v>
          </cell>
          <cell r="P1478">
            <v>12927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</row>
        <row r="1479">
          <cell r="B1479">
            <v>129967</v>
          </cell>
          <cell r="C1479">
            <v>132045</v>
          </cell>
          <cell r="D1479">
            <v>224218</v>
          </cell>
          <cell r="E1479">
            <v>123934</v>
          </cell>
          <cell r="F1479">
            <v>126807</v>
          </cell>
          <cell r="G1479">
            <v>128276</v>
          </cell>
          <cell r="H1479">
            <v>131688</v>
          </cell>
          <cell r="I1479">
            <v>133017</v>
          </cell>
          <cell r="J1479">
            <v>131446</v>
          </cell>
          <cell r="K1479">
            <v>131637</v>
          </cell>
          <cell r="L1479">
            <v>131637</v>
          </cell>
          <cell r="M1479">
            <v>131637</v>
          </cell>
          <cell r="N1479">
            <v>131637</v>
          </cell>
          <cell r="O1479">
            <v>131637</v>
          </cell>
          <cell r="P1479">
            <v>131637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</row>
        <row r="1480">
          <cell r="B1480">
            <v>-190827</v>
          </cell>
          <cell r="C1480">
            <v>235047</v>
          </cell>
          <cell r="D1480">
            <v>262705</v>
          </cell>
          <cell r="E1480">
            <v>309843</v>
          </cell>
          <cell r="F1480">
            <v>57268</v>
          </cell>
          <cell r="G1480">
            <v>55034</v>
          </cell>
          <cell r="H1480">
            <v>48939</v>
          </cell>
          <cell r="I1480">
            <v>29406</v>
          </cell>
          <cell r="J1480">
            <v>12138</v>
          </cell>
          <cell r="K1480">
            <v>-2476</v>
          </cell>
          <cell r="L1480">
            <v>-12203</v>
          </cell>
          <cell r="M1480">
            <v>-28547</v>
          </cell>
          <cell r="N1480">
            <v>-43734</v>
          </cell>
          <cell r="O1480">
            <v>-53933</v>
          </cell>
          <cell r="P1480">
            <v>-61540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</row>
        <row r="1481">
          <cell r="B1481">
            <v>-35761</v>
          </cell>
          <cell r="C1481">
            <v>41619</v>
          </cell>
          <cell r="D1481">
            <v>615</v>
          </cell>
          <cell r="E1481">
            <v>599</v>
          </cell>
          <cell r="F1481">
            <v>566</v>
          </cell>
          <cell r="G1481">
            <v>531</v>
          </cell>
          <cell r="H1481">
            <v>502</v>
          </cell>
          <cell r="I1481">
            <v>475</v>
          </cell>
          <cell r="J1481">
            <v>449</v>
          </cell>
          <cell r="K1481">
            <v>424</v>
          </cell>
          <cell r="L1481">
            <v>402</v>
          </cell>
          <cell r="M1481">
            <v>380</v>
          </cell>
          <cell r="N1481">
            <v>360</v>
          </cell>
          <cell r="O1481">
            <v>341</v>
          </cell>
          <cell r="P1481">
            <v>324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</row>
        <row r="1482">
          <cell r="B1482">
            <v>42401</v>
          </cell>
          <cell r="C1482">
            <v>37701</v>
          </cell>
          <cell r="D1482">
            <v>45409</v>
          </cell>
          <cell r="E1482">
            <v>23401</v>
          </cell>
          <cell r="F1482">
            <v>20410</v>
          </cell>
          <cell r="G1482">
            <v>21485</v>
          </cell>
          <cell r="H1482">
            <v>22236</v>
          </cell>
          <cell r="I1482">
            <v>21994</v>
          </cell>
          <cell r="J1482">
            <v>21605</v>
          </cell>
          <cell r="K1482">
            <v>21239</v>
          </cell>
          <cell r="L1482">
            <v>20754</v>
          </cell>
          <cell r="M1482">
            <v>20445</v>
          </cell>
          <cell r="N1482">
            <v>20315</v>
          </cell>
          <cell r="O1482">
            <v>20357</v>
          </cell>
          <cell r="P1482">
            <v>20411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</row>
        <row r="1483"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</row>
        <row r="1484">
          <cell r="B1484">
            <v>128</v>
          </cell>
          <cell r="C1484">
            <v>1763520</v>
          </cell>
          <cell r="D1484">
            <v>2165984</v>
          </cell>
          <cell r="E1484">
            <v>1908486</v>
          </cell>
          <cell r="F1484">
            <v>1749834</v>
          </cell>
          <cell r="G1484">
            <v>1808705</v>
          </cell>
          <cell r="H1484">
            <v>1876096</v>
          </cell>
          <cell r="I1484">
            <v>1917816</v>
          </cell>
          <cell r="J1484">
            <v>1959421</v>
          </cell>
          <cell r="K1484">
            <v>2014598</v>
          </cell>
          <cell r="L1484">
            <v>2044410</v>
          </cell>
          <cell r="M1484">
            <v>2134142</v>
          </cell>
          <cell r="N1484">
            <v>2191137</v>
          </cell>
          <cell r="O1484">
            <v>2259528</v>
          </cell>
          <cell r="P1484">
            <v>2308853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</row>
        <row r="1485">
          <cell r="B1485">
            <v>-4232737</v>
          </cell>
          <cell r="C1485">
            <v>1247509</v>
          </cell>
          <cell r="D1485">
            <v>-789720</v>
          </cell>
          <cell r="E1485">
            <v>-155326</v>
          </cell>
          <cell r="F1485">
            <v>-270839</v>
          </cell>
          <cell r="G1485">
            <v>-564427</v>
          </cell>
          <cell r="H1485">
            <v>-577368</v>
          </cell>
          <cell r="I1485">
            <v>-535865</v>
          </cell>
          <cell r="J1485">
            <v>-595264</v>
          </cell>
          <cell r="K1485">
            <v>-619614</v>
          </cell>
          <cell r="L1485">
            <v>-632626</v>
          </cell>
          <cell r="M1485">
            <v>-672969</v>
          </cell>
          <cell r="N1485">
            <v>-696391</v>
          </cell>
          <cell r="O1485">
            <v>-724536</v>
          </cell>
          <cell r="P1485">
            <v>-738481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</row>
        <row r="1486">
          <cell r="B1486">
            <v>-1101351</v>
          </cell>
          <cell r="C1486">
            <v>-1398628</v>
          </cell>
          <cell r="D1486">
            <v>-1361072</v>
          </cell>
          <cell r="E1486">
            <v>-1393539</v>
          </cell>
          <cell r="F1486">
            <v>-1463927</v>
          </cell>
          <cell r="G1486">
            <v>-1265632</v>
          </cell>
          <cell r="H1486">
            <v>-1299735</v>
          </cell>
          <cell r="I1486">
            <v>-1388815</v>
          </cell>
          <cell r="J1486">
            <v>-1372792</v>
          </cell>
          <cell r="K1486">
            <v>-1405209</v>
          </cell>
          <cell r="L1486">
            <v>-1439537</v>
          </cell>
          <cell r="M1486">
            <v>-1474712</v>
          </cell>
          <cell r="N1486">
            <v>-1510812</v>
          </cell>
          <cell r="O1486">
            <v>-1547804</v>
          </cell>
          <cell r="P1486">
            <v>-1585831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</row>
        <row r="1487">
          <cell r="B1487">
            <v>48154</v>
          </cell>
          <cell r="C1487">
            <v>47116</v>
          </cell>
          <cell r="D1487">
            <v>324275</v>
          </cell>
          <cell r="E1487">
            <v>29043</v>
          </cell>
          <cell r="F1487">
            <v>41817</v>
          </cell>
          <cell r="G1487">
            <v>34985</v>
          </cell>
          <cell r="H1487">
            <v>25259</v>
          </cell>
          <cell r="I1487">
            <v>21280</v>
          </cell>
          <cell r="J1487">
            <v>13002</v>
          </cell>
          <cell r="K1487">
            <v>12132</v>
          </cell>
          <cell r="L1487">
            <v>16948</v>
          </cell>
          <cell r="M1487">
            <v>16684</v>
          </cell>
          <cell r="N1487">
            <v>16547</v>
          </cell>
          <cell r="O1487">
            <v>16612</v>
          </cell>
          <cell r="P1487">
            <v>16688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</row>
        <row r="1488">
          <cell r="B1488">
            <v>14439</v>
          </cell>
          <cell r="C1488">
            <v>7884</v>
          </cell>
          <cell r="D1488">
            <v>215</v>
          </cell>
          <cell r="E1488">
            <v>-4487</v>
          </cell>
          <cell r="F1488">
            <v>-2354</v>
          </cell>
          <cell r="G1488">
            <v>1057</v>
          </cell>
          <cell r="H1488">
            <v>454</v>
          </cell>
          <cell r="I1488">
            <v>636</v>
          </cell>
          <cell r="J1488">
            <v>941</v>
          </cell>
          <cell r="K1488">
            <v>917</v>
          </cell>
          <cell r="L1488">
            <v>720</v>
          </cell>
          <cell r="M1488">
            <v>672</v>
          </cell>
          <cell r="N1488">
            <v>421</v>
          </cell>
          <cell r="O1488">
            <v>638</v>
          </cell>
          <cell r="P1488">
            <v>613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</row>
        <row r="1489">
          <cell r="B1489">
            <v>973081</v>
          </cell>
          <cell r="C1489">
            <v>1005152</v>
          </cell>
          <cell r="D1489">
            <v>1007545</v>
          </cell>
          <cell r="E1489">
            <v>1004643</v>
          </cell>
          <cell r="F1489">
            <v>998493</v>
          </cell>
          <cell r="G1489">
            <v>1005853</v>
          </cell>
          <cell r="H1489">
            <v>1012708</v>
          </cell>
          <cell r="I1489">
            <v>1022172</v>
          </cell>
          <cell r="J1489">
            <v>1029921</v>
          </cell>
          <cell r="K1489">
            <v>1036663</v>
          </cell>
          <cell r="L1489">
            <v>1026741</v>
          </cell>
          <cell r="M1489">
            <v>1030081</v>
          </cell>
          <cell r="N1489">
            <v>1031799</v>
          </cell>
          <cell r="O1489">
            <v>1036629</v>
          </cell>
          <cell r="P1489">
            <v>1038294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</row>
        <row r="1490">
          <cell r="B1490">
            <v>241699</v>
          </cell>
          <cell r="C1490">
            <v>185483</v>
          </cell>
          <cell r="D1490">
            <v>200101</v>
          </cell>
          <cell r="E1490">
            <v>196167</v>
          </cell>
          <cell r="F1490">
            <v>224047</v>
          </cell>
          <cell r="G1490">
            <v>225977</v>
          </cell>
          <cell r="H1490">
            <v>227891</v>
          </cell>
          <cell r="I1490">
            <v>230946</v>
          </cell>
          <cell r="J1490">
            <v>234049</v>
          </cell>
          <cell r="K1490">
            <v>236700</v>
          </cell>
          <cell r="L1490">
            <v>237808</v>
          </cell>
          <cell r="M1490">
            <v>240331</v>
          </cell>
          <cell r="N1490">
            <v>242783</v>
          </cell>
          <cell r="O1490">
            <v>244699</v>
          </cell>
          <cell r="P1490">
            <v>246216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</row>
        <row r="1491">
          <cell r="B1491">
            <v>948853</v>
          </cell>
          <cell r="C1491">
            <v>713833</v>
          </cell>
          <cell r="D1491">
            <v>734870</v>
          </cell>
          <cell r="E1491">
            <v>624926</v>
          </cell>
          <cell r="F1491">
            <v>633293</v>
          </cell>
          <cell r="G1491">
            <v>662973</v>
          </cell>
          <cell r="H1491">
            <v>674446</v>
          </cell>
          <cell r="I1491">
            <v>694811</v>
          </cell>
          <cell r="J1491">
            <v>715122</v>
          </cell>
          <cell r="K1491">
            <v>736054</v>
          </cell>
          <cell r="L1491">
            <v>757099</v>
          </cell>
          <cell r="M1491">
            <v>777937</v>
          </cell>
          <cell r="N1491">
            <v>799197</v>
          </cell>
          <cell r="O1491">
            <v>820306</v>
          </cell>
          <cell r="P1491">
            <v>840801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</row>
        <row r="1492">
          <cell r="B1492">
            <v>220665</v>
          </cell>
          <cell r="C1492">
            <v>142640</v>
          </cell>
          <cell r="D1492">
            <v>141188</v>
          </cell>
          <cell r="E1492">
            <v>139746</v>
          </cell>
          <cell r="F1492">
            <v>138387</v>
          </cell>
          <cell r="G1492">
            <v>137105</v>
          </cell>
          <cell r="H1492">
            <v>135896</v>
          </cell>
          <cell r="I1492">
            <v>134756</v>
          </cell>
          <cell r="J1492">
            <v>133681</v>
          </cell>
          <cell r="K1492">
            <v>132668</v>
          </cell>
          <cell r="L1492">
            <v>131712</v>
          </cell>
          <cell r="M1492">
            <v>130810</v>
          </cell>
          <cell r="N1492">
            <v>129960</v>
          </cell>
          <cell r="O1492">
            <v>129159</v>
          </cell>
          <cell r="P1492">
            <v>128403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</row>
        <row r="1493">
          <cell r="B1493">
            <v>61164</v>
          </cell>
          <cell r="C1493">
            <v>85281</v>
          </cell>
          <cell r="D1493">
            <v>85338</v>
          </cell>
          <cell r="E1493">
            <v>85367</v>
          </cell>
          <cell r="F1493">
            <v>85397</v>
          </cell>
          <cell r="G1493">
            <v>85418</v>
          </cell>
          <cell r="H1493">
            <v>85441</v>
          </cell>
          <cell r="I1493">
            <v>85465</v>
          </cell>
          <cell r="J1493">
            <v>85492</v>
          </cell>
          <cell r="K1493">
            <v>85519</v>
          </cell>
          <cell r="L1493">
            <v>85550</v>
          </cell>
          <cell r="M1493">
            <v>85581</v>
          </cell>
          <cell r="N1493">
            <v>85615</v>
          </cell>
          <cell r="O1493">
            <v>85651</v>
          </cell>
          <cell r="P1493">
            <v>85689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</row>
        <row r="1494">
          <cell r="B1494">
            <v>135324</v>
          </cell>
          <cell r="C1494">
            <v>129881</v>
          </cell>
          <cell r="D1494">
            <v>124438</v>
          </cell>
          <cell r="E1494">
            <v>118995</v>
          </cell>
          <cell r="F1494">
            <v>113552</v>
          </cell>
          <cell r="G1494">
            <v>108109</v>
          </cell>
          <cell r="H1494">
            <v>102666</v>
          </cell>
          <cell r="I1494">
            <v>97223</v>
          </cell>
          <cell r="J1494">
            <v>91780</v>
          </cell>
          <cell r="K1494">
            <v>86337</v>
          </cell>
          <cell r="L1494">
            <v>78262</v>
          </cell>
          <cell r="M1494">
            <v>70186</v>
          </cell>
          <cell r="N1494">
            <v>62111</v>
          </cell>
          <cell r="O1494">
            <v>54035</v>
          </cell>
          <cell r="P1494">
            <v>45960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</row>
        <row r="1495">
          <cell r="B1495">
            <v>1054828</v>
          </cell>
          <cell r="C1495">
            <v>1336936</v>
          </cell>
          <cell r="D1495">
            <v>1605699</v>
          </cell>
          <cell r="E1495">
            <v>1921583</v>
          </cell>
          <cell r="F1495">
            <v>1984862</v>
          </cell>
          <cell r="G1495">
            <v>2045869</v>
          </cell>
          <cell r="H1495">
            <v>2100753</v>
          </cell>
          <cell r="I1495">
            <v>2136078</v>
          </cell>
          <cell r="J1495">
            <v>2154110</v>
          </cell>
          <cell r="K1495">
            <v>2157501</v>
          </cell>
          <cell r="L1495">
            <v>2153775</v>
          </cell>
          <cell r="M1495">
            <v>2133683</v>
          </cell>
          <cell r="N1495">
            <v>2098385</v>
          </cell>
          <cell r="O1495">
            <v>2052869</v>
          </cell>
          <cell r="P1495">
            <v>1999728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</row>
        <row r="1496">
          <cell r="B1496">
            <v>0</v>
          </cell>
          <cell r="C1496">
            <v>7541</v>
          </cell>
          <cell r="D1496">
            <v>7573</v>
          </cell>
          <cell r="E1496">
            <v>3165</v>
          </cell>
          <cell r="F1496">
            <v>3450</v>
          </cell>
          <cell r="G1496">
            <v>3608</v>
          </cell>
          <cell r="H1496">
            <v>3726</v>
          </cell>
          <cell r="I1496">
            <v>3655</v>
          </cell>
          <cell r="J1496">
            <v>3590</v>
          </cell>
          <cell r="K1496">
            <v>3530</v>
          </cell>
          <cell r="L1496">
            <v>3445</v>
          </cell>
          <cell r="M1496">
            <v>3400</v>
          </cell>
          <cell r="N1496">
            <v>3384</v>
          </cell>
          <cell r="O1496">
            <v>3395</v>
          </cell>
          <cell r="P1496">
            <v>3403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</row>
        <row r="1497">
          <cell r="B1497">
            <v>5634384</v>
          </cell>
          <cell r="C1497">
            <v>5954466</v>
          </cell>
          <cell r="D1497">
            <v>5952344</v>
          </cell>
          <cell r="E1497">
            <v>6298120</v>
          </cell>
          <cell r="F1497">
            <v>7004295</v>
          </cell>
          <cell r="G1497">
            <v>7146232</v>
          </cell>
          <cell r="H1497">
            <v>7285339</v>
          </cell>
          <cell r="I1497">
            <v>7452839</v>
          </cell>
          <cell r="J1497">
            <v>7596500</v>
          </cell>
          <cell r="K1497">
            <v>7734854</v>
          </cell>
          <cell r="L1497">
            <v>7861676</v>
          </cell>
          <cell r="M1497">
            <v>7984107</v>
          </cell>
          <cell r="N1497">
            <v>8100509</v>
          </cell>
          <cell r="O1497">
            <v>8211479</v>
          </cell>
          <cell r="P1497">
            <v>8318076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</row>
        <row r="1498">
          <cell r="B1498">
            <v>26269</v>
          </cell>
          <cell r="C1498">
            <v>34153</v>
          </cell>
          <cell r="D1498">
            <v>34368</v>
          </cell>
          <cell r="E1498">
            <v>29880</v>
          </cell>
          <cell r="F1498">
            <v>27527</v>
          </cell>
          <cell r="G1498">
            <v>28583</v>
          </cell>
          <cell r="H1498">
            <v>29037</v>
          </cell>
          <cell r="I1498">
            <v>29674</v>
          </cell>
          <cell r="J1498">
            <v>30615</v>
          </cell>
          <cell r="K1498">
            <v>31531</v>
          </cell>
          <cell r="L1498">
            <v>32253</v>
          </cell>
          <cell r="M1498">
            <v>32925</v>
          </cell>
          <cell r="N1498">
            <v>33346</v>
          </cell>
          <cell r="O1498">
            <v>33984</v>
          </cell>
          <cell r="P1498">
            <v>34596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</row>
        <row r="1499">
          <cell r="B1499">
            <v>5423094</v>
          </cell>
          <cell r="C1499">
            <v>5731174</v>
          </cell>
          <cell r="D1499">
            <v>5729132</v>
          </cell>
          <cell r="E1499">
            <v>6347325</v>
          </cell>
          <cell r="F1499">
            <v>6134147</v>
          </cell>
          <cell r="G1499">
            <v>6254328</v>
          </cell>
          <cell r="H1499">
            <v>6371870</v>
          </cell>
          <cell r="I1499">
            <v>6532701</v>
          </cell>
          <cell r="J1499">
            <v>6671773</v>
          </cell>
          <cell r="K1499">
            <v>6805185</v>
          </cell>
          <cell r="L1499">
            <v>6930370</v>
          </cell>
          <cell r="M1499">
            <v>7047510</v>
          </cell>
          <cell r="N1499">
            <v>7156488</v>
          </cell>
          <cell r="O1499">
            <v>7257684</v>
          </cell>
          <cell r="P1499">
            <v>7355098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</row>
        <row r="1500">
          <cell r="B1500">
            <v>558522</v>
          </cell>
          <cell r="C1500">
            <v>558522</v>
          </cell>
          <cell r="D1500">
            <v>558522</v>
          </cell>
          <cell r="E1500">
            <v>558522</v>
          </cell>
          <cell r="F1500">
            <v>558522</v>
          </cell>
          <cell r="G1500">
            <v>558522</v>
          </cell>
          <cell r="H1500">
            <v>558522</v>
          </cell>
          <cell r="I1500">
            <v>558522</v>
          </cell>
          <cell r="J1500">
            <v>558522</v>
          </cell>
          <cell r="K1500">
            <v>558522</v>
          </cell>
          <cell r="L1500">
            <v>558522</v>
          </cell>
          <cell r="M1500">
            <v>558522</v>
          </cell>
          <cell r="N1500">
            <v>558522</v>
          </cell>
          <cell r="O1500">
            <v>558522</v>
          </cell>
          <cell r="P1500">
            <v>558522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</row>
        <row r="1501">
          <cell r="B1501">
            <v>1803981</v>
          </cell>
          <cell r="C1501">
            <v>1803981</v>
          </cell>
          <cell r="D1501">
            <v>1803981</v>
          </cell>
          <cell r="E1501">
            <v>1803981</v>
          </cell>
          <cell r="F1501">
            <v>1803981</v>
          </cell>
          <cell r="G1501">
            <v>1803981</v>
          </cell>
          <cell r="H1501">
            <v>1803981</v>
          </cell>
          <cell r="I1501">
            <v>1803981</v>
          </cell>
          <cell r="J1501">
            <v>1803981</v>
          </cell>
          <cell r="K1501">
            <v>1803981</v>
          </cell>
          <cell r="L1501">
            <v>1803981</v>
          </cell>
          <cell r="M1501">
            <v>1803981</v>
          </cell>
          <cell r="N1501">
            <v>1803981</v>
          </cell>
          <cell r="O1501">
            <v>1803981</v>
          </cell>
          <cell r="P1501">
            <v>1803981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</row>
        <row r="1502">
          <cell r="B1502">
            <v>64142</v>
          </cell>
          <cell r="C1502">
            <v>64142</v>
          </cell>
          <cell r="D1502">
            <v>64142</v>
          </cell>
          <cell r="E1502">
            <v>64142</v>
          </cell>
          <cell r="F1502">
            <v>64142</v>
          </cell>
          <cell r="G1502">
            <v>64142</v>
          </cell>
          <cell r="H1502">
            <v>64142</v>
          </cell>
          <cell r="I1502">
            <v>64142</v>
          </cell>
          <cell r="J1502">
            <v>64142</v>
          </cell>
          <cell r="K1502">
            <v>64142</v>
          </cell>
          <cell r="L1502">
            <v>64142</v>
          </cell>
          <cell r="M1502">
            <v>64142</v>
          </cell>
          <cell r="N1502">
            <v>64142</v>
          </cell>
          <cell r="O1502">
            <v>64142</v>
          </cell>
          <cell r="P1502">
            <v>64142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</row>
        <row r="1503">
          <cell r="B1503">
            <v>345301</v>
          </cell>
          <cell r="C1503">
            <v>345301</v>
          </cell>
          <cell r="D1503">
            <v>345301</v>
          </cell>
          <cell r="E1503">
            <v>345301</v>
          </cell>
          <cell r="F1503">
            <v>345301</v>
          </cell>
          <cell r="G1503">
            <v>345301</v>
          </cell>
          <cell r="H1503">
            <v>345301</v>
          </cell>
          <cell r="I1503">
            <v>345301</v>
          </cell>
          <cell r="J1503">
            <v>345301</v>
          </cell>
          <cell r="K1503">
            <v>345301</v>
          </cell>
          <cell r="L1503">
            <v>345301</v>
          </cell>
          <cell r="M1503">
            <v>345301</v>
          </cell>
          <cell r="N1503">
            <v>345301</v>
          </cell>
          <cell r="O1503">
            <v>345301</v>
          </cell>
          <cell r="P1503">
            <v>345301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</row>
        <row r="1504">
          <cell r="B1504">
            <v>680822</v>
          </cell>
          <cell r="C1504">
            <v>719498</v>
          </cell>
          <cell r="D1504">
            <v>719240</v>
          </cell>
          <cell r="E1504">
            <v>302993</v>
          </cell>
          <cell r="F1504">
            <v>331358</v>
          </cell>
          <cell r="G1504">
            <v>342195</v>
          </cell>
          <cell r="H1504">
            <v>353059</v>
          </cell>
          <cell r="I1504">
            <v>346844</v>
          </cell>
          <cell r="J1504">
            <v>340382</v>
          </cell>
          <cell r="K1504">
            <v>334681</v>
          </cell>
          <cell r="L1504">
            <v>326562</v>
          </cell>
          <cell r="M1504">
            <v>322435</v>
          </cell>
          <cell r="N1504">
            <v>320906</v>
          </cell>
          <cell r="O1504">
            <v>322143</v>
          </cell>
          <cell r="P1504">
            <v>323125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</row>
        <row r="1505">
          <cell r="B1505">
            <v>76711</v>
          </cell>
          <cell r="C1505">
            <v>76711</v>
          </cell>
          <cell r="D1505">
            <v>76711</v>
          </cell>
          <cell r="E1505">
            <v>76711</v>
          </cell>
          <cell r="F1505">
            <v>76711</v>
          </cell>
          <cell r="G1505">
            <v>76711</v>
          </cell>
          <cell r="H1505">
            <v>76711</v>
          </cell>
          <cell r="I1505">
            <v>76711</v>
          </cell>
          <cell r="J1505">
            <v>76711</v>
          </cell>
          <cell r="K1505">
            <v>76711</v>
          </cell>
          <cell r="L1505">
            <v>76711</v>
          </cell>
          <cell r="M1505">
            <v>76711</v>
          </cell>
          <cell r="N1505">
            <v>76711</v>
          </cell>
          <cell r="O1505">
            <v>76711</v>
          </cell>
          <cell r="P1505">
            <v>76711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</row>
        <row r="1506">
          <cell r="B1506">
            <v>388826</v>
          </cell>
          <cell r="C1506">
            <v>197692</v>
          </cell>
          <cell r="D1506">
            <v>164297</v>
          </cell>
          <cell r="E1506">
            <v>231239</v>
          </cell>
          <cell r="F1506">
            <v>238605</v>
          </cell>
          <cell r="G1506">
            <v>224000</v>
          </cell>
          <cell r="H1506">
            <v>218445</v>
          </cell>
          <cell r="I1506">
            <v>216965</v>
          </cell>
          <cell r="J1506">
            <v>218610</v>
          </cell>
          <cell r="K1506">
            <v>221391</v>
          </cell>
          <cell r="L1506">
            <v>250347</v>
          </cell>
          <cell r="M1506">
            <v>260353</v>
          </cell>
          <cell r="N1506">
            <v>272192</v>
          </cell>
          <cell r="O1506">
            <v>279067</v>
          </cell>
          <cell r="P1506">
            <v>291994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</row>
        <row r="1507">
          <cell r="B1507">
            <v>1291966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</row>
        <row r="1508"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</row>
        <row r="1509">
          <cell r="B1509">
            <v>17720386</v>
          </cell>
          <cell r="C1509">
            <v>16773603</v>
          </cell>
          <cell r="D1509">
            <v>17280465</v>
          </cell>
          <cell r="E1509">
            <v>17819119</v>
          </cell>
          <cell r="F1509">
            <v>18411782</v>
          </cell>
          <cell r="G1509">
            <v>18757746</v>
          </cell>
          <cell r="H1509">
            <v>19081696</v>
          </cell>
          <cell r="I1509">
            <v>19452351</v>
          </cell>
          <cell r="J1509">
            <v>19760573</v>
          </cell>
          <cell r="K1509">
            <v>20047017</v>
          </cell>
          <cell r="L1509">
            <v>20326684</v>
          </cell>
          <cell r="M1509">
            <v>20563094</v>
          </cell>
          <cell r="N1509">
            <v>20775196</v>
          </cell>
          <cell r="O1509">
            <v>20961289</v>
          </cell>
          <cell r="P1509">
            <v>21136501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</row>
        <row r="1510">
          <cell r="B1510">
            <v>1752593</v>
          </cell>
          <cell r="C1510">
            <v>1752592</v>
          </cell>
          <cell r="D1510">
            <v>1752592</v>
          </cell>
          <cell r="E1510">
            <v>1752592</v>
          </cell>
          <cell r="F1510">
            <v>1752592</v>
          </cell>
          <cell r="G1510">
            <v>1752592</v>
          </cell>
          <cell r="H1510">
            <v>1752592</v>
          </cell>
          <cell r="I1510">
            <v>1752592</v>
          </cell>
          <cell r="J1510">
            <v>1752592</v>
          </cell>
          <cell r="K1510">
            <v>1752592</v>
          </cell>
          <cell r="L1510">
            <v>1752592</v>
          </cell>
          <cell r="M1510">
            <v>1752592</v>
          </cell>
          <cell r="N1510">
            <v>1752592</v>
          </cell>
          <cell r="O1510">
            <v>1752592</v>
          </cell>
          <cell r="P1510">
            <v>1752592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</row>
        <row r="1511">
          <cell r="B1511">
            <v>2654017</v>
          </cell>
          <cell r="C1511">
            <v>1130705</v>
          </cell>
          <cell r="D1511">
            <v>1119268</v>
          </cell>
          <cell r="E1511">
            <v>1077935</v>
          </cell>
          <cell r="F1511">
            <v>1095286</v>
          </cell>
          <cell r="G1511">
            <v>1111971</v>
          </cell>
          <cell r="H1511">
            <v>1119507</v>
          </cell>
          <cell r="I1511">
            <v>1140053</v>
          </cell>
          <cell r="J1511">
            <v>1163699</v>
          </cell>
          <cell r="K1511">
            <v>1189165</v>
          </cell>
          <cell r="L1511">
            <v>1240970</v>
          </cell>
          <cell r="M1511">
            <v>1273663</v>
          </cell>
          <cell r="N1511">
            <v>1308658</v>
          </cell>
          <cell r="O1511">
            <v>1338590</v>
          </cell>
          <cell r="P1511">
            <v>1374010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</row>
        <row r="1512">
          <cell r="B1512">
            <v>13313777</v>
          </cell>
          <cell r="C1512">
            <v>13890306</v>
          </cell>
          <cell r="D1512">
            <v>14408605</v>
          </cell>
          <cell r="E1512">
            <v>14988591</v>
          </cell>
          <cell r="F1512">
            <v>15563906</v>
          </cell>
          <cell r="G1512">
            <v>15893185</v>
          </cell>
          <cell r="H1512">
            <v>16209597</v>
          </cell>
          <cell r="I1512">
            <v>16559704</v>
          </cell>
          <cell r="J1512">
            <v>16844281</v>
          </cell>
          <cell r="K1512">
            <v>17105260</v>
          </cell>
          <cell r="L1512">
            <v>17333123</v>
          </cell>
          <cell r="M1512">
            <v>17536840</v>
          </cell>
          <cell r="N1512">
            <v>17713946</v>
          </cell>
          <cell r="O1512">
            <v>17870107</v>
          </cell>
          <cell r="P1512">
            <v>18009900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</row>
        <row r="1513">
          <cell r="B1513">
            <v>-156058</v>
          </cell>
          <cell r="C1513">
            <v>-1510861</v>
          </cell>
          <cell r="D1513">
            <v>-1337485</v>
          </cell>
          <cell r="E1513">
            <v>-1606478</v>
          </cell>
          <cell r="F1513">
            <v>-1621547</v>
          </cell>
          <cell r="G1513">
            <v>-1600193</v>
          </cell>
          <cell r="H1513">
            <v>-1599187</v>
          </cell>
          <cell r="I1513">
            <v>-1592323</v>
          </cell>
          <cell r="J1513">
            <v>-1583689</v>
          </cell>
          <cell r="K1513">
            <v>-1573463</v>
          </cell>
          <cell r="L1513">
            <v>-1545709</v>
          </cell>
          <cell r="M1513">
            <v>-1532169</v>
          </cell>
          <cell r="N1513">
            <v>-1516104</v>
          </cell>
          <cell r="O1513">
            <v>-1503292</v>
          </cell>
          <cell r="P1513">
            <v>-1487834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</row>
        <row r="1515">
          <cell r="B1515">
            <v>7030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</row>
        <row r="1516">
          <cell r="B1516">
            <v>452772</v>
          </cell>
          <cell r="C1516">
            <v>415944</v>
          </cell>
          <cell r="D1516">
            <v>415060</v>
          </cell>
          <cell r="E1516">
            <v>360782</v>
          </cell>
          <cell r="F1516">
            <v>332899</v>
          </cell>
          <cell r="G1516">
            <v>345534</v>
          </cell>
          <cell r="H1516">
            <v>350871</v>
          </cell>
          <cell r="I1516">
            <v>358468</v>
          </cell>
          <cell r="J1516">
            <v>369747</v>
          </cell>
          <cell r="K1516">
            <v>380762</v>
          </cell>
          <cell r="L1516">
            <v>389555</v>
          </cell>
          <cell r="M1516">
            <v>397803</v>
          </cell>
          <cell r="N1516">
            <v>402966</v>
          </cell>
          <cell r="O1516">
            <v>410703</v>
          </cell>
          <cell r="P1516">
            <v>418148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</row>
        <row r="1517">
          <cell r="B1517">
            <v>19366</v>
          </cell>
          <cell r="C1517">
            <v>29553</v>
          </cell>
          <cell r="D1517">
            <v>26748</v>
          </cell>
          <cell r="E1517">
            <v>27035</v>
          </cell>
          <cell r="F1517">
            <v>25955</v>
          </cell>
          <cell r="G1517">
            <v>22088</v>
          </cell>
          <cell r="H1517">
            <v>22315</v>
          </cell>
          <cell r="I1517">
            <v>23157</v>
          </cell>
          <cell r="J1517">
            <v>23573</v>
          </cell>
          <cell r="K1517">
            <v>24531</v>
          </cell>
          <cell r="L1517">
            <v>25561</v>
          </cell>
          <cell r="M1517">
            <v>26587</v>
          </cell>
          <cell r="N1517">
            <v>27660</v>
          </cell>
          <cell r="O1517">
            <v>28729</v>
          </cell>
          <cell r="P1517">
            <v>29915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</row>
        <row r="1518">
          <cell r="B1518">
            <v>-20891</v>
          </cell>
          <cell r="C1518">
            <v>-503</v>
          </cell>
          <cell r="D1518">
            <v>44597</v>
          </cell>
          <cell r="E1518">
            <v>-29836</v>
          </cell>
          <cell r="F1518">
            <v>10745</v>
          </cell>
          <cell r="G1518">
            <v>-9120</v>
          </cell>
          <cell r="H1518">
            <v>-9131</v>
          </cell>
          <cell r="I1518">
            <v>-9216</v>
          </cell>
          <cell r="J1518">
            <v>-9389</v>
          </cell>
          <cell r="K1518">
            <v>-9573</v>
          </cell>
          <cell r="L1518">
            <v>-12388</v>
          </cell>
          <cell r="M1518">
            <v>-12579</v>
          </cell>
          <cell r="N1518">
            <v>-12762</v>
          </cell>
          <cell r="O1518">
            <v>-12973</v>
          </cell>
          <cell r="P1518">
            <v>-13194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</row>
        <row r="1519">
          <cell r="B1519">
            <v>-4281</v>
          </cell>
          <cell r="C1519">
            <v>1369</v>
          </cell>
          <cell r="D1519">
            <v>13863</v>
          </cell>
          <cell r="E1519">
            <v>-6758</v>
          </cell>
          <cell r="F1519">
            <v>4485</v>
          </cell>
          <cell r="G1519">
            <v>-1019</v>
          </cell>
          <cell r="H1519">
            <v>-1022</v>
          </cell>
          <cell r="I1519">
            <v>-1046</v>
          </cell>
          <cell r="J1519">
            <v>-1094</v>
          </cell>
          <cell r="K1519">
            <v>-1144</v>
          </cell>
          <cell r="L1519">
            <v>-1194</v>
          </cell>
          <cell r="M1519">
            <v>-1248</v>
          </cell>
          <cell r="N1519">
            <v>-1299</v>
          </cell>
          <cell r="O1519">
            <v>-1357</v>
          </cell>
          <cell r="P1519">
            <v>-1418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</row>
        <row r="1520">
          <cell r="B1520">
            <v>-27398</v>
          </cell>
          <cell r="C1520">
            <v>29487</v>
          </cell>
          <cell r="D1520">
            <v>168107</v>
          </cell>
          <cell r="E1520">
            <v>-66112</v>
          </cell>
          <cell r="F1520">
            <v>60116</v>
          </cell>
          <cell r="G1520">
            <v>-3078</v>
          </cell>
          <cell r="H1520">
            <v>-3331</v>
          </cell>
          <cell r="I1520">
            <v>-3523</v>
          </cell>
          <cell r="J1520">
            <v>-3684</v>
          </cell>
          <cell r="K1520">
            <v>-3828</v>
          </cell>
          <cell r="L1520">
            <v>-3839</v>
          </cell>
          <cell r="M1520">
            <v>-3819</v>
          </cell>
          <cell r="N1520">
            <v>-3890</v>
          </cell>
          <cell r="O1520">
            <v>-3982</v>
          </cell>
          <cell r="P1520">
            <v>-4074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</row>
        <row r="1525">
          <cell r="B1525">
            <v>1107255</v>
          </cell>
          <cell r="C1525">
            <v>1107255</v>
          </cell>
          <cell r="D1525">
            <v>1107255</v>
          </cell>
          <cell r="E1525">
            <v>1107255</v>
          </cell>
          <cell r="F1525">
            <v>1107255</v>
          </cell>
          <cell r="G1525">
            <v>1107255</v>
          </cell>
          <cell r="H1525">
            <v>1107255</v>
          </cell>
          <cell r="I1525">
            <v>1107255</v>
          </cell>
          <cell r="J1525">
            <v>1107255</v>
          </cell>
          <cell r="K1525">
            <v>1107255</v>
          </cell>
          <cell r="L1525">
            <v>1107255</v>
          </cell>
          <cell r="M1525">
            <v>1107255</v>
          </cell>
          <cell r="N1525">
            <v>1107255</v>
          </cell>
          <cell r="O1525">
            <v>1107255</v>
          </cell>
          <cell r="P1525">
            <v>1107255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</row>
        <row r="1526">
          <cell r="B1526">
            <v>288374</v>
          </cell>
          <cell r="C1526">
            <v>288374</v>
          </cell>
          <cell r="D1526">
            <v>288374</v>
          </cell>
          <cell r="E1526">
            <v>288374</v>
          </cell>
          <cell r="F1526">
            <v>288374</v>
          </cell>
          <cell r="G1526">
            <v>288374</v>
          </cell>
          <cell r="H1526">
            <v>288374</v>
          </cell>
          <cell r="I1526">
            <v>288374</v>
          </cell>
          <cell r="J1526">
            <v>288374</v>
          </cell>
          <cell r="K1526">
            <v>288374</v>
          </cell>
          <cell r="L1526">
            <v>288374</v>
          </cell>
          <cell r="M1526">
            <v>288374</v>
          </cell>
          <cell r="N1526">
            <v>288374</v>
          </cell>
          <cell r="O1526">
            <v>288374</v>
          </cell>
          <cell r="P1526">
            <v>288374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</row>
        <row r="1527"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</row>
        <row r="1529">
          <cell r="B1529">
            <v>227193</v>
          </cell>
          <cell r="C1529">
            <v>243695</v>
          </cell>
          <cell r="D1529">
            <v>270711</v>
          </cell>
          <cell r="E1529">
            <v>307307</v>
          </cell>
          <cell r="F1529">
            <v>236236</v>
          </cell>
          <cell r="G1529">
            <v>232865</v>
          </cell>
          <cell r="H1529">
            <v>229538</v>
          </cell>
          <cell r="I1529">
            <v>242183</v>
          </cell>
          <cell r="J1529">
            <v>255524</v>
          </cell>
          <cell r="K1529">
            <v>269628</v>
          </cell>
          <cell r="L1529">
            <v>284549</v>
          </cell>
          <cell r="M1529">
            <v>300309</v>
          </cell>
          <cell r="N1529">
            <v>316954</v>
          </cell>
          <cell r="O1529">
            <v>334510</v>
          </cell>
          <cell r="P1529">
            <v>353060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</row>
        <row r="1530">
          <cell r="B1530">
            <v>57012</v>
          </cell>
          <cell r="C1530">
            <v>57188</v>
          </cell>
          <cell r="D1530">
            <v>58053</v>
          </cell>
          <cell r="E1530">
            <v>59693</v>
          </cell>
          <cell r="F1530">
            <v>61280</v>
          </cell>
          <cell r="G1530">
            <v>62867</v>
          </cell>
          <cell r="H1530">
            <v>64463</v>
          </cell>
          <cell r="I1530">
            <v>66101</v>
          </cell>
          <cell r="J1530">
            <v>67763</v>
          </cell>
          <cell r="K1530">
            <v>69492</v>
          </cell>
          <cell r="L1530">
            <v>71263</v>
          </cell>
          <cell r="M1530">
            <v>73081</v>
          </cell>
          <cell r="N1530">
            <v>74944</v>
          </cell>
          <cell r="O1530">
            <v>76855</v>
          </cell>
          <cell r="P1530">
            <v>78815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</row>
        <row r="1531">
          <cell r="B1531">
            <v>93818</v>
          </cell>
          <cell r="C1531">
            <v>93818</v>
          </cell>
          <cell r="D1531">
            <v>159307</v>
          </cell>
          <cell r="E1531">
            <v>88056</v>
          </cell>
          <cell r="F1531">
            <v>90096</v>
          </cell>
          <cell r="G1531">
            <v>91140</v>
          </cell>
          <cell r="H1531">
            <v>93565</v>
          </cell>
          <cell r="I1531">
            <v>94509</v>
          </cell>
          <cell r="J1531">
            <v>93392</v>
          </cell>
          <cell r="K1531">
            <v>93528</v>
          </cell>
          <cell r="L1531">
            <v>93528</v>
          </cell>
          <cell r="M1531">
            <v>93528</v>
          </cell>
          <cell r="N1531">
            <v>93528</v>
          </cell>
          <cell r="O1531">
            <v>93528</v>
          </cell>
          <cell r="P1531">
            <v>93528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</row>
        <row r="1532">
          <cell r="B1532">
            <v>218309</v>
          </cell>
          <cell r="C1532">
            <v>197692</v>
          </cell>
          <cell r="D1532">
            <v>164297</v>
          </cell>
          <cell r="E1532">
            <v>231239</v>
          </cell>
          <cell r="F1532">
            <v>238605</v>
          </cell>
          <cell r="G1532">
            <v>224000</v>
          </cell>
          <cell r="H1532">
            <v>218445</v>
          </cell>
          <cell r="I1532">
            <v>216965</v>
          </cell>
          <cell r="J1532">
            <v>218610</v>
          </cell>
          <cell r="K1532">
            <v>221391</v>
          </cell>
          <cell r="L1532">
            <v>250347</v>
          </cell>
          <cell r="M1532">
            <v>260353</v>
          </cell>
          <cell r="N1532">
            <v>272192</v>
          </cell>
          <cell r="O1532">
            <v>279067</v>
          </cell>
          <cell r="P1532">
            <v>291994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</row>
        <row r="1534">
          <cell r="B1534">
            <v>89000</v>
          </cell>
          <cell r="C1534">
            <v>106847</v>
          </cell>
          <cell r="D1534">
            <v>95117</v>
          </cell>
          <cell r="E1534">
            <v>90066</v>
          </cell>
          <cell r="F1534">
            <v>99076</v>
          </cell>
          <cell r="G1534">
            <v>100480</v>
          </cell>
          <cell r="H1534">
            <v>103861</v>
          </cell>
          <cell r="I1534">
            <v>107047</v>
          </cell>
          <cell r="J1534">
            <v>110360</v>
          </cell>
          <cell r="K1534">
            <v>113671</v>
          </cell>
          <cell r="L1534">
            <v>116982</v>
          </cell>
          <cell r="M1534">
            <v>120386</v>
          </cell>
          <cell r="N1534">
            <v>123790</v>
          </cell>
          <cell r="O1534">
            <v>127259</v>
          </cell>
          <cell r="P1534">
            <v>130805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</row>
        <row r="1535">
          <cell r="B1535">
            <v>-42204</v>
          </cell>
          <cell r="C1535">
            <v>-36363</v>
          </cell>
          <cell r="D1535">
            <v>-208974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</row>
        <row r="1538">
          <cell r="B1538" t="str">
            <v>DISCO</v>
          </cell>
          <cell r="C1538">
            <v>0.78949999999999998</v>
          </cell>
          <cell r="D1538">
            <v>0.78949999999999998</v>
          </cell>
          <cell r="E1538">
            <v>0.78949999999999998</v>
          </cell>
          <cell r="F1538">
            <v>0.78949999999999998</v>
          </cell>
          <cell r="G1538">
            <v>0.78949999999999998</v>
          </cell>
          <cell r="H1538">
            <v>0.78949999999999998</v>
          </cell>
          <cell r="I1538">
            <v>0.78949999999999998</v>
          </cell>
          <cell r="J1538">
            <v>0.78949999999999998</v>
          </cell>
          <cell r="K1538">
            <v>0.78949999999999998</v>
          </cell>
          <cell r="L1538">
            <v>0.78949999999999998</v>
          </cell>
          <cell r="M1538">
            <v>0.78949999999999998</v>
          </cell>
          <cell r="N1538">
            <v>0.78949999999999998</v>
          </cell>
          <cell r="O1538">
            <v>0.78949999999999998</v>
          </cell>
          <cell r="P1538">
            <v>0.78949999999999998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</row>
        <row r="1539">
          <cell r="B1539" t="str">
            <v>CGT</v>
          </cell>
          <cell r="C1539">
            <v>6.4100000000000004E-2</v>
          </cell>
          <cell r="D1539">
            <v>6.4100000000000004E-2</v>
          </cell>
          <cell r="E1539">
            <v>6.4100000000000004E-2</v>
          </cell>
          <cell r="F1539">
            <v>6.4100000000000004E-2</v>
          </cell>
          <cell r="G1539">
            <v>6.4100000000000004E-2</v>
          </cell>
          <cell r="H1539">
            <v>6.4100000000000004E-2</v>
          </cell>
          <cell r="I1539">
            <v>6.4100000000000004E-2</v>
          </cell>
          <cell r="J1539">
            <v>6.4100000000000004E-2</v>
          </cell>
          <cell r="K1539">
            <v>6.4100000000000004E-2</v>
          </cell>
          <cell r="L1539">
            <v>6.4100000000000004E-2</v>
          </cell>
          <cell r="M1539">
            <v>6.4100000000000004E-2</v>
          </cell>
          <cell r="N1539">
            <v>6.4100000000000004E-2</v>
          </cell>
          <cell r="O1539">
            <v>6.4100000000000004E-2</v>
          </cell>
          <cell r="P1539">
            <v>6.4100000000000004E-2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</row>
        <row r="1540">
          <cell r="B1540" t="str">
            <v>UOPS</v>
          </cell>
          <cell r="C1540">
            <v>0.93100000000000005</v>
          </cell>
          <cell r="D1540">
            <v>0.93100000000000005</v>
          </cell>
          <cell r="E1540">
            <v>0.93100000000000005</v>
          </cell>
          <cell r="F1540">
            <v>0.93100000000000005</v>
          </cell>
          <cell r="G1540">
            <v>0.93100000000000005</v>
          </cell>
          <cell r="H1540">
            <v>0.93100000000000005</v>
          </cell>
          <cell r="I1540">
            <v>0.93100000000000005</v>
          </cell>
          <cell r="J1540">
            <v>0.93100000000000005</v>
          </cell>
          <cell r="K1540">
            <v>0.93100000000000005</v>
          </cell>
          <cell r="L1540">
            <v>0.93100000000000005</v>
          </cell>
          <cell r="M1540">
            <v>0.93100000000000005</v>
          </cell>
          <cell r="N1540">
            <v>0.93100000000000005</v>
          </cell>
          <cell r="O1540">
            <v>0.93100000000000005</v>
          </cell>
          <cell r="P1540">
            <v>0.93100000000000005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</row>
        <row r="1541">
          <cell r="B1541" t="str">
            <v>DCSGET</v>
          </cell>
          <cell r="C1541">
            <v>0.8669</v>
          </cell>
          <cell r="D1541">
            <v>0.8669</v>
          </cell>
          <cell r="E1541">
            <v>0.8669</v>
          </cell>
          <cell r="F1541">
            <v>0.8669</v>
          </cell>
          <cell r="G1541">
            <v>0.8669</v>
          </cell>
          <cell r="H1541">
            <v>0.8669</v>
          </cell>
          <cell r="I1541">
            <v>0.8669</v>
          </cell>
          <cell r="J1541">
            <v>0.8669</v>
          </cell>
          <cell r="K1541">
            <v>0.8669</v>
          </cell>
          <cell r="L1541">
            <v>0.8669</v>
          </cell>
          <cell r="M1541">
            <v>0.8669</v>
          </cell>
          <cell r="N1541">
            <v>0.8669</v>
          </cell>
          <cell r="O1541">
            <v>0.8669</v>
          </cell>
          <cell r="P1541">
            <v>0.8669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</row>
        <row r="1545">
          <cell r="C1545">
            <v>-11334.009995</v>
          </cell>
          <cell r="D1545">
            <v>-9696.5562048799893</v>
          </cell>
          <cell r="E1545">
            <v>-8385.8204607999996</v>
          </cell>
          <cell r="F1545">
            <v>-13774.317455666</v>
          </cell>
          <cell r="G1545">
            <v>-19396.067288984999</v>
          </cell>
          <cell r="H1545">
            <v>-20074.119279187998</v>
          </cell>
          <cell r="I1545">
            <v>-20772.051589184</v>
          </cell>
          <cell r="J1545">
            <v>-21484.861423986</v>
          </cell>
          <cell r="K1545">
            <v>-22210.0447575</v>
          </cell>
          <cell r="L1545">
            <v>-22879.240000943999</v>
          </cell>
          <cell r="M1545">
            <v>-23649.60413122</v>
          </cell>
          <cell r="N1545">
            <v>-24386.310121488001</v>
          </cell>
          <cell r="O1545">
            <v>-25207.865796083999</v>
          </cell>
          <cell r="P1545">
            <v>-26040.201969760001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</row>
        <row r="1546">
          <cell r="C1546">
            <v>29384.373145000001</v>
          </cell>
          <cell r="D1546">
            <v>112838.6007106</v>
          </cell>
          <cell r="E1546">
            <v>-15138.206696499999</v>
          </cell>
          <cell r="F1546">
            <v>37831.257781366003</v>
          </cell>
          <cell r="G1546">
            <v>11397.105684602</v>
          </cell>
          <cell r="H1546">
            <v>11421.12596252</v>
          </cell>
          <cell r="I1546">
            <v>11552.06763</v>
          </cell>
          <cell r="J1546">
            <v>11787.667948836001</v>
          </cell>
          <cell r="K1546">
            <v>12089.215003249999</v>
          </cell>
          <cell r="L1546">
            <v>14799.995483311999</v>
          </cell>
          <cell r="M1546">
            <v>15107.198580939999</v>
          </cell>
          <cell r="N1546">
            <v>18326.454551642</v>
          </cell>
          <cell r="O1546">
            <v>18755.494678179999</v>
          </cell>
          <cell r="P1546">
            <v>19292.528512159999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</row>
        <row r="1547">
          <cell r="C1547">
            <v>6621.8006150000001</v>
          </cell>
          <cell r="D1547">
            <v>3760.4104497800099</v>
          </cell>
          <cell r="E1547">
            <v>-6939.3667374500001</v>
          </cell>
          <cell r="F1547">
            <v>14210.081296532</v>
          </cell>
          <cell r="G1547">
            <v>3586.1328118659999</v>
          </cell>
          <cell r="H1547">
            <v>3649.8490438120102</v>
          </cell>
          <cell r="I1547">
            <v>3698.4095652320002</v>
          </cell>
          <cell r="J1547">
            <v>3772.6911895819899</v>
          </cell>
          <cell r="K1547">
            <v>3862.4956284999998</v>
          </cell>
          <cell r="L1547">
            <v>3974.4436037359901</v>
          </cell>
          <cell r="M1547">
            <v>4065.2764761499998</v>
          </cell>
          <cell r="N1547">
            <v>5112.3019369000103</v>
          </cell>
          <cell r="O1547">
            <v>5211.0511212439997</v>
          </cell>
          <cell r="P1547">
            <v>5340.00246496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</row>
        <row r="1548">
          <cell r="C1548">
            <v>5325.5461800000003</v>
          </cell>
          <cell r="D1548">
            <v>6387.0409510400104</v>
          </cell>
          <cell r="E1548">
            <v>5936.7523779499998</v>
          </cell>
          <cell r="F1548">
            <v>5015.6666133680001</v>
          </cell>
          <cell r="G1548">
            <v>4096.0174838960002</v>
          </cell>
          <cell r="H1548">
            <v>4243.1123695759998</v>
          </cell>
          <cell r="I1548">
            <v>4151.5926334400001</v>
          </cell>
          <cell r="J1548">
            <v>4346.0870744859903</v>
          </cell>
          <cell r="K1548">
            <v>4585.7352362499996</v>
          </cell>
          <cell r="L1548">
            <v>5074.4015483359999</v>
          </cell>
          <cell r="M1548">
            <v>5346.6444080299998</v>
          </cell>
          <cell r="N1548">
            <v>16963.722084596</v>
          </cell>
          <cell r="O1548">
            <v>17913.643415064002</v>
          </cell>
          <cell r="P1548">
            <v>18966.20294848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</row>
        <row r="1549">
          <cell r="C1549">
            <v>2836.8062799999998</v>
          </cell>
          <cell r="D1549">
            <v>2138.9960316000102</v>
          </cell>
          <cell r="E1549">
            <v>3325.6876226999998</v>
          </cell>
          <cell r="F1549">
            <v>4391.6771660479999</v>
          </cell>
          <cell r="G1549">
            <v>1628.165274752</v>
          </cell>
          <cell r="H1549">
            <v>1621.8453807440001</v>
          </cell>
          <cell r="I1549">
            <v>2176.765600528</v>
          </cell>
          <cell r="J1549">
            <v>1755.10859972199</v>
          </cell>
          <cell r="K1549">
            <v>1780.71041425</v>
          </cell>
          <cell r="L1549">
            <v>1757.4678479439999</v>
          </cell>
          <cell r="M1549">
            <v>1796.5164090799999</v>
          </cell>
          <cell r="N1549">
            <v>8247.5143967660006</v>
          </cell>
          <cell r="O1549">
            <v>8530.213131728</v>
          </cell>
          <cell r="P1549">
            <v>8841.3474225599894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</row>
        <row r="1550">
          <cell r="C1550">
            <v>0</v>
          </cell>
          <cell r="D1550">
            <v>0</v>
          </cell>
          <cell r="E1550">
            <v>0</v>
          </cell>
          <cell r="F1550">
            <v>-2.4996905999999999E-2</v>
          </cell>
          <cell r="G1550">
            <v>-7.5623967E-2</v>
          </cell>
          <cell r="H1550">
            <v>-7.5328523999999994E-2</v>
          </cell>
          <cell r="I1550">
            <v>-5.0247392000000002E-2</v>
          </cell>
          <cell r="J1550">
            <v>-5.0766772000000002E-2</v>
          </cell>
          <cell r="K1550">
            <v>-5.1331500000000002E-2</v>
          </cell>
          <cell r="L1550">
            <v>-5.1606671999999999E-2</v>
          </cell>
          <cell r="M1550">
            <v>-5.1857819999999999E-2</v>
          </cell>
          <cell r="N1550">
            <v>5.1737628000000001E-2</v>
          </cell>
          <cell r="O1550">
            <v>5.1999143999999997E-2</v>
          </cell>
          <cell r="P1550">
            <v>5.223328E-2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</row>
        <row r="1551">
          <cell r="C1551">
            <v>2836.8062799999998</v>
          </cell>
          <cell r="D1551">
            <v>2138.9960316000102</v>
          </cell>
          <cell r="E1551">
            <v>3325.6876226999998</v>
          </cell>
          <cell r="F1551">
            <v>4391.6521691420003</v>
          </cell>
          <cell r="G1551">
            <v>1628.089650785</v>
          </cell>
          <cell r="H1551">
            <v>1621.77005222</v>
          </cell>
          <cell r="I1551">
            <v>2176.715353136</v>
          </cell>
          <cell r="J1551">
            <v>1755.0578329499899</v>
          </cell>
          <cell r="K1551">
            <v>1780.6590827499999</v>
          </cell>
          <cell r="L1551">
            <v>1757.416241272</v>
          </cell>
          <cell r="M1551">
            <v>1796.46455126</v>
          </cell>
          <cell r="N1551">
            <v>8247.5661343939992</v>
          </cell>
          <cell r="O1551">
            <v>8530.2651308719996</v>
          </cell>
          <cell r="P1551">
            <v>8841.3996558399904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</row>
        <row r="1552">
          <cell r="C1552">
            <v>36006.173759999998</v>
          </cell>
          <cell r="D1552">
            <v>116599.01116038</v>
          </cell>
          <cell r="E1552">
            <v>-22077.573433950001</v>
          </cell>
          <cell r="F1552">
            <v>52041.339077898003</v>
          </cell>
          <cell r="G1552">
            <v>14983.238496468</v>
          </cell>
          <cell r="H1552">
            <v>15070.975006332001</v>
          </cell>
          <cell r="I1552">
            <v>15250.477195232001</v>
          </cell>
          <cell r="J1552">
            <v>15560.359138418</v>
          </cell>
          <cell r="K1552">
            <v>15951.71063175</v>
          </cell>
          <cell r="L1552">
            <v>18774.439087047998</v>
          </cell>
          <cell r="M1552">
            <v>19172.47505709</v>
          </cell>
          <cell r="N1552">
            <v>23438.756488542</v>
          </cell>
          <cell r="O1552">
            <v>23966.545799423999</v>
          </cell>
          <cell r="P1552">
            <v>24632.530977120001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</row>
        <row r="1553">
          <cell r="C1553">
            <v>44168.52622</v>
          </cell>
          <cell r="D1553">
            <v>125125.04814302</v>
          </cell>
          <cell r="E1553">
            <v>-12815.1334333</v>
          </cell>
          <cell r="F1553">
            <v>61448.657860407999</v>
          </cell>
          <cell r="G1553">
            <v>20707.345631149001</v>
          </cell>
          <cell r="H1553">
            <v>20935.857428128002</v>
          </cell>
          <cell r="I1553">
            <v>21578.785181808002</v>
          </cell>
          <cell r="J1553">
            <v>21661.504045853901</v>
          </cell>
          <cell r="K1553">
            <v>22318.104950749999</v>
          </cell>
          <cell r="L1553">
            <v>25606.256876656</v>
          </cell>
          <cell r="M1553">
            <v>26315.584016379999</v>
          </cell>
          <cell r="N1553">
            <v>48650.044707531997</v>
          </cell>
          <cell r="O1553">
            <v>50410.454345359998</v>
          </cell>
          <cell r="P1553">
            <v>52440.133581440001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</row>
      </sheetData>
      <sheetData sheetId="19"/>
      <sheetData sheetId="20"/>
      <sheetData sheetId="21">
        <row r="24">
          <cell r="B24" t="str">
            <v>julianna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References"/>
      <sheetName val="Design Changes"/>
      <sheetName val="Assumptions"/>
      <sheetName val="Assumptions (additional)"/>
      <sheetName val="KeyCostFactors"/>
      <sheetName val="ExecutiveOverview"/>
      <sheetName val="LatestBudget"/>
      <sheetName val="OriginalBudget"/>
      <sheetName val="6Year"/>
      <sheetName val="6YearCont"/>
      <sheetName val="YTDViews - Agg"/>
      <sheetName val="YTDViews - Active"/>
      <sheetName val="YTDViews - Ret&amp;LTD"/>
      <sheetName val="YTDViews_DRAFT"/>
      <sheetName val="IBNR"/>
      <sheetName val="DataStructure"/>
      <sheetName val="Data-Claims"/>
      <sheetName val="Data-Enrollment"/>
      <sheetName val="Data-Admin_PE_Cont"/>
    </sheetNames>
    <sheetDataSet>
      <sheetData sheetId="0">
        <row r="2">
          <cell r="A2">
            <v>13</v>
          </cell>
        </row>
        <row r="4">
          <cell r="A4" t="str">
            <v>Design Changes</v>
          </cell>
        </row>
      </sheetData>
      <sheetData sheetId="1"/>
      <sheetData sheetId="2">
        <row r="30">
          <cell r="E30">
            <v>6970600</v>
          </cell>
          <cell r="F30">
            <v>0.135326505480519</v>
          </cell>
          <cell r="H30">
            <v>0.12604441384305701</v>
          </cell>
        </row>
        <row r="31">
          <cell r="E31">
            <v>6.6487951869921805E-2</v>
          </cell>
          <cell r="H31">
            <v>6.7421961881880405E-2</v>
          </cell>
        </row>
        <row r="39">
          <cell r="E39">
            <v>5.35</v>
          </cell>
        </row>
        <row r="40">
          <cell r="E40">
            <v>1.37</v>
          </cell>
        </row>
        <row r="42">
          <cell r="E42">
            <v>63</v>
          </cell>
        </row>
        <row r="63">
          <cell r="E63">
            <v>0.8</v>
          </cell>
        </row>
        <row r="64">
          <cell r="E64">
            <v>0.9</v>
          </cell>
        </row>
        <row r="65">
          <cell r="E65">
            <v>0.83481840469968704</v>
          </cell>
        </row>
        <row r="81">
          <cell r="E81">
            <v>3888</v>
          </cell>
          <cell r="F81">
            <v>2515</v>
          </cell>
          <cell r="H81">
            <v>9414</v>
          </cell>
          <cell r="I81">
            <v>5792</v>
          </cell>
        </row>
        <row r="117">
          <cell r="E117">
            <v>13302</v>
          </cell>
          <cell r="H117">
            <v>8307</v>
          </cell>
        </row>
      </sheetData>
      <sheetData sheetId="3">
        <row r="49">
          <cell r="E49">
            <v>2800000</v>
          </cell>
        </row>
      </sheetData>
      <sheetData sheetId="4">
        <row r="7">
          <cell r="B7" t="str">
            <v>YTD View</v>
          </cell>
        </row>
        <row r="8">
          <cell r="B8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U1">
            <v>676</v>
          </cell>
        </row>
        <row r="2">
          <cell r="A2">
            <v>41640</v>
          </cell>
          <cell r="B2" t="str">
            <v>Bargained</v>
          </cell>
          <cell r="C2" t="str">
            <v>ESI</v>
          </cell>
          <cell r="D2" t="str">
            <v>Rx</v>
          </cell>
          <cell r="E2" t="str">
            <v>Anthem ROP</v>
          </cell>
          <cell r="F2" t="str">
            <v>Early Retirees</v>
          </cell>
          <cell r="G2">
            <v>20117.66</v>
          </cell>
          <cell r="H2">
            <v>250.25</v>
          </cell>
          <cell r="I2">
            <v>0</v>
          </cell>
          <cell r="J2">
            <v>20367.91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 t="str">
            <v>Self-insured</v>
          </cell>
          <cell r="P2" t="str">
            <v>Medical</v>
          </cell>
          <cell r="Q2" t="str">
            <v>Rx</v>
          </cell>
          <cell r="R2" t="str">
            <v>Anthem</v>
          </cell>
        </row>
      </sheetData>
      <sheetData sheetId="17">
        <row r="2">
          <cell r="A2">
            <v>41640</v>
          </cell>
          <cell r="B2" t="str">
            <v>Bargained</v>
          </cell>
          <cell r="C2" t="str">
            <v>Anthem</v>
          </cell>
          <cell r="D2" t="str">
            <v>Medical</v>
          </cell>
          <cell r="E2" t="str">
            <v>Anthem HAP</v>
          </cell>
          <cell r="F2" t="str">
            <v>Self-insured</v>
          </cell>
          <cell r="G2" t="str">
            <v>Active</v>
          </cell>
          <cell r="H2" t="str">
            <v>Ee Only</v>
          </cell>
          <cell r="I2">
            <v>2107</v>
          </cell>
          <cell r="J2">
            <v>0</v>
          </cell>
          <cell r="M2">
            <v>2445</v>
          </cell>
        </row>
      </sheetData>
      <sheetData sheetId="18">
        <row r="1">
          <cell r="M1">
            <v>1408</v>
          </cell>
        </row>
        <row r="2">
          <cell r="A2">
            <v>41699</v>
          </cell>
          <cell r="B2" t="str">
            <v>Bargained</v>
          </cell>
          <cell r="C2" t="str">
            <v>Anthem</v>
          </cell>
          <cell r="D2" t="str">
            <v>Medical</v>
          </cell>
          <cell r="E2" t="str">
            <v>Anthem HAP</v>
          </cell>
          <cell r="F2" t="str">
            <v>Active</v>
          </cell>
          <cell r="G2">
            <v>431110.26</v>
          </cell>
          <cell r="H2">
            <v>14404199.470000001</v>
          </cell>
          <cell r="I2">
            <v>1073817.8500000001</v>
          </cell>
          <cell r="J2" t="str">
            <v>Self-insured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"/>
      <sheetName val="graph backup"/>
      <sheetName val="finalcalcbackup"/>
      <sheetName val="415 backup"/>
      <sheetName val="Qual Plan"/>
    </sheetNames>
    <sheetDataSet>
      <sheetData sheetId="0"/>
      <sheetData sheetId="1"/>
      <sheetData sheetId="2"/>
      <sheetData sheetId="3">
        <row r="6">
          <cell r="D6">
            <v>60</v>
          </cell>
          <cell r="E6">
            <v>0.85671678828944997</v>
          </cell>
        </row>
        <row r="7">
          <cell r="D7">
            <v>61</v>
          </cell>
          <cell r="E7">
            <v>0.92480084731572099</v>
          </cell>
        </row>
        <row r="8">
          <cell r="D8">
            <v>62</v>
          </cell>
          <cell r="E8">
            <v>1</v>
          </cell>
        </row>
        <row r="9">
          <cell r="D9">
            <v>63</v>
          </cell>
          <cell r="E9">
            <v>1</v>
          </cell>
        </row>
        <row r="10">
          <cell r="D10">
            <v>64</v>
          </cell>
          <cell r="E10">
            <v>1</v>
          </cell>
        </row>
        <row r="11">
          <cell r="D11">
            <v>65</v>
          </cell>
          <cell r="E11">
            <v>1</v>
          </cell>
        </row>
        <row r="12">
          <cell r="D12">
            <v>66</v>
          </cell>
          <cell r="E12">
            <v>1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R99B"/>
      <sheetName val="Assumptions"/>
      <sheetName val="Finance Only-Do not change"/>
      <sheetName val="Global Hub Summary"/>
      <sheetName val="Engagement Summary"/>
      <sheetName val="Hub+USDockers.com Summary"/>
      <sheetName val="Visual Summary"/>
      <sheetName val="Store Summary"/>
      <sheetName val="Customer Summary"/>
      <sheetName val="Table of Contents "/>
      <sheetName val="AMER99B.XLS"/>
    </sheetNames>
    <definedNames>
      <definedName name="ALL"/>
      <definedName name="MACROS.printBS"/>
      <definedName name="MACROS.printP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sset Analysis"/>
      <sheetName val="RRB Memo Acct"/>
      <sheetName val="Reg_Asset_Analysis"/>
      <sheetName val="RRB_Memo_Acct"/>
    </sheetNames>
    <sheetDataSet>
      <sheetData sheetId="0">
        <row r="11">
          <cell r="E11">
            <v>24116960.989999998</v>
          </cell>
          <cell r="F11">
            <v>36206475.270000003</v>
          </cell>
          <cell r="G11">
            <v>26645525.859999999</v>
          </cell>
          <cell r="H11">
            <v>28543794.34</v>
          </cell>
          <cell r="I11">
            <v>26094216.82</v>
          </cell>
          <cell r="J11">
            <v>24737767.559999999</v>
          </cell>
          <cell r="K11">
            <v>26546971.210000001</v>
          </cell>
          <cell r="L11">
            <v>35475002.140000001</v>
          </cell>
          <cell r="M11">
            <v>44269412.579999998</v>
          </cell>
          <cell r="N11">
            <v>24622579.559999999</v>
          </cell>
          <cell r="O11">
            <v>38123194.909999996</v>
          </cell>
          <cell r="P11">
            <v>21244495.690000001</v>
          </cell>
          <cell r="Q11">
            <v>45758331.170000002</v>
          </cell>
          <cell r="R11">
            <v>36415114.920000002</v>
          </cell>
          <cell r="S11">
            <v>20961835.640000001</v>
          </cell>
          <cell r="T11">
            <v>21271253.280000001</v>
          </cell>
          <cell r="U11">
            <v>22019630.201041698</v>
          </cell>
          <cell r="V11">
            <v>18064853.991041701</v>
          </cell>
          <cell r="W11">
            <v>23498221.039999999</v>
          </cell>
          <cell r="X11">
            <v>31199321.640000001</v>
          </cell>
          <cell r="Y11">
            <v>21784079.789999999</v>
          </cell>
          <cell r="Z11">
            <v>25691987.829999998</v>
          </cell>
          <cell r="AA11">
            <v>21753999.219999999</v>
          </cell>
          <cell r="AB11">
            <v>17888961.82</v>
          </cell>
          <cell r="AC11" t="str">
            <v>line 7 - 4-5-6</v>
          </cell>
          <cell r="AD11">
            <v>23072845.4899785</v>
          </cell>
          <cell r="AE11">
            <v>23072845.4899785</v>
          </cell>
          <cell r="AF11">
            <v>23072845.4899785</v>
          </cell>
          <cell r="AG11">
            <v>23072845.4899785</v>
          </cell>
          <cell r="AH11">
            <v>23072845.4899785</v>
          </cell>
          <cell r="AI11">
            <v>23072845.4899785</v>
          </cell>
          <cell r="AJ11">
            <v>23072845.4899785</v>
          </cell>
          <cell r="AK11">
            <v>23072845.4899785</v>
          </cell>
          <cell r="AL11">
            <v>23072845.4899785</v>
          </cell>
          <cell r="AM11">
            <v>23072845.4899785</v>
          </cell>
          <cell r="AN11">
            <v>23072845.4899785</v>
          </cell>
          <cell r="AO11">
            <v>23072845.4899785</v>
          </cell>
          <cell r="AP11">
            <v>23072845.4899785</v>
          </cell>
          <cell r="AQ11">
            <v>23072845.4899785</v>
          </cell>
          <cell r="AR11">
            <v>23072845.4899785</v>
          </cell>
          <cell r="AS11">
            <v>23072845.4899785</v>
          </cell>
          <cell r="AT11">
            <v>23072845.4899785</v>
          </cell>
          <cell r="AU11">
            <v>23072845.4899785</v>
          </cell>
          <cell r="AV11">
            <v>23072845.4899785</v>
          </cell>
          <cell r="AW11">
            <v>23072845.4899785</v>
          </cell>
          <cell r="AX11">
            <v>23072845.4899785</v>
          </cell>
          <cell r="AY11">
            <v>23072845.4899785</v>
          </cell>
          <cell r="AZ11">
            <v>23072845.4899785</v>
          </cell>
          <cell r="BA11">
            <v>23072845.4899785</v>
          </cell>
          <cell r="BB11">
            <v>23072845.4899785</v>
          </cell>
          <cell r="BC11">
            <v>23072845.4899785</v>
          </cell>
          <cell r="BD11">
            <v>23072845.4899785</v>
          </cell>
          <cell r="BE11">
            <v>23072845.4899785</v>
          </cell>
          <cell r="BF11">
            <v>23072845.4899785</v>
          </cell>
          <cell r="BG11">
            <v>23072845.4899785</v>
          </cell>
          <cell r="BH11">
            <v>23072845.4899785</v>
          </cell>
          <cell r="BI11">
            <v>23072845.4899785</v>
          </cell>
          <cell r="BJ11">
            <v>23072845.4899785</v>
          </cell>
          <cell r="BK11">
            <v>23072845.4899785</v>
          </cell>
          <cell r="BL11">
            <v>23072845.4899785</v>
          </cell>
          <cell r="BM11">
            <v>23072845.4899785</v>
          </cell>
          <cell r="BN11">
            <v>23072845.4899785</v>
          </cell>
          <cell r="BO11">
            <v>23072845.4899785</v>
          </cell>
          <cell r="BP11">
            <v>23072845.4899785</v>
          </cell>
          <cell r="BQ11">
            <v>23072845.4899785</v>
          </cell>
          <cell r="BR11">
            <v>23072845.4899785</v>
          </cell>
          <cell r="BS11">
            <v>23072845.4899785</v>
          </cell>
          <cell r="BT11">
            <v>23072845.4899785</v>
          </cell>
          <cell r="BU11">
            <v>23072845.4899785</v>
          </cell>
          <cell r="BV11">
            <v>23072845.4899785</v>
          </cell>
          <cell r="BW11">
            <v>23072845.4899785</v>
          </cell>
          <cell r="BX11">
            <v>23072845.4899785</v>
          </cell>
          <cell r="BY11">
            <v>23072845.4899785</v>
          </cell>
          <cell r="BZ11">
            <v>23072845.4899785</v>
          </cell>
          <cell r="CA11">
            <v>23072845.4899785</v>
          </cell>
          <cell r="CB11">
            <v>23072845.4899785</v>
          </cell>
          <cell r="CC11">
            <v>23072845.4899785</v>
          </cell>
          <cell r="CD11">
            <v>23072845.4899785</v>
          </cell>
          <cell r="CE11">
            <v>23072845.4899785</v>
          </cell>
          <cell r="CF11">
            <v>23072845.4899785</v>
          </cell>
          <cell r="CG11">
            <v>23072845.4899785</v>
          </cell>
          <cell r="CH11">
            <v>23072845.4899785</v>
          </cell>
          <cell r="CI11">
            <v>23072845.4899785</v>
          </cell>
          <cell r="CJ11">
            <v>23072845.4899785</v>
          </cell>
          <cell r="CK11">
            <v>23072845.4899785</v>
          </cell>
          <cell r="CL11">
            <v>23072845.4899785</v>
          </cell>
          <cell r="CM11">
            <v>23072845.4899785</v>
          </cell>
          <cell r="CN11">
            <v>23072845.4899785</v>
          </cell>
          <cell r="CO11">
            <v>23072845.4899785</v>
          </cell>
          <cell r="CP11">
            <v>23072845.4899785</v>
          </cell>
          <cell r="CQ11">
            <v>23072845.4899785</v>
          </cell>
          <cell r="CR11">
            <v>23072845.4899785</v>
          </cell>
          <cell r="CS11">
            <v>23072845.4899785</v>
          </cell>
          <cell r="CT11">
            <v>23072845.4899785</v>
          </cell>
          <cell r="CU11">
            <v>23072845.4899785</v>
          </cell>
          <cell r="CV11">
            <v>23072845.4899785</v>
          </cell>
          <cell r="CW11">
            <v>23072845.4899785</v>
          </cell>
          <cell r="CX11">
            <v>23072845.4899785</v>
          </cell>
          <cell r="CY11">
            <v>23072845.4899785</v>
          </cell>
          <cell r="CZ11">
            <v>23072845.4899785</v>
          </cell>
          <cell r="DA11">
            <v>23072845.4899785</v>
          </cell>
          <cell r="DB11">
            <v>23072845.4899785</v>
          </cell>
          <cell r="DC11">
            <v>23072845.4899785</v>
          </cell>
          <cell r="DD11">
            <v>23072845.4899785</v>
          </cell>
          <cell r="DE11">
            <v>23072845.4899785</v>
          </cell>
          <cell r="DF11">
            <v>23072845.4899785</v>
          </cell>
          <cell r="DG11">
            <v>23072845.4899785</v>
          </cell>
          <cell r="DH11">
            <v>23072845.4899785</v>
          </cell>
          <cell r="DI11">
            <v>23072845.4899785</v>
          </cell>
          <cell r="DJ11">
            <v>23072845.4899785</v>
          </cell>
          <cell r="DK11">
            <v>23072845.4899785</v>
          </cell>
          <cell r="DL11">
            <v>23072845.4899785</v>
          </cell>
          <cell r="DM11">
            <v>23072845.4899785</v>
          </cell>
          <cell r="DN11">
            <v>23072845.4899785</v>
          </cell>
          <cell r="DO11">
            <v>23072845.4899785</v>
          </cell>
          <cell r="DP11">
            <v>23072845.4899785</v>
          </cell>
          <cell r="DQ11">
            <v>23072845.4899785</v>
          </cell>
          <cell r="DR11">
            <v>23072845.4899785</v>
          </cell>
          <cell r="DS11">
            <v>23072845.4899785</v>
          </cell>
          <cell r="DT11">
            <v>23072845.4899785</v>
          </cell>
          <cell r="DU11">
            <v>23072845.4899785</v>
          </cell>
          <cell r="DV11">
            <v>23072845.4899785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J11">
            <v>24116960.989999998</v>
          </cell>
          <cell r="EK11">
            <v>378267767.11000001</v>
          </cell>
          <cell r="EL11">
            <v>260549259.37208301</v>
          </cell>
          <cell r="EM11">
            <v>276874145.87974203</v>
          </cell>
          <cell r="EN11">
            <v>276874145.87974203</v>
          </cell>
          <cell r="EO11">
            <v>276874145.87974203</v>
          </cell>
          <cell r="EP11">
            <v>276874145.87974203</v>
          </cell>
          <cell r="EQ11">
            <v>276874145.87974203</v>
          </cell>
          <cell r="ER11">
            <v>276874145.87974203</v>
          </cell>
          <cell r="ES11">
            <v>276874145.87974203</v>
          </cell>
          <cell r="ET11">
            <v>276874145.87974203</v>
          </cell>
          <cell r="EU11">
            <v>2877927154.5100198</v>
          </cell>
        </row>
        <row r="12">
          <cell r="E12">
            <v>11652930.84</v>
          </cell>
          <cell r="F12">
            <v>15199475</v>
          </cell>
          <cell r="G12">
            <v>15199475</v>
          </cell>
          <cell r="H12">
            <v>15184048.699999999</v>
          </cell>
          <cell r="I12">
            <v>15106917.220000001</v>
          </cell>
          <cell r="J12">
            <v>15106917.220000001</v>
          </cell>
          <cell r="K12">
            <v>15039167.810000001</v>
          </cell>
          <cell r="L12">
            <v>14700420.77</v>
          </cell>
          <cell r="M12">
            <v>14700420.77</v>
          </cell>
          <cell r="N12">
            <v>14623810.369999999</v>
          </cell>
          <cell r="O12">
            <v>14240758.369999999</v>
          </cell>
          <cell r="P12">
            <v>14240758.369999999</v>
          </cell>
          <cell r="Q12">
            <v>14208297.75</v>
          </cell>
          <cell r="R12">
            <v>13753849.17</v>
          </cell>
          <cell r="S12">
            <v>13753849.17</v>
          </cell>
          <cell r="T12">
            <v>13682539.390000001</v>
          </cell>
          <cell r="U12">
            <v>13325990.51</v>
          </cell>
          <cell r="V12">
            <v>13325990.51</v>
          </cell>
          <cell r="W12">
            <v>13273073.199999999</v>
          </cell>
          <cell r="X12">
            <v>13008486.6</v>
          </cell>
          <cell r="Y12">
            <v>13008486.6</v>
          </cell>
          <cell r="Z12">
            <v>12973056.4</v>
          </cell>
          <cell r="AA12">
            <v>12654184.539999999</v>
          </cell>
          <cell r="AB12">
            <v>12654184.539999999</v>
          </cell>
          <cell r="AC12" t="str">
            <v>F</v>
          </cell>
          <cell r="AD12">
            <v>11880400.416502399</v>
          </cell>
          <cell r="AE12">
            <v>11757922.0616931</v>
          </cell>
          <cell r="AF12">
            <v>11635443.706883799</v>
          </cell>
          <cell r="AG12">
            <v>11512965.3520745</v>
          </cell>
          <cell r="AH12">
            <v>11390486.997265199</v>
          </cell>
          <cell r="AI12">
            <v>11268008.6424559</v>
          </cell>
          <cell r="AJ12">
            <v>11145530.2876465</v>
          </cell>
          <cell r="AK12">
            <v>11023051.932837199</v>
          </cell>
          <cell r="AL12">
            <v>10900573.5780279</v>
          </cell>
          <cell r="AM12">
            <v>10778095.223218599</v>
          </cell>
          <cell r="AN12">
            <v>10655616.8684093</v>
          </cell>
          <cell r="AO12">
            <v>10533138.513599999</v>
          </cell>
          <cell r="AP12">
            <v>10410660.1587907</v>
          </cell>
          <cell r="AQ12">
            <v>10288181.803981399</v>
          </cell>
          <cell r="AR12">
            <v>10165703.4491721</v>
          </cell>
          <cell r="AS12">
            <v>10043225.094362799</v>
          </cell>
          <cell r="AT12">
            <v>9920746.7395535205</v>
          </cell>
          <cell r="AU12">
            <v>9798268.3847442195</v>
          </cell>
          <cell r="AV12">
            <v>9675790.0299349092</v>
          </cell>
          <cell r="AW12">
            <v>9553311.6751256101</v>
          </cell>
          <cell r="AX12">
            <v>9430833.3203163091</v>
          </cell>
          <cell r="AY12">
            <v>9308354.9655070007</v>
          </cell>
          <cell r="AZ12">
            <v>9185876.6106976997</v>
          </cell>
          <cell r="BA12">
            <v>9063398.2558884006</v>
          </cell>
          <cell r="BB12">
            <v>8940919.9010790996</v>
          </cell>
          <cell r="BC12">
            <v>8818441.5462697893</v>
          </cell>
          <cell r="BD12">
            <v>8695963.1914604902</v>
          </cell>
          <cell r="BE12">
            <v>8573484.8366511893</v>
          </cell>
          <cell r="BF12">
            <v>8451006.4818418808</v>
          </cell>
          <cell r="BG12">
            <v>8328528.1270325799</v>
          </cell>
          <cell r="BH12">
            <v>8206049.7722232798</v>
          </cell>
          <cell r="BI12">
            <v>8083571.4174139798</v>
          </cell>
          <cell r="BJ12">
            <v>7961093.0626046704</v>
          </cell>
          <cell r="BK12">
            <v>7838614.7077953704</v>
          </cell>
          <cell r="BL12">
            <v>7716136.3529860703</v>
          </cell>
          <cell r="BM12">
            <v>7593657.99817676</v>
          </cell>
          <cell r="BN12">
            <v>7471179.64336746</v>
          </cell>
          <cell r="BO12">
            <v>7348701.28855816</v>
          </cell>
          <cell r="BP12">
            <v>7226222.9337488599</v>
          </cell>
          <cell r="BQ12">
            <v>7103744.5789395496</v>
          </cell>
          <cell r="BR12">
            <v>6981266.2241302496</v>
          </cell>
          <cell r="BS12">
            <v>6858787.8693209495</v>
          </cell>
          <cell r="BT12">
            <v>6736309.5145116402</v>
          </cell>
          <cell r="BU12">
            <v>6613831.1597023401</v>
          </cell>
          <cell r="BV12">
            <v>6491352.8048930401</v>
          </cell>
          <cell r="BW12">
            <v>6368874.4500837401</v>
          </cell>
          <cell r="BX12">
            <v>6246396.0952744298</v>
          </cell>
          <cell r="BY12">
            <v>6123917.7404651297</v>
          </cell>
          <cell r="BZ12">
            <v>6001439.3856558297</v>
          </cell>
          <cell r="CA12">
            <v>5878961.0308465296</v>
          </cell>
          <cell r="CB12">
            <v>5756482.6760372203</v>
          </cell>
          <cell r="CC12">
            <v>5634004.3212279202</v>
          </cell>
          <cell r="CD12">
            <v>5511525.9664186202</v>
          </cell>
          <cell r="CE12">
            <v>5389047.6116093099</v>
          </cell>
          <cell r="CF12">
            <v>5266569.2568000099</v>
          </cell>
          <cell r="CG12">
            <v>5144090.9019907098</v>
          </cell>
          <cell r="CH12">
            <v>5021612.5471814098</v>
          </cell>
          <cell r="CI12">
            <v>4899134.1923721004</v>
          </cell>
          <cell r="CJ12">
            <v>4776655.8375628004</v>
          </cell>
          <cell r="CK12">
            <v>4654177.4827535003</v>
          </cell>
          <cell r="CL12">
            <v>4531699.1279441901</v>
          </cell>
          <cell r="CM12">
            <v>4409220.77313489</v>
          </cell>
          <cell r="CN12">
            <v>4286742.41832559</v>
          </cell>
          <cell r="CO12">
            <v>4164264.0635162899</v>
          </cell>
          <cell r="CP12">
            <v>4041785.7087069801</v>
          </cell>
          <cell r="CQ12">
            <v>3919307.3538976801</v>
          </cell>
          <cell r="CR12">
            <v>3796828.99908838</v>
          </cell>
          <cell r="CS12">
            <v>3674350.64427908</v>
          </cell>
          <cell r="CT12">
            <v>3551872.2894697702</v>
          </cell>
          <cell r="CU12">
            <v>3429393.9346604701</v>
          </cell>
          <cell r="CV12">
            <v>3306915.5798511701</v>
          </cell>
          <cell r="CW12">
            <v>3184437.2250418598</v>
          </cell>
          <cell r="CX12">
            <v>3061958.8702325602</v>
          </cell>
          <cell r="CY12">
            <v>2939480.5154232602</v>
          </cell>
          <cell r="CZ12">
            <v>2817002.1606139601</v>
          </cell>
          <cell r="DA12">
            <v>2694523.8058046601</v>
          </cell>
          <cell r="DB12">
            <v>2572045.4509953498</v>
          </cell>
          <cell r="DC12">
            <v>2449567.0961860502</v>
          </cell>
          <cell r="DD12">
            <v>2327088.7413767502</v>
          </cell>
          <cell r="DE12">
            <v>2204610.3865674501</v>
          </cell>
          <cell r="DF12">
            <v>2082132.0317581401</v>
          </cell>
          <cell r="DG12">
            <v>1959653.67694884</v>
          </cell>
          <cell r="DH12">
            <v>1837175.32213954</v>
          </cell>
          <cell r="DI12">
            <v>1714696.9673302399</v>
          </cell>
          <cell r="DJ12">
            <v>1592218.6125209299</v>
          </cell>
          <cell r="DK12">
            <v>1469740.2577116301</v>
          </cell>
          <cell r="DL12">
            <v>1347261.90290233</v>
          </cell>
          <cell r="DM12">
            <v>1224783.54809303</v>
          </cell>
          <cell r="DN12">
            <v>1102305.1932837199</v>
          </cell>
          <cell r="DO12">
            <v>979826.83847442002</v>
          </cell>
          <cell r="DP12">
            <v>857348.48366511799</v>
          </cell>
          <cell r="DQ12">
            <v>734870.12885581504</v>
          </cell>
          <cell r="DR12">
            <v>612391.77404651302</v>
          </cell>
          <cell r="DS12">
            <v>489913.41923721001</v>
          </cell>
          <cell r="DT12">
            <v>367435.06442790799</v>
          </cell>
          <cell r="DU12">
            <v>244956.709618605</v>
          </cell>
          <cell r="DV12">
            <v>122478.354809303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J12">
            <v>11652930.84</v>
          </cell>
          <cell r="EK12">
            <v>177550467.34999999</v>
          </cell>
          <cell r="EL12">
            <v>145413690.63</v>
          </cell>
          <cell r="EM12">
            <v>134481233.580614</v>
          </cell>
          <cell r="EN12">
            <v>116844350.488075</v>
          </cell>
          <cell r="EO12">
            <v>99207467.395535201</v>
          </cell>
          <cell r="EP12">
            <v>81570584.302995607</v>
          </cell>
          <cell r="EQ12">
            <v>63933701.210455999</v>
          </cell>
          <cell r="ER12">
            <v>46296818.117916398</v>
          </cell>
          <cell r="ES12">
            <v>28659935.0253768</v>
          </cell>
          <cell r="ET12">
            <v>11023051.932837199</v>
          </cell>
          <cell r="EU12">
            <v>916634230.873806</v>
          </cell>
        </row>
        <row r="13">
          <cell r="E13">
            <v>463354.17</v>
          </cell>
          <cell r="F13">
            <v>604375</v>
          </cell>
          <cell r="G13">
            <v>604375</v>
          </cell>
          <cell r="H13">
            <v>603595.82999999996</v>
          </cell>
          <cell r="I13">
            <v>634591.97</v>
          </cell>
          <cell r="J13">
            <v>608812.80000000005</v>
          </cell>
          <cell r="K13">
            <v>608812.80000000005</v>
          </cell>
          <cell r="L13">
            <v>591704.36</v>
          </cell>
          <cell r="M13">
            <v>591704.36</v>
          </cell>
          <cell r="N13">
            <v>591704.36</v>
          </cell>
          <cell r="O13">
            <v>591704.36</v>
          </cell>
          <cell r="P13">
            <v>591704.36</v>
          </cell>
          <cell r="Q13">
            <v>591704.36</v>
          </cell>
          <cell r="R13">
            <v>552270.82999999996</v>
          </cell>
          <cell r="S13">
            <v>552270.82999999996</v>
          </cell>
          <cell r="T13">
            <v>552270.82999999996</v>
          </cell>
          <cell r="U13">
            <v>534473.04895833298</v>
          </cell>
          <cell r="V13">
            <v>534473.04895833298</v>
          </cell>
          <cell r="W13">
            <v>521497.76</v>
          </cell>
          <cell r="X13">
            <v>521497.76</v>
          </cell>
          <cell r="Y13">
            <v>521497.76</v>
          </cell>
          <cell r="Z13">
            <v>521497.77</v>
          </cell>
          <cell r="AA13">
            <v>507095.24</v>
          </cell>
          <cell r="AB13">
            <v>507095.24</v>
          </cell>
          <cell r="AC13" t="str">
            <v>F-1</v>
          </cell>
          <cell r="AD13">
            <v>466263.75260998303</v>
          </cell>
          <cell r="AE13">
            <v>461456.90979957097</v>
          </cell>
          <cell r="AF13">
            <v>456650.06698915799</v>
          </cell>
          <cell r="AG13">
            <v>451843.22417874599</v>
          </cell>
          <cell r="AH13">
            <v>447036.381368334</v>
          </cell>
          <cell r="AI13">
            <v>442229.538557922</v>
          </cell>
          <cell r="AJ13">
            <v>437422.69574751001</v>
          </cell>
          <cell r="AK13">
            <v>432615.85293709702</v>
          </cell>
          <cell r="AL13">
            <v>427809.01012668503</v>
          </cell>
          <cell r="AM13">
            <v>423002.16731627297</v>
          </cell>
          <cell r="AN13">
            <v>418195.32450586098</v>
          </cell>
          <cell r="AO13">
            <v>413388.48169544898</v>
          </cell>
          <cell r="AP13">
            <v>408581.63888503698</v>
          </cell>
          <cell r="AQ13">
            <v>403774.796074624</v>
          </cell>
          <cell r="AR13">
            <v>398967.953264212</v>
          </cell>
          <cell r="AS13">
            <v>394161.11045380001</v>
          </cell>
          <cell r="AT13">
            <v>389354.26764338801</v>
          </cell>
          <cell r="AU13">
            <v>384547.42483297503</v>
          </cell>
          <cell r="AV13">
            <v>379740.58202256297</v>
          </cell>
          <cell r="AW13">
            <v>374933.73921215098</v>
          </cell>
          <cell r="AX13">
            <v>370126.89640173898</v>
          </cell>
          <cell r="AY13">
            <v>365320.05359132699</v>
          </cell>
          <cell r="AZ13">
            <v>360513.210780914</v>
          </cell>
          <cell r="BA13">
            <v>355706.367970502</v>
          </cell>
          <cell r="BB13">
            <v>350899.52516009001</v>
          </cell>
          <cell r="BC13">
            <v>346092.68234967801</v>
          </cell>
          <cell r="BD13">
            <v>341285.83953926602</v>
          </cell>
          <cell r="BE13">
            <v>336478.99672885402</v>
          </cell>
          <cell r="BF13">
            <v>331672.15391844098</v>
          </cell>
          <cell r="BG13">
            <v>326865.31110802898</v>
          </cell>
          <cell r="BH13">
            <v>322058.46829761699</v>
          </cell>
          <cell r="BI13">
            <v>317251.62548720499</v>
          </cell>
          <cell r="BJ13">
            <v>312444.78267679299</v>
          </cell>
          <cell r="BK13">
            <v>307637.93986638001</v>
          </cell>
          <cell r="BL13">
            <v>302831.09705596801</v>
          </cell>
          <cell r="BM13">
            <v>298024.25424555602</v>
          </cell>
          <cell r="BN13">
            <v>293217.41143514402</v>
          </cell>
          <cell r="BO13">
            <v>288410.56862473203</v>
          </cell>
          <cell r="BP13">
            <v>283603.72581431898</v>
          </cell>
          <cell r="BQ13">
            <v>278796.88300390699</v>
          </cell>
          <cell r="BR13">
            <v>273990.04019349499</v>
          </cell>
          <cell r="BS13">
            <v>269183.197383083</v>
          </cell>
          <cell r="BT13">
            <v>264376.354572671</v>
          </cell>
          <cell r="BU13">
            <v>259569.51176225799</v>
          </cell>
          <cell r="BV13">
            <v>254762.66895184599</v>
          </cell>
          <cell r="BW13">
            <v>249955.82614143399</v>
          </cell>
          <cell r="BX13">
            <v>245148.983331022</v>
          </cell>
          <cell r="BY13">
            <v>240342.14052061</v>
          </cell>
          <cell r="BZ13">
            <v>235535.29771019699</v>
          </cell>
          <cell r="CA13">
            <v>230728.45489978499</v>
          </cell>
          <cell r="CB13">
            <v>225921.612089373</v>
          </cell>
          <cell r="CC13">
            <v>221114.769278961</v>
          </cell>
          <cell r="CD13">
            <v>216307.92646854901</v>
          </cell>
          <cell r="CE13">
            <v>211501.08365813599</v>
          </cell>
          <cell r="CF13">
            <v>206694.240847724</v>
          </cell>
          <cell r="CG13">
            <v>201887.398037312</v>
          </cell>
          <cell r="CH13">
            <v>197080.5552269</v>
          </cell>
          <cell r="CI13">
            <v>192273.71241648801</v>
          </cell>
          <cell r="CJ13">
            <v>187466.86960607499</v>
          </cell>
          <cell r="CK13">
            <v>182660.026795663</v>
          </cell>
          <cell r="CL13">
            <v>177853.183985251</v>
          </cell>
          <cell r="CM13">
            <v>173046.34117483901</v>
          </cell>
          <cell r="CN13">
            <v>168239.49836442701</v>
          </cell>
          <cell r="CO13">
            <v>163432.655554014</v>
          </cell>
          <cell r="CP13">
            <v>158625.812743602</v>
          </cell>
          <cell r="CQ13">
            <v>153818.96993319</v>
          </cell>
          <cell r="CR13">
            <v>149012.12712277801</v>
          </cell>
          <cell r="CS13">
            <v>144205.28431236601</v>
          </cell>
          <cell r="CT13">
            <v>139398.441501953</v>
          </cell>
          <cell r="CU13">
            <v>134591.598691541</v>
          </cell>
          <cell r="CV13">
            <v>129784.75588112899</v>
          </cell>
          <cell r="CW13">
            <v>124977.913070717</v>
          </cell>
          <cell r="CX13">
            <v>120171.070260305</v>
          </cell>
          <cell r="CY13">
            <v>115364.227449892</v>
          </cell>
          <cell r="CZ13">
            <v>110557.38463948001</v>
          </cell>
          <cell r="DA13">
            <v>105750.541829068</v>
          </cell>
          <cell r="DB13">
            <v>100943.699018656</v>
          </cell>
          <cell r="DC13">
            <v>96136.856208243698</v>
          </cell>
          <cell r="DD13">
            <v>91330.013397831499</v>
          </cell>
          <cell r="DE13">
            <v>86523.170587419299</v>
          </cell>
          <cell r="DF13">
            <v>81716.327777007202</v>
          </cell>
          <cell r="DG13">
            <v>76909.484966595002</v>
          </cell>
          <cell r="DH13">
            <v>72102.642156182803</v>
          </cell>
          <cell r="DI13">
            <v>67295.799345770603</v>
          </cell>
          <cell r="DJ13">
            <v>62488.956535358397</v>
          </cell>
          <cell r="DK13">
            <v>57682.113724946197</v>
          </cell>
          <cell r="DL13">
            <v>52875.270914533998</v>
          </cell>
          <cell r="DM13">
            <v>48068.4281041219</v>
          </cell>
          <cell r="DN13">
            <v>43261.585293709701</v>
          </cell>
          <cell r="DO13">
            <v>38454.742483297501</v>
          </cell>
          <cell r="DP13">
            <v>33647.899672885302</v>
          </cell>
          <cell r="DQ13">
            <v>28841.056862473099</v>
          </cell>
          <cell r="DR13">
            <v>24034.214052060899</v>
          </cell>
          <cell r="DS13">
            <v>19227.3712416487</v>
          </cell>
          <cell r="DT13">
            <v>14420.5284312366</v>
          </cell>
          <cell r="DU13">
            <v>9613.6856208243698</v>
          </cell>
          <cell r="DV13">
            <v>4806.8428104121904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J13">
            <v>463354.17</v>
          </cell>
          <cell r="EK13">
            <v>7214789.5599999996</v>
          </cell>
          <cell r="EL13">
            <v>5825940.1179166697</v>
          </cell>
          <cell r="EM13">
            <v>5277913.4058325896</v>
          </cell>
          <cell r="EN13">
            <v>4585728.0411332296</v>
          </cell>
          <cell r="EO13">
            <v>3893542.6764338799</v>
          </cell>
          <cell r="EP13">
            <v>3201357.3117345199</v>
          </cell>
          <cell r="EQ13">
            <v>2509171.9470351599</v>
          </cell>
          <cell r="ER13">
            <v>1816986.5823358099</v>
          </cell>
          <cell r="ES13">
            <v>1124801.21763645</v>
          </cell>
          <cell r="ET13">
            <v>432615.85293709702</v>
          </cell>
          <cell r="EU13">
            <v>36346200.882995397</v>
          </cell>
        </row>
        <row r="14">
          <cell r="E14">
            <v>0</v>
          </cell>
          <cell r="F14">
            <v>120875</v>
          </cell>
          <cell r="G14">
            <v>120875</v>
          </cell>
          <cell r="H14">
            <v>120875</v>
          </cell>
          <cell r="I14">
            <v>120875</v>
          </cell>
          <cell r="J14">
            <v>120875</v>
          </cell>
          <cell r="K14">
            <v>120875</v>
          </cell>
          <cell r="L14">
            <v>120875</v>
          </cell>
          <cell r="M14">
            <v>120875</v>
          </cell>
          <cell r="N14">
            <v>120875</v>
          </cell>
          <cell r="O14">
            <v>120875</v>
          </cell>
          <cell r="P14">
            <v>120875</v>
          </cell>
          <cell r="Q14">
            <v>120875</v>
          </cell>
          <cell r="R14">
            <v>120875</v>
          </cell>
          <cell r="S14">
            <v>120875</v>
          </cell>
          <cell r="T14">
            <v>120875</v>
          </cell>
          <cell r="U14">
            <v>120875</v>
          </cell>
          <cell r="V14">
            <v>120875</v>
          </cell>
          <cell r="W14">
            <v>120875</v>
          </cell>
          <cell r="X14">
            <v>120875</v>
          </cell>
          <cell r="Y14">
            <v>120875</v>
          </cell>
          <cell r="Z14">
            <v>120875</v>
          </cell>
          <cell r="AA14">
            <v>120875</v>
          </cell>
          <cell r="AB14">
            <v>120875</v>
          </cell>
          <cell r="AC14" t="str">
            <v>fixed</v>
          </cell>
          <cell r="AD14">
            <v>119876.033057851</v>
          </cell>
          <cell r="AE14">
            <v>119876.033057851</v>
          </cell>
          <cell r="AF14">
            <v>119876.033057851</v>
          </cell>
          <cell r="AG14">
            <v>119876.033057851</v>
          </cell>
          <cell r="AH14">
            <v>119876.033057851</v>
          </cell>
          <cell r="AI14">
            <v>119876.033057851</v>
          </cell>
          <cell r="AJ14">
            <v>119876.033057851</v>
          </cell>
          <cell r="AK14">
            <v>119876.033057851</v>
          </cell>
          <cell r="AL14">
            <v>119876.033057851</v>
          </cell>
          <cell r="AM14">
            <v>119876.033057851</v>
          </cell>
          <cell r="AN14">
            <v>119876.033057851</v>
          </cell>
          <cell r="AO14">
            <v>119876.033057851</v>
          </cell>
          <cell r="AP14">
            <v>119876.033057851</v>
          </cell>
          <cell r="AQ14">
            <v>119876.033057851</v>
          </cell>
          <cell r="AR14">
            <v>119876.033057851</v>
          </cell>
          <cell r="AS14">
            <v>119876.033057851</v>
          </cell>
          <cell r="AT14">
            <v>119876.033057851</v>
          </cell>
          <cell r="AU14">
            <v>119876.033057851</v>
          </cell>
          <cell r="AV14">
            <v>119876.033057851</v>
          </cell>
          <cell r="AW14">
            <v>119876.033057851</v>
          </cell>
          <cell r="AX14">
            <v>119876.033057851</v>
          </cell>
          <cell r="AY14">
            <v>119876.033057851</v>
          </cell>
          <cell r="AZ14">
            <v>119876.033057851</v>
          </cell>
          <cell r="BA14">
            <v>119876.033057851</v>
          </cell>
          <cell r="BB14">
            <v>119876.033057851</v>
          </cell>
          <cell r="BC14">
            <v>119876.033057851</v>
          </cell>
          <cell r="BD14">
            <v>119876.033057851</v>
          </cell>
          <cell r="BE14">
            <v>119876.033057851</v>
          </cell>
          <cell r="BF14">
            <v>119876.033057851</v>
          </cell>
          <cell r="BG14">
            <v>119876.033057851</v>
          </cell>
          <cell r="BH14">
            <v>119876.033057851</v>
          </cell>
          <cell r="BI14">
            <v>119876.033057851</v>
          </cell>
          <cell r="BJ14">
            <v>119876.033057851</v>
          </cell>
          <cell r="BK14">
            <v>119876.033057851</v>
          </cell>
          <cell r="BL14">
            <v>119876.033057851</v>
          </cell>
          <cell r="BM14">
            <v>119876.033057851</v>
          </cell>
          <cell r="BN14">
            <v>119876.033057851</v>
          </cell>
          <cell r="BO14">
            <v>119876.033057851</v>
          </cell>
          <cell r="BP14">
            <v>119876.033057851</v>
          </cell>
          <cell r="BQ14">
            <v>119876.033057851</v>
          </cell>
          <cell r="BR14">
            <v>119876.033057851</v>
          </cell>
          <cell r="BS14">
            <v>119876.033057851</v>
          </cell>
          <cell r="BT14">
            <v>119876.033057851</v>
          </cell>
          <cell r="BU14">
            <v>119876.033057851</v>
          </cell>
          <cell r="BV14">
            <v>119876.033057851</v>
          </cell>
          <cell r="BW14">
            <v>119876.033057851</v>
          </cell>
          <cell r="BX14">
            <v>119876.033057851</v>
          </cell>
          <cell r="BY14">
            <v>119876.033057851</v>
          </cell>
          <cell r="BZ14">
            <v>119876.033057851</v>
          </cell>
          <cell r="CA14">
            <v>119876.033057851</v>
          </cell>
          <cell r="CB14">
            <v>119876.033057851</v>
          </cell>
          <cell r="CC14">
            <v>119876.033057851</v>
          </cell>
          <cell r="CD14">
            <v>119876.033057851</v>
          </cell>
          <cell r="CE14">
            <v>119876.033057851</v>
          </cell>
          <cell r="CF14">
            <v>119876.033057851</v>
          </cell>
          <cell r="CG14">
            <v>119876.033057851</v>
          </cell>
          <cell r="CH14">
            <v>119876.033057851</v>
          </cell>
          <cell r="CI14">
            <v>119876.033057851</v>
          </cell>
          <cell r="CJ14">
            <v>119876.033057851</v>
          </cell>
          <cell r="CK14">
            <v>119876.033057851</v>
          </cell>
          <cell r="CL14">
            <v>119876.033057851</v>
          </cell>
          <cell r="CM14">
            <v>119876.033057851</v>
          </cell>
          <cell r="CN14">
            <v>119876.033057851</v>
          </cell>
          <cell r="CO14">
            <v>119876.033057851</v>
          </cell>
          <cell r="CP14">
            <v>119876.033057851</v>
          </cell>
          <cell r="CQ14">
            <v>119876.033057851</v>
          </cell>
          <cell r="CR14">
            <v>119876.033057851</v>
          </cell>
          <cell r="CS14">
            <v>119876.033057851</v>
          </cell>
          <cell r="CT14">
            <v>119876.033057851</v>
          </cell>
          <cell r="CU14">
            <v>119876.033057851</v>
          </cell>
          <cell r="CV14">
            <v>119876.033057851</v>
          </cell>
          <cell r="CW14">
            <v>119876.033057851</v>
          </cell>
          <cell r="CX14">
            <v>119876.033057851</v>
          </cell>
          <cell r="CY14">
            <v>119876.033057851</v>
          </cell>
          <cell r="CZ14">
            <v>119876.033057851</v>
          </cell>
          <cell r="DA14">
            <v>119876.033057851</v>
          </cell>
          <cell r="DB14">
            <v>119876.033057851</v>
          </cell>
          <cell r="DC14">
            <v>119876.033057851</v>
          </cell>
          <cell r="DD14">
            <v>119876.033057851</v>
          </cell>
          <cell r="DE14">
            <v>119876.033057851</v>
          </cell>
          <cell r="DF14">
            <v>119876.033057851</v>
          </cell>
          <cell r="DG14">
            <v>119876.033057851</v>
          </cell>
          <cell r="DH14">
            <v>119876.033057851</v>
          </cell>
          <cell r="DI14">
            <v>119876.033057851</v>
          </cell>
          <cell r="DJ14">
            <v>119876.033057851</v>
          </cell>
          <cell r="DK14">
            <v>119876.033057851</v>
          </cell>
          <cell r="DL14">
            <v>119876.033057851</v>
          </cell>
          <cell r="DM14">
            <v>119876.033057851</v>
          </cell>
          <cell r="DN14">
            <v>119876.033057851</v>
          </cell>
          <cell r="DO14">
            <v>119876.033057851</v>
          </cell>
          <cell r="DP14">
            <v>119876.033057851</v>
          </cell>
          <cell r="DQ14">
            <v>119876.033057851</v>
          </cell>
          <cell r="DR14">
            <v>119876.033057851</v>
          </cell>
          <cell r="DS14">
            <v>119876.033057851</v>
          </cell>
          <cell r="DT14">
            <v>119876.033057851</v>
          </cell>
          <cell r="DU14">
            <v>119876.033057851</v>
          </cell>
          <cell r="DV14">
            <v>119876.033057851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J14">
            <v>0</v>
          </cell>
          <cell r="EK14">
            <v>1450500</v>
          </cell>
          <cell r="EL14">
            <v>1329625</v>
          </cell>
          <cell r="EM14">
            <v>1438512.3966942099</v>
          </cell>
          <cell r="EN14">
            <v>1438512.3966942099</v>
          </cell>
          <cell r="EO14">
            <v>1438512.3966942099</v>
          </cell>
          <cell r="EP14">
            <v>1438512.3966942099</v>
          </cell>
          <cell r="EQ14">
            <v>1438512.3966942099</v>
          </cell>
          <cell r="ER14">
            <v>1438512.3966942099</v>
          </cell>
          <cell r="ES14">
            <v>1438512.3966942099</v>
          </cell>
          <cell r="ET14">
            <v>1438512.3966942099</v>
          </cell>
          <cell r="EU14">
            <v>14288224.1735537</v>
          </cell>
        </row>
        <row r="15">
          <cell r="E15">
            <v>36233246</v>
          </cell>
          <cell r="F15">
            <v>52131200.270000003</v>
          </cell>
          <cell r="G15">
            <v>42570250.859999999</v>
          </cell>
          <cell r="H15">
            <v>44452313.869999997</v>
          </cell>
          <cell r="I15">
            <v>41956601.009999998</v>
          </cell>
          <cell r="J15">
            <v>40574372.579999998</v>
          </cell>
          <cell r="K15">
            <v>42315826.82</v>
          </cell>
          <cell r="L15">
            <v>50888002.270000003</v>
          </cell>
          <cell r="M15">
            <v>59682412.710000001</v>
          </cell>
          <cell r="N15">
            <v>39958969.289999999</v>
          </cell>
          <cell r="O15">
            <v>53076532.640000001</v>
          </cell>
          <cell r="P15">
            <v>36197833.420000002</v>
          </cell>
          <cell r="Q15">
            <v>60679208.280000001</v>
          </cell>
          <cell r="R15">
            <v>50842109.920000002</v>
          </cell>
          <cell r="S15">
            <v>35388830.640000001</v>
          </cell>
          <cell r="T15">
            <v>35626938.5</v>
          </cell>
          <cell r="U15">
            <v>36000968.759999998</v>
          </cell>
          <cell r="V15">
            <v>32046192.550000001</v>
          </cell>
          <cell r="W15">
            <v>37413667</v>
          </cell>
          <cell r="X15">
            <v>44850181</v>
          </cell>
          <cell r="Y15">
            <v>35434939.149999999</v>
          </cell>
          <cell r="Z15">
            <v>39307417</v>
          </cell>
          <cell r="AA15">
            <v>35036154</v>
          </cell>
          <cell r="AB15">
            <v>31171116.600000001</v>
          </cell>
          <cell r="AC15" t="str">
            <v>D</v>
          </cell>
          <cell r="AD15">
            <v>35539385.6921487</v>
          </cell>
          <cell r="AE15">
            <v>35412100.494529001</v>
          </cell>
          <cell r="AF15">
            <v>35284815.296909302</v>
          </cell>
          <cell r="AG15">
            <v>35157530.099289604</v>
          </cell>
          <cell r="AH15">
            <v>35030244.901669897</v>
          </cell>
          <cell r="AI15">
            <v>34902959.704050198</v>
          </cell>
          <cell r="AJ15">
            <v>34775674.506430402</v>
          </cell>
          <cell r="AK15">
            <v>34648389.308810703</v>
          </cell>
          <cell r="AL15">
            <v>34521104.111190997</v>
          </cell>
          <cell r="AM15">
            <v>34393818.913571298</v>
          </cell>
          <cell r="AN15">
            <v>34266533.715951599</v>
          </cell>
          <cell r="AO15">
            <v>34139248.5183319</v>
          </cell>
          <cell r="AP15">
            <v>34011963.320712097</v>
          </cell>
          <cell r="AQ15">
            <v>33884678.123092398</v>
          </cell>
          <cell r="AR15">
            <v>33757392.925472699</v>
          </cell>
          <cell r="AS15">
            <v>33630107.727853</v>
          </cell>
          <cell r="AT15">
            <v>33502822.530233301</v>
          </cell>
          <cell r="AU15">
            <v>33375537.332613599</v>
          </cell>
          <cell r="AV15">
            <v>33248252.1349939</v>
          </cell>
          <cell r="AW15">
            <v>33120966.9373741</v>
          </cell>
          <cell r="AX15">
            <v>32993681.739754401</v>
          </cell>
          <cell r="AY15">
            <v>32866396.542134698</v>
          </cell>
          <cell r="AZ15">
            <v>32739111.344515</v>
          </cell>
          <cell r="BA15">
            <v>32611826.146895301</v>
          </cell>
          <cell r="BB15">
            <v>32484540.949275602</v>
          </cell>
          <cell r="BC15">
            <v>32357255.751655798</v>
          </cell>
          <cell r="BD15">
            <v>32229970.554036099</v>
          </cell>
          <cell r="BE15">
            <v>32102685.356416401</v>
          </cell>
          <cell r="BF15">
            <v>31975400.158796702</v>
          </cell>
          <cell r="BG15">
            <v>31848114.961176999</v>
          </cell>
          <cell r="BH15">
            <v>31720829.7635573</v>
          </cell>
          <cell r="BI15">
            <v>31593544.565937601</v>
          </cell>
          <cell r="BJ15">
            <v>31466259.368317802</v>
          </cell>
          <cell r="BK15">
            <v>31338974.170698099</v>
          </cell>
          <cell r="BL15">
            <v>31211688.9730784</v>
          </cell>
          <cell r="BM15">
            <v>31084403.775458701</v>
          </cell>
          <cell r="BN15">
            <v>30957118.577838998</v>
          </cell>
          <cell r="BO15">
            <v>30829833.380219299</v>
          </cell>
          <cell r="BP15">
            <v>30702548.1825995</v>
          </cell>
          <cell r="BQ15">
            <v>30575262.984979801</v>
          </cell>
          <cell r="BR15">
            <v>30447977.787360098</v>
          </cell>
          <cell r="BS15">
            <v>30320692.589740399</v>
          </cell>
          <cell r="BT15">
            <v>30193407.3921207</v>
          </cell>
          <cell r="BU15">
            <v>30066122.194501001</v>
          </cell>
          <cell r="BV15">
            <v>29938836.996881299</v>
          </cell>
          <cell r="BW15">
            <v>29811551.799261499</v>
          </cell>
          <cell r="BX15">
            <v>29684266.6016418</v>
          </cell>
          <cell r="BY15">
            <v>29556981.404022101</v>
          </cell>
          <cell r="BZ15">
            <v>29429696.206402399</v>
          </cell>
          <cell r="CA15">
            <v>29302411.0087827</v>
          </cell>
          <cell r="CB15">
            <v>29175125.811163001</v>
          </cell>
          <cell r="CC15">
            <v>29047840.613543201</v>
          </cell>
          <cell r="CD15">
            <v>28920555.415923499</v>
          </cell>
          <cell r="CE15">
            <v>28793270.2183038</v>
          </cell>
          <cell r="CF15">
            <v>28665985.020684101</v>
          </cell>
          <cell r="CG15">
            <v>28538699.823064402</v>
          </cell>
          <cell r="CH15">
            <v>28411414.625444699</v>
          </cell>
          <cell r="CI15">
            <v>28284129.4278249</v>
          </cell>
          <cell r="CJ15">
            <v>28156844.230205201</v>
          </cell>
          <cell r="CK15">
            <v>28029559.032585502</v>
          </cell>
          <cell r="CL15">
            <v>27902273.834965799</v>
          </cell>
          <cell r="CM15">
            <v>27774988.6373461</v>
          </cell>
          <cell r="CN15">
            <v>27647703.439726401</v>
          </cell>
          <cell r="CO15">
            <v>27520418.242106602</v>
          </cell>
          <cell r="CP15">
            <v>27393133.044486899</v>
          </cell>
          <cell r="CQ15">
            <v>27265847.8468672</v>
          </cell>
          <cell r="CR15">
            <v>27138562.649247501</v>
          </cell>
          <cell r="CS15">
            <v>27011277.451627798</v>
          </cell>
          <cell r="CT15">
            <v>26883992.254008099</v>
          </cell>
          <cell r="CU15">
            <v>26756707.0563884</v>
          </cell>
          <cell r="CV15">
            <v>26629421.858768601</v>
          </cell>
          <cell r="CW15">
            <v>26502136.661148898</v>
          </cell>
          <cell r="CX15">
            <v>26374851.463529199</v>
          </cell>
          <cell r="CY15">
            <v>26247566.2659095</v>
          </cell>
          <cell r="CZ15">
            <v>26120281.068289801</v>
          </cell>
          <cell r="DA15">
            <v>25992995.870670099</v>
          </cell>
          <cell r="DB15">
            <v>25865710.6730504</v>
          </cell>
          <cell r="DC15">
            <v>25738425.4754306</v>
          </cell>
          <cell r="DD15">
            <v>25611140.277810901</v>
          </cell>
          <cell r="DE15">
            <v>25483855.080191199</v>
          </cell>
          <cell r="DF15">
            <v>25356569.8825715</v>
          </cell>
          <cell r="DG15">
            <v>25229284.684951801</v>
          </cell>
          <cell r="DH15">
            <v>25101999.487332098</v>
          </cell>
          <cell r="DI15">
            <v>24974714.289712299</v>
          </cell>
          <cell r="DJ15">
            <v>24847429.0920926</v>
          </cell>
          <cell r="DK15">
            <v>24720143.894472901</v>
          </cell>
          <cell r="DL15">
            <v>24592858.696853202</v>
          </cell>
          <cell r="DM15">
            <v>24465573.499233499</v>
          </cell>
          <cell r="DN15">
            <v>24338288.3016138</v>
          </cell>
          <cell r="DO15">
            <v>24211003.103994101</v>
          </cell>
          <cell r="DP15">
            <v>24083717.906374302</v>
          </cell>
          <cell r="DQ15">
            <v>23956432.708754599</v>
          </cell>
          <cell r="DR15">
            <v>23829147.5111349</v>
          </cell>
          <cell r="DS15">
            <v>23701862.313515201</v>
          </cell>
          <cell r="DT15">
            <v>23574577.115895499</v>
          </cell>
          <cell r="DU15">
            <v>23447291.9182758</v>
          </cell>
          <cell r="DV15">
            <v>23320006.720656101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J15">
            <v>36233246</v>
          </cell>
          <cell r="EK15">
            <v>564483524.01999998</v>
          </cell>
          <cell r="EL15">
            <v>413118515.12</v>
          </cell>
          <cell r="EM15">
            <v>418071805.26288402</v>
          </cell>
          <cell r="EN15">
            <v>399742736.80564499</v>
          </cell>
          <cell r="EO15">
            <v>381413668.34840602</v>
          </cell>
          <cell r="EP15">
            <v>363084599.89116597</v>
          </cell>
          <cell r="EQ15">
            <v>344755531.433927</v>
          </cell>
          <cell r="ER15">
            <v>326426462.97668803</v>
          </cell>
          <cell r="ES15">
            <v>308097394.519449</v>
          </cell>
          <cell r="ET15">
            <v>289768326.06221002</v>
          </cell>
          <cell r="EU15">
            <v>3845195810.4403801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34266533.715951599</v>
          </cell>
          <cell r="AO16">
            <v>34139248.5183319</v>
          </cell>
          <cell r="AP16">
            <v>34011963.320712097</v>
          </cell>
          <cell r="AQ16">
            <v>33884678.123092398</v>
          </cell>
          <cell r="AR16">
            <v>33757392.925472699</v>
          </cell>
          <cell r="AS16">
            <v>33630107.727853</v>
          </cell>
          <cell r="AT16">
            <v>33502822.530233301</v>
          </cell>
          <cell r="AU16">
            <v>33375537.332613599</v>
          </cell>
          <cell r="AV16">
            <v>33248252.1349939</v>
          </cell>
          <cell r="AW16">
            <v>33120966.9373741</v>
          </cell>
          <cell r="AX16">
            <v>32993681.739754401</v>
          </cell>
          <cell r="AY16">
            <v>32866396.542134698</v>
          </cell>
          <cell r="AZ16">
            <v>32739111.344515</v>
          </cell>
          <cell r="BA16">
            <v>32611826.146895301</v>
          </cell>
          <cell r="BB16">
            <v>32484540.949275602</v>
          </cell>
          <cell r="BC16">
            <v>32357255.751655798</v>
          </cell>
          <cell r="BD16">
            <v>32229970.554036099</v>
          </cell>
          <cell r="BE16">
            <v>32102685.356416401</v>
          </cell>
          <cell r="BF16">
            <v>31975400.158796702</v>
          </cell>
          <cell r="BG16">
            <v>31848114.961176999</v>
          </cell>
          <cell r="BH16">
            <v>31720829.7635573</v>
          </cell>
          <cell r="BI16">
            <v>31593544.565937601</v>
          </cell>
          <cell r="BJ16">
            <v>31466259.368317802</v>
          </cell>
          <cell r="BK16">
            <v>31338974.170698099</v>
          </cell>
          <cell r="BL16">
            <v>31211688.9730784</v>
          </cell>
          <cell r="BM16">
            <v>31084403.775458701</v>
          </cell>
          <cell r="BN16">
            <v>30957118.577838998</v>
          </cell>
          <cell r="BO16">
            <v>30829833.380219299</v>
          </cell>
          <cell r="BP16">
            <v>30702548.1825995</v>
          </cell>
          <cell r="BQ16">
            <v>30575262.984979801</v>
          </cell>
          <cell r="BR16">
            <v>30447977.787360098</v>
          </cell>
          <cell r="BS16">
            <v>30320692.589740399</v>
          </cell>
          <cell r="BT16">
            <v>30193407.3921207</v>
          </cell>
          <cell r="BU16">
            <v>30066122.194501001</v>
          </cell>
          <cell r="BV16">
            <v>29938836.996881299</v>
          </cell>
          <cell r="BW16">
            <v>29811551.799261499</v>
          </cell>
          <cell r="BX16">
            <v>29684266.6016418</v>
          </cell>
          <cell r="BY16">
            <v>29556981.404022101</v>
          </cell>
          <cell r="BZ16">
            <v>29429696.206402399</v>
          </cell>
          <cell r="CA16">
            <v>29302411.0087827</v>
          </cell>
          <cell r="CB16">
            <v>29175125.811163001</v>
          </cell>
          <cell r="CC16">
            <v>29047840.613543201</v>
          </cell>
          <cell r="CD16">
            <v>28920555.415923499</v>
          </cell>
          <cell r="CE16">
            <v>28793270.2183038</v>
          </cell>
          <cell r="CF16">
            <v>28665985.020684101</v>
          </cell>
          <cell r="CG16">
            <v>28538699.823064402</v>
          </cell>
          <cell r="CH16">
            <v>28411414.625444699</v>
          </cell>
          <cell r="CI16">
            <v>28284129.4278249</v>
          </cell>
          <cell r="CJ16">
            <v>28156844.230205201</v>
          </cell>
          <cell r="CK16">
            <v>28029559.032585502</v>
          </cell>
          <cell r="CL16">
            <v>27902273.834965799</v>
          </cell>
          <cell r="CM16">
            <v>27774988.6373461</v>
          </cell>
          <cell r="CN16">
            <v>27647703.439726401</v>
          </cell>
          <cell r="CO16">
            <v>27520418.242106602</v>
          </cell>
          <cell r="CP16">
            <v>27393133.044486899</v>
          </cell>
          <cell r="CQ16">
            <v>27265847.8468672</v>
          </cell>
          <cell r="CR16">
            <v>27138562.649247501</v>
          </cell>
          <cell r="CS16">
            <v>27011277.451627798</v>
          </cell>
          <cell r="CT16">
            <v>26883992.254008099</v>
          </cell>
          <cell r="CU16">
            <v>26756707.0563884</v>
          </cell>
          <cell r="CV16">
            <v>26629421.858768601</v>
          </cell>
          <cell r="CW16">
            <v>26502136.661148898</v>
          </cell>
          <cell r="CX16">
            <v>26374851.463529199</v>
          </cell>
          <cell r="CY16">
            <v>26247566.2659095</v>
          </cell>
          <cell r="CZ16">
            <v>26120281.068289801</v>
          </cell>
          <cell r="DA16">
            <v>25992995.870670099</v>
          </cell>
          <cell r="DB16">
            <v>25865710.6730504</v>
          </cell>
          <cell r="DC16">
            <v>25738425.4754306</v>
          </cell>
          <cell r="DD16">
            <v>25611140.277810901</v>
          </cell>
          <cell r="DE16">
            <v>25483855.080191199</v>
          </cell>
          <cell r="DF16">
            <v>25356569.8825715</v>
          </cell>
          <cell r="DG16">
            <v>25229284.684951801</v>
          </cell>
          <cell r="DH16">
            <v>25101999.487332098</v>
          </cell>
          <cell r="DI16">
            <v>24974714.289712299</v>
          </cell>
          <cell r="DJ16">
            <v>24847429.0920926</v>
          </cell>
          <cell r="DK16">
            <v>24720143.894472901</v>
          </cell>
          <cell r="DL16">
            <v>24592858.696853202</v>
          </cell>
          <cell r="DM16">
            <v>24465573.499233499</v>
          </cell>
          <cell r="DN16">
            <v>24338288.3016138</v>
          </cell>
          <cell r="DO16">
            <v>24211003.103994101</v>
          </cell>
          <cell r="DP16">
            <v>24083717.906374302</v>
          </cell>
          <cell r="DQ16">
            <v>23956432.708754599</v>
          </cell>
          <cell r="DR16">
            <v>23829147.5111349</v>
          </cell>
          <cell r="DS16">
            <v>23701862.313515201</v>
          </cell>
          <cell r="DT16">
            <v>23574577.115895499</v>
          </cell>
          <cell r="DU16">
            <v>23447291.9182758</v>
          </cell>
          <cell r="DV16">
            <v>23320006.720656101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68405782.234283403</v>
          </cell>
          <cell r="EN16">
            <v>399742736.80564499</v>
          </cell>
          <cell r="EO16">
            <v>381413668.34840602</v>
          </cell>
          <cell r="EP16">
            <v>363084599.89116597</v>
          </cell>
          <cell r="EQ16">
            <v>344755531.433927</v>
          </cell>
          <cell r="ER16">
            <v>326426462.97668803</v>
          </cell>
          <cell r="ES16">
            <v>308097394.519449</v>
          </cell>
          <cell r="ET16">
            <v>289768326.06221002</v>
          </cell>
          <cell r="EU16">
            <v>2481694502.27178</v>
          </cell>
        </row>
        <row r="17">
          <cell r="E17" t="str">
            <v/>
          </cell>
        </row>
        <row r="18"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</row>
        <row r="19">
          <cell r="E19">
            <v>24116960.989999998</v>
          </cell>
          <cell r="F19">
            <v>36206475.270000003</v>
          </cell>
          <cell r="G19">
            <v>26645525.859999999</v>
          </cell>
          <cell r="H19">
            <v>28543794.34</v>
          </cell>
          <cell r="I19">
            <v>26094216.82</v>
          </cell>
          <cell r="J19">
            <v>24737767.559999999</v>
          </cell>
          <cell r="K19">
            <v>26546971.210000001</v>
          </cell>
          <cell r="L19">
            <v>35475002.140000001</v>
          </cell>
          <cell r="M19">
            <v>44269412.579999998</v>
          </cell>
          <cell r="N19">
            <v>24622579.559999999</v>
          </cell>
          <cell r="O19">
            <v>38123194.909999996</v>
          </cell>
          <cell r="P19">
            <v>21244495.690000001</v>
          </cell>
          <cell r="Q19">
            <v>45758331.170000002</v>
          </cell>
          <cell r="R19">
            <v>36415114.920000002</v>
          </cell>
          <cell r="S19">
            <v>20961835.640000001</v>
          </cell>
          <cell r="T19">
            <v>21271253.280000001</v>
          </cell>
          <cell r="U19">
            <v>22019630.201041698</v>
          </cell>
          <cell r="V19">
            <v>18064853.991041701</v>
          </cell>
          <cell r="W19">
            <v>23498221.039999999</v>
          </cell>
          <cell r="X19">
            <v>31199321.640000001</v>
          </cell>
          <cell r="Y19">
            <v>21784079.789999999</v>
          </cell>
          <cell r="Z19">
            <v>25691987.829999998</v>
          </cell>
          <cell r="AA19">
            <v>21753999.219999999</v>
          </cell>
          <cell r="AB19">
            <v>17888961.82</v>
          </cell>
          <cell r="AC19" t="str">
            <v>line 3</v>
          </cell>
          <cell r="AD19">
            <v>23072845.4899785</v>
          </cell>
          <cell r="AE19">
            <v>23072845.4899785</v>
          </cell>
          <cell r="AF19">
            <v>23072845.4899785</v>
          </cell>
          <cell r="AG19">
            <v>23072845.4899785</v>
          </cell>
          <cell r="AH19">
            <v>23072845.4899785</v>
          </cell>
          <cell r="AI19">
            <v>23072845.4899785</v>
          </cell>
          <cell r="AJ19">
            <v>23072845.4899785</v>
          </cell>
          <cell r="AK19">
            <v>23072845.4899785</v>
          </cell>
          <cell r="AL19">
            <v>23072845.4899785</v>
          </cell>
          <cell r="AM19">
            <v>23072845.4899785</v>
          </cell>
          <cell r="AN19">
            <v>23072845.4899785</v>
          </cell>
          <cell r="AO19">
            <v>23072845.4899785</v>
          </cell>
          <cell r="AP19">
            <v>23072845.4899785</v>
          </cell>
          <cell r="AQ19">
            <v>23072845.4899785</v>
          </cell>
          <cell r="AR19">
            <v>23072845.4899785</v>
          </cell>
          <cell r="AS19">
            <v>23072845.4899785</v>
          </cell>
          <cell r="AT19">
            <v>23072845.4899785</v>
          </cell>
          <cell r="AU19">
            <v>23072845.4899785</v>
          </cell>
          <cell r="AV19">
            <v>23072845.4899785</v>
          </cell>
          <cell r="AW19">
            <v>23072845.4899785</v>
          </cell>
          <cell r="AX19">
            <v>23072845.4899785</v>
          </cell>
          <cell r="AY19">
            <v>23072845.4899785</v>
          </cell>
          <cell r="AZ19">
            <v>23072845.4899785</v>
          </cell>
          <cell r="BA19">
            <v>23072845.4899785</v>
          </cell>
          <cell r="BB19">
            <v>23072845.4899785</v>
          </cell>
          <cell r="BC19">
            <v>23072845.4899785</v>
          </cell>
          <cell r="BD19">
            <v>23072845.4899785</v>
          </cell>
          <cell r="BE19">
            <v>23072845.4899785</v>
          </cell>
          <cell r="BF19">
            <v>23072845.4899785</v>
          </cell>
          <cell r="BG19">
            <v>23072845.4899785</v>
          </cell>
          <cell r="BH19">
            <v>23072845.4899785</v>
          </cell>
          <cell r="BI19">
            <v>23072845.4899785</v>
          </cell>
          <cell r="BJ19">
            <v>23072845.4899785</v>
          </cell>
          <cell r="BK19">
            <v>23072845.4899785</v>
          </cell>
          <cell r="BL19">
            <v>23072845.4899785</v>
          </cell>
          <cell r="BM19">
            <v>23072845.4899785</v>
          </cell>
          <cell r="BN19">
            <v>23072845.4899785</v>
          </cell>
          <cell r="BO19">
            <v>23072845.4899785</v>
          </cell>
          <cell r="BP19">
            <v>23072845.4899785</v>
          </cell>
          <cell r="BQ19">
            <v>23072845.4899785</v>
          </cell>
          <cell r="BR19">
            <v>23072845.4899785</v>
          </cell>
          <cell r="BS19">
            <v>23072845.4899785</v>
          </cell>
          <cell r="BT19">
            <v>23072845.4899785</v>
          </cell>
          <cell r="BU19">
            <v>23072845.4899785</v>
          </cell>
          <cell r="BV19">
            <v>23072845.4899785</v>
          </cell>
          <cell r="BW19">
            <v>23072845.4899785</v>
          </cell>
          <cell r="BX19">
            <v>23072845.4899785</v>
          </cell>
          <cell r="BY19">
            <v>23072845.4899785</v>
          </cell>
          <cell r="BZ19">
            <v>23072845.4899785</v>
          </cell>
          <cell r="CA19">
            <v>23072845.4899785</v>
          </cell>
          <cell r="CB19">
            <v>23072845.4899785</v>
          </cell>
          <cell r="CC19">
            <v>23072845.4899785</v>
          </cell>
          <cell r="CD19">
            <v>23072845.4899785</v>
          </cell>
          <cell r="CE19">
            <v>23072845.4899785</v>
          </cell>
          <cell r="CF19">
            <v>23072845.4899785</v>
          </cell>
          <cell r="CG19">
            <v>23072845.4899785</v>
          </cell>
          <cell r="CH19">
            <v>23072845.4899785</v>
          </cell>
          <cell r="CI19">
            <v>23072845.4899785</v>
          </cell>
          <cell r="CJ19">
            <v>23072845.4899785</v>
          </cell>
          <cell r="CK19">
            <v>23072845.4899785</v>
          </cell>
          <cell r="CL19">
            <v>23072845.4899785</v>
          </cell>
          <cell r="CM19">
            <v>23072845.4899785</v>
          </cell>
          <cell r="CN19">
            <v>23072845.4899785</v>
          </cell>
          <cell r="CO19">
            <v>23072845.4899785</v>
          </cell>
          <cell r="CP19">
            <v>23072845.4899785</v>
          </cell>
          <cell r="CQ19">
            <v>23072845.4899785</v>
          </cell>
          <cell r="CR19">
            <v>23072845.4899785</v>
          </cell>
          <cell r="CS19">
            <v>23072845.4899785</v>
          </cell>
          <cell r="CT19">
            <v>23072845.4899785</v>
          </cell>
          <cell r="CU19">
            <v>23072845.4899785</v>
          </cell>
          <cell r="CV19">
            <v>23072845.4899785</v>
          </cell>
          <cell r="CW19">
            <v>23072845.4899785</v>
          </cell>
          <cell r="CX19">
            <v>23072845.4899785</v>
          </cell>
          <cell r="CY19">
            <v>23072845.4899785</v>
          </cell>
          <cell r="CZ19">
            <v>23072845.4899785</v>
          </cell>
          <cell r="DA19">
            <v>23072845.4899785</v>
          </cell>
          <cell r="DB19">
            <v>23072845.4899785</v>
          </cell>
          <cell r="DC19">
            <v>23072845.4899785</v>
          </cell>
          <cell r="DD19">
            <v>23072845.4899785</v>
          </cell>
          <cell r="DE19">
            <v>23072845.4899785</v>
          </cell>
          <cell r="DF19">
            <v>23072845.4899785</v>
          </cell>
          <cell r="DG19">
            <v>23072845.4899785</v>
          </cell>
          <cell r="DH19">
            <v>23072845.4899785</v>
          </cell>
          <cell r="DI19">
            <v>23072845.4899785</v>
          </cell>
          <cell r="DJ19">
            <v>23072845.4899785</v>
          </cell>
          <cell r="DK19">
            <v>23072845.4899785</v>
          </cell>
          <cell r="DL19">
            <v>23072845.4899785</v>
          </cell>
          <cell r="DM19">
            <v>23072845.4899785</v>
          </cell>
          <cell r="DN19">
            <v>23072845.4899785</v>
          </cell>
          <cell r="DO19">
            <v>23072845.4899785</v>
          </cell>
          <cell r="DP19">
            <v>23072845.4899785</v>
          </cell>
          <cell r="DQ19">
            <v>23072845.4899785</v>
          </cell>
          <cell r="DR19">
            <v>23072845.4899785</v>
          </cell>
          <cell r="DS19">
            <v>23072845.4899785</v>
          </cell>
          <cell r="DT19">
            <v>23072845.4899785</v>
          </cell>
          <cell r="DU19">
            <v>23072845.4899785</v>
          </cell>
          <cell r="DV19">
            <v>23072845.4899785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J19">
            <v>24116960.989999998</v>
          </cell>
          <cell r="EK19">
            <v>378267767.11000001</v>
          </cell>
          <cell r="EL19">
            <v>260549259.37208301</v>
          </cell>
          <cell r="EM19">
            <v>276874145.87974203</v>
          </cell>
          <cell r="EN19">
            <v>276874145.87974203</v>
          </cell>
          <cell r="EO19">
            <v>276874145.87974203</v>
          </cell>
          <cell r="EP19">
            <v>276874145.87974203</v>
          </cell>
          <cell r="EQ19">
            <v>276874145.87974203</v>
          </cell>
          <cell r="ER19">
            <v>276874145.87974203</v>
          </cell>
          <cell r="ES19">
            <v>276874145.87974203</v>
          </cell>
          <cell r="ET19">
            <v>276874145.87974203</v>
          </cell>
          <cell r="EU19">
            <v>2877927154.5100198</v>
          </cell>
        </row>
        <row r="20">
          <cell r="E20">
            <v>11652930.84</v>
          </cell>
          <cell r="F20">
            <v>15199475</v>
          </cell>
          <cell r="G20">
            <v>15199475</v>
          </cell>
          <cell r="H20">
            <v>15184048.699999999</v>
          </cell>
          <cell r="I20">
            <v>15106917.220000001</v>
          </cell>
          <cell r="J20">
            <v>15106917.220000001</v>
          </cell>
          <cell r="K20">
            <v>15039167.810000001</v>
          </cell>
          <cell r="L20">
            <v>14700420.77</v>
          </cell>
          <cell r="M20">
            <v>14700420.77</v>
          </cell>
          <cell r="N20">
            <v>14623810.369999999</v>
          </cell>
          <cell r="O20">
            <v>14240758.369999999</v>
          </cell>
          <cell r="P20">
            <v>14240758.369999999</v>
          </cell>
          <cell r="Q20">
            <v>14208297.75</v>
          </cell>
          <cell r="R20">
            <v>13753849.17</v>
          </cell>
          <cell r="S20">
            <v>13753849.17</v>
          </cell>
          <cell r="T20">
            <v>13682539.390000001</v>
          </cell>
          <cell r="U20">
            <v>13325990.51</v>
          </cell>
          <cell r="V20">
            <v>13325990.51</v>
          </cell>
          <cell r="W20">
            <v>13273073.199999999</v>
          </cell>
          <cell r="X20">
            <v>13008486.6</v>
          </cell>
          <cell r="Y20">
            <v>13008486.6</v>
          </cell>
          <cell r="Z20">
            <v>12973056.4</v>
          </cell>
          <cell r="AA20">
            <v>12654184.539999999</v>
          </cell>
          <cell r="AB20">
            <v>12654184.539999999</v>
          </cell>
          <cell r="AC20" t="str">
            <v>line 4</v>
          </cell>
          <cell r="AD20">
            <v>11880400.416502399</v>
          </cell>
          <cell r="AE20">
            <v>11757922.0616931</v>
          </cell>
          <cell r="AF20">
            <v>11635443.706883799</v>
          </cell>
          <cell r="AG20">
            <v>11512965.3520745</v>
          </cell>
          <cell r="AH20">
            <v>11390486.997265199</v>
          </cell>
          <cell r="AI20">
            <v>11268008.6424559</v>
          </cell>
          <cell r="AJ20">
            <v>11145530.2876465</v>
          </cell>
          <cell r="AK20">
            <v>11023051.932837199</v>
          </cell>
          <cell r="AL20">
            <v>10900573.5780279</v>
          </cell>
          <cell r="AM20">
            <v>10778095.223218599</v>
          </cell>
          <cell r="AN20">
            <v>10655616.8684093</v>
          </cell>
          <cell r="AO20">
            <v>10533138.513599999</v>
          </cell>
          <cell r="AP20">
            <v>10410660.1587907</v>
          </cell>
          <cell r="AQ20">
            <v>10288181.803981399</v>
          </cell>
          <cell r="AR20">
            <v>10165703.4491721</v>
          </cell>
          <cell r="AS20">
            <v>10043225.094362799</v>
          </cell>
          <cell r="AT20">
            <v>9920746.7395535205</v>
          </cell>
          <cell r="AU20">
            <v>9798268.3847442195</v>
          </cell>
          <cell r="AV20">
            <v>9675790.0299349092</v>
          </cell>
          <cell r="AW20">
            <v>9553311.6751256101</v>
          </cell>
          <cell r="AX20">
            <v>9430833.3203163091</v>
          </cell>
          <cell r="AY20">
            <v>9308354.9655070007</v>
          </cell>
          <cell r="AZ20">
            <v>9185876.6106976997</v>
          </cell>
          <cell r="BA20">
            <v>9063398.2558884006</v>
          </cell>
          <cell r="BB20">
            <v>8940919.9010790996</v>
          </cell>
          <cell r="BC20">
            <v>8818441.5462697893</v>
          </cell>
          <cell r="BD20">
            <v>8695963.1914604902</v>
          </cell>
          <cell r="BE20">
            <v>8573484.8366511893</v>
          </cell>
          <cell r="BF20">
            <v>8451006.4818418808</v>
          </cell>
          <cell r="BG20">
            <v>8328528.1270325799</v>
          </cell>
          <cell r="BH20">
            <v>8206049.7722232798</v>
          </cell>
          <cell r="BI20">
            <v>8083571.4174139798</v>
          </cell>
          <cell r="BJ20">
            <v>7961093.0626046704</v>
          </cell>
          <cell r="BK20">
            <v>7838614.7077953704</v>
          </cell>
          <cell r="BL20">
            <v>7716136.3529860703</v>
          </cell>
          <cell r="BM20">
            <v>7593657.99817676</v>
          </cell>
          <cell r="BN20">
            <v>7471179.64336746</v>
          </cell>
          <cell r="BO20">
            <v>7348701.28855816</v>
          </cell>
          <cell r="BP20">
            <v>7226222.9337488599</v>
          </cell>
          <cell r="BQ20">
            <v>7103744.5789395496</v>
          </cell>
          <cell r="BR20">
            <v>6981266.2241302496</v>
          </cell>
          <cell r="BS20">
            <v>6858787.8693209495</v>
          </cell>
          <cell r="BT20">
            <v>6736309.5145116402</v>
          </cell>
          <cell r="BU20">
            <v>6613831.1597023401</v>
          </cell>
          <cell r="BV20">
            <v>6491352.8048930401</v>
          </cell>
          <cell r="BW20">
            <v>6368874.4500837401</v>
          </cell>
          <cell r="BX20">
            <v>6246396.0952744298</v>
          </cell>
          <cell r="BY20">
            <v>6123917.7404651297</v>
          </cell>
          <cell r="BZ20">
            <v>6001439.3856558297</v>
          </cell>
          <cell r="CA20">
            <v>5878961.0308465296</v>
          </cell>
          <cell r="CB20">
            <v>5756482.6760372203</v>
          </cell>
          <cell r="CC20">
            <v>5634004.3212279202</v>
          </cell>
          <cell r="CD20">
            <v>5511525.9664186202</v>
          </cell>
          <cell r="CE20">
            <v>5389047.6116093099</v>
          </cell>
          <cell r="CF20">
            <v>5266569.2568000099</v>
          </cell>
          <cell r="CG20">
            <v>5144090.9019907098</v>
          </cell>
          <cell r="CH20">
            <v>5021612.5471814098</v>
          </cell>
          <cell r="CI20">
            <v>4899134.1923721004</v>
          </cell>
          <cell r="CJ20">
            <v>4776655.8375628004</v>
          </cell>
          <cell r="CK20">
            <v>4654177.4827535003</v>
          </cell>
          <cell r="CL20">
            <v>4531699.1279441901</v>
          </cell>
          <cell r="CM20">
            <v>4409220.77313489</v>
          </cell>
          <cell r="CN20">
            <v>4286742.41832559</v>
          </cell>
          <cell r="CO20">
            <v>4164264.0635162899</v>
          </cell>
          <cell r="CP20">
            <v>4041785.7087069801</v>
          </cell>
          <cell r="CQ20">
            <v>3919307.3538976801</v>
          </cell>
          <cell r="CR20">
            <v>3796828.99908838</v>
          </cell>
          <cell r="CS20">
            <v>3674350.64427908</v>
          </cell>
          <cell r="CT20">
            <v>3551872.2894697702</v>
          </cell>
          <cell r="CU20">
            <v>3429393.9346604701</v>
          </cell>
          <cell r="CV20">
            <v>3306915.5798511701</v>
          </cell>
          <cell r="CW20">
            <v>3184437.2250418598</v>
          </cell>
          <cell r="CX20">
            <v>3061958.8702325602</v>
          </cell>
          <cell r="CY20">
            <v>2939480.5154232602</v>
          </cell>
          <cell r="CZ20">
            <v>2817002.1606139601</v>
          </cell>
          <cell r="DA20">
            <v>2694523.8058046601</v>
          </cell>
          <cell r="DB20">
            <v>2572045.4509953498</v>
          </cell>
          <cell r="DC20">
            <v>2449567.0961860502</v>
          </cell>
          <cell r="DD20">
            <v>2327088.7413767502</v>
          </cell>
          <cell r="DE20">
            <v>2204610.3865674501</v>
          </cell>
          <cell r="DF20">
            <v>2082132.0317581401</v>
          </cell>
          <cell r="DG20">
            <v>1959653.67694884</v>
          </cell>
          <cell r="DH20">
            <v>1837175.32213954</v>
          </cell>
          <cell r="DI20">
            <v>1714696.9673302399</v>
          </cell>
          <cell r="DJ20">
            <v>1592218.6125209299</v>
          </cell>
          <cell r="DK20">
            <v>1469740.2577116301</v>
          </cell>
          <cell r="DL20">
            <v>1347261.90290233</v>
          </cell>
          <cell r="DM20">
            <v>1224783.54809303</v>
          </cell>
          <cell r="DN20">
            <v>1102305.1932837199</v>
          </cell>
          <cell r="DO20">
            <v>979826.83847442002</v>
          </cell>
          <cell r="DP20">
            <v>857348.48366511799</v>
          </cell>
          <cell r="DQ20">
            <v>734870.12885581504</v>
          </cell>
          <cell r="DR20">
            <v>612391.77404651302</v>
          </cell>
          <cell r="DS20">
            <v>489913.41923721001</v>
          </cell>
          <cell r="DT20">
            <v>367435.06442790799</v>
          </cell>
          <cell r="DU20">
            <v>244956.709618605</v>
          </cell>
          <cell r="DV20">
            <v>122478.354809303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J20">
            <v>11652930.84</v>
          </cell>
          <cell r="EK20">
            <v>177550467.34999999</v>
          </cell>
          <cell r="EL20">
            <v>145413690.63</v>
          </cell>
          <cell r="EM20">
            <v>134481233.580614</v>
          </cell>
          <cell r="EN20">
            <v>116844350.488075</v>
          </cell>
          <cell r="EO20">
            <v>99207467.395535201</v>
          </cell>
          <cell r="EP20">
            <v>81570584.302995607</v>
          </cell>
          <cell r="EQ20">
            <v>63933701.210455999</v>
          </cell>
          <cell r="ER20">
            <v>46296818.117916398</v>
          </cell>
          <cell r="ES20">
            <v>28659935.0253768</v>
          </cell>
          <cell r="ET20">
            <v>11023051.932837199</v>
          </cell>
          <cell r="EU20">
            <v>916634230.873806</v>
          </cell>
        </row>
        <row r="21">
          <cell r="E21">
            <v>35769891.829999998</v>
          </cell>
          <cell r="F21">
            <v>51405950.270000003</v>
          </cell>
          <cell r="G21">
            <v>41845000.859999999</v>
          </cell>
          <cell r="H21">
            <v>43727843.039999999</v>
          </cell>
          <cell r="I21">
            <v>41201134.039999999</v>
          </cell>
          <cell r="J21">
            <v>39844684.780000001</v>
          </cell>
          <cell r="K21">
            <v>41586139.020000003</v>
          </cell>
          <cell r="L21">
            <v>50175422.909999996</v>
          </cell>
          <cell r="M21">
            <v>58969833.350000001</v>
          </cell>
          <cell r="N21">
            <v>39246389.93</v>
          </cell>
          <cell r="O21">
            <v>52363953.280000001</v>
          </cell>
          <cell r="P21">
            <v>35485254.060000002</v>
          </cell>
          <cell r="Q21">
            <v>59966628.920000002</v>
          </cell>
          <cell r="R21">
            <v>50168964.090000004</v>
          </cell>
          <cell r="S21">
            <v>34715684.810000002</v>
          </cell>
          <cell r="T21">
            <v>34953792.670000002</v>
          </cell>
          <cell r="U21">
            <v>35345620.711041696</v>
          </cell>
          <cell r="V21">
            <v>31390844.501041699</v>
          </cell>
          <cell r="W21">
            <v>36771294.240000002</v>
          </cell>
          <cell r="X21">
            <v>44207808.240000002</v>
          </cell>
          <cell r="Y21">
            <v>34792566.390000001</v>
          </cell>
          <cell r="Z21">
            <v>38665044.229999997</v>
          </cell>
          <cell r="AA21">
            <v>34408183.759999998</v>
          </cell>
          <cell r="AB21">
            <v>30543146.359999999</v>
          </cell>
          <cell r="AD21">
            <v>34953245.906480901</v>
          </cell>
          <cell r="AE21">
            <v>34830767.551671602</v>
          </cell>
          <cell r="AF21">
            <v>34708289.196862303</v>
          </cell>
          <cell r="AG21">
            <v>34585810.842053004</v>
          </cell>
          <cell r="AH21">
            <v>34463332.487243697</v>
          </cell>
          <cell r="AI21">
            <v>34340854.132434398</v>
          </cell>
          <cell r="AJ21">
            <v>34218375.777625099</v>
          </cell>
          <cell r="AK21">
            <v>34095897.4228158</v>
          </cell>
          <cell r="AL21">
            <v>33973419.068006501</v>
          </cell>
          <cell r="AM21">
            <v>33850940.713197201</v>
          </cell>
          <cell r="AN21">
            <v>33728462.358387902</v>
          </cell>
          <cell r="AO21">
            <v>33605984.003578603</v>
          </cell>
          <cell r="AP21">
            <v>33483505.6487693</v>
          </cell>
          <cell r="AQ21">
            <v>33361027.293960001</v>
          </cell>
          <cell r="AR21">
            <v>33238548.939150698</v>
          </cell>
          <cell r="AS21">
            <v>33116070.584341399</v>
          </cell>
          <cell r="AT21">
            <v>32993592.229532</v>
          </cell>
          <cell r="AU21">
            <v>32871113.874722701</v>
          </cell>
          <cell r="AV21">
            <v>32748635.519913401</v>
          </cell>
          <cell r="AW21">
            <v>32626157.165104099</v>
          </cell>
          <cell r="AX21">
            <v>32503678.8102948</v>
          </cell>
          <cell r="AY21">
            <v>32381200.4554855</v>
          </cell>
          <cell r="AZ21">
            <v>32258722.100676201</v>
          </cell>
          <cell r="BA21">
            <v>32136243.745866898</v>
          </cell>
          <cell r="BB21">
            <v>32013765.391057599</v>
          </cell>
          <cell r="BC21">
            <v>31891287.0362483</v>
          </cell>
          <cell r="BD21">
            <v>31768808.681439001</v>
          </cell>
          <cell r="BE21">
            <v>31646330.326629698</v>
          </cell>
          <cell r="BF21">
            <v>31523851.971820399</v>
          </cell>
          <cell r="BG21">
            <v>31401373.6170111</v>
          </cell>
          <cell r="BH21">
            <v>31278895.262201801</v>
          </cell>
          <cell r="BI21">
            <v>31156416.907392502</v>
          </cell>
          <cell r="BJ21">
            <v>31033938.552583199</v>
          </cell>
          <cell r="BK21">
            <v>30911460.1977739</v>
          </cell>
          <cell r="BL21">
            <v>30788981.842964601</v>
          </cell>
          <cell r="BM21">
            <v>30666503.488155302</v>
          </cell>
          <cell r="BN21">
            <v>30544025.133345999</v>
          </cell>
          <cell r="BO21">
            <v>30421546.7785367</v>
          </cell>
          <cell r="BP21">
            <v>30299068.423727401</v>
          </cell>
          <cell r="BQ21">
            <v>30176590.068918101</v>
          </cell>
          <cell r="BR21">
            <v>30054111.714108799</v>
          </cell>
          <cell r="BS21">
            <v>29931633.3592995</v>
          </cell>
          <cell r="BT21">
            <v>29809155.0044902</v>
          </cell>
          <cell r="BU21">
            <v>29686676.649680901</v>
          </cell>
          <cell r="BV21">
            <v>29564198.294871598</v>
          </cell>
          <cell r="BW21">
            <v>29441719.940062299</v>
          </cell>
          <cell r="BX21">
            <v>29319241.5852529</v>
          </cell>
          <cell r="BY21">
            <v>29196763.230443601</v>
          </cell>
          <cell r="BZ21">
            <v>29074284.875634301</v>
          </cell>
          <cell r="CA21">
            <v>28951806.520824999</v>
          </cell>
          <cell r="CB21">
            <v>28829328.1660157</v>
          </cell>
          <cell r="CC21">
            <v>28706849.8112064</v>
          </cell>
          <cell r="CD21">
            <v>28584371.456397101</v>
          </cell>
          <cell r="CE21">
            <v>28461893.101587798</v>
          </cell>
          <cell r="CF21">
            <v>28339414.746778499</v>
          </cell>
          <cell r="CG21">
            <v>28216936.3919692</v>
          </cell>
          <cell r="CH21">
            <v>28094458.037159901</v>
          </cell>
          <cell r="CI21">
            <v>27971979.682350598</v>
          </cell>
          <cell r="CJ21">
            <v>27849501.327541299</v>
          </cell>
          <cell r="CK21">
            <v>27727022.972732</v>
          </cell>
          <cell r="CL21">
            <v>27604544.617922701</v>
          </cell>
          <cell r="CM21">
            <v>27482066.263113402</v>
          </cell>
          <cell r="CN21">
            <v>27359587.908304099</v>
          </cell>
          <cell r="CO21">
            <v>27237109.5534948</v>
          </cell>
          <cell r="CP21">
            <v>27114631.198685501</v>
          </cell>
          <cell r="CQ21">
            <v>26992152.843876202</v>
          </cell>
          <cell r="CR21">
            <v>26869674.489066899</v>
          </cell>
          <cell r="CS21">
            <v>26747196.1342576</v>
          </cell>
          <cell r="CT21">
            <v>26624717.779448301</v>
          </cell>
          <cell r="CU21">
            <v>26502239.424639001</v>
          </cell>
          <cell r="CV21">
            <v>26379761.069829699</v>
          </cell>
          <cell r="CW21">
            <v>26257282.7150204</v>
          </cell>
          <cell r="CX21">
            <v>26134804.3602111</v>
          </cell>
          <cell r="CY21">
            <v>26012326.005401801</v>
          </cell>
          <cell r="CZ21">
            <v>25889847.650592498</v>
          </cell>
          <cell r="DA21">
            <v>25767369.295783099</v>
          </cell>
          <cell r="DB21">
            <v>25644890.9409738</v>
          </cell>
          <cell r="DC21">
            <v>25522412.586164501</v>
          </cell>
          <cell r="DD21">
            <v>25399934.231355201</v>
          </cell>
          <cell r="DE21">
            <v>25277455.876545899</v>
          </cell>
          <cell r="DF21">
            <v>25154977.5217366</v>
          </cell>
          <cell r="DG21">
            <v>25032499.1669273</v>
          </cell>
          <cell r="DH21">
            <v>24910020.812118001</v>
          </cell>
          <cell r="DI21">
            <v>24787542.457308698</v>
          </cell>
          <cell r="DJ21">
            <v>24665064.102499399</v>
          </cell>
          <cell r="DK21">
            <v>24542585.7476901</v>
          </cell>
          <cell r="DL21">
            <v>24420107.392880801</v>
          </cell>
          <cell r="DM21">
            <v>24297629.038071498</v>
          </cell>
          <cell r="DN21">
            <v>24175150.683262199</v>
          </cell>
          <cell r="DO21">
            <v>24052672.3284529</v>
          </cell>
          <cell r="DP21">
            <v>23930193.973643601</v>
          </cell>
          <cell r="DQ21">
            <v>23807715.618834302</v>
          </cell>
          <cell r="DR21">
            <v>23685237.264024999</v>
          </cell>
          <cell r="DS21">
            <v>23562758.9092157</v>
          </cell>
          <cell r="DT21">
            <v>23440280.554406401</v>
          </cell>
          <cell r="DU21">
            <v>23317802.199597102</v>
          </cell>
          <cell r="DV21">
            <v>23195323.844787799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J21">
            <v>35769891.829999998</v>
          </cell>
          <cell r="EK21">
            <v>555818234.46000004</v>
          </cell>
          <cell r="EL21">
            <v>405962950.002083</v>
          </cell>
          <cell r="EM21">
            <v>411355379.46035701</v>
          </cell>
          <cell r="EN21">
            <v>393718496.36781698</v>
          </cell>
          <cell r="EO21">
            <v>376081613.27527702</v>
          </cell>
          <cell r="EP21">
            <v>358444730.18273801</v>
          </cell>
          <cell r="EQ21">
            <v>340807847.09019798</v>
          </cell>
          <cell r="ER21">
            <v>323170963.99765801</v>
          </cell>
          <cell r="ES21">
            <v>305534080.905119</v>
          </cell>
          <cell r="ET21">
            <v>287897197.81257898</v>
          </cell>
          <cell r="EU21">
            <v>3794561385.3838301</v>
          </cell>
        </row>
        <row r="22">
          <cell r="E22">
            <v>2876883039.0100002</v>
          </cell>
          <cell r="F22">
            <v>2840676563.7399998</v>
          </cell>
          <cell r="G22">
            <v>2814031037.8800001</v>
          </cell>
          <cell r="H22">
            <v>2785487243.54</v>
          </cell>
          <cell r="I22">
            <v>2759393026.7199998</v>
          </cell>
          <cell r="J22">
            <v>2734655259.1599998</v>
          </cell>
          <cell r="K22">
            <v>2708108287.9499998</v>
          </cell>
          <cell r="L22">
            <v>2672633285.8099999</v>
          </cell>
          <cell r="M22">
            <v>2628363873.23</v>
          </cell>
          <cell r="N22">
            <v>2603741293.6700001</v>
          </cell>
          <cell r="O22">
            <v>2565618098.7600002</v>
          </cell>
          <cell r="P22">
            <v>2544373603.0700002</v>
          </cell>
          <cell r="Q22">
            <v>2498615271.9000001</v>
          </cell>
          <cell r="R22">
            <v>2462200156.98</v>
          </cell>
          <cell r="S22">
            <v>2441238321.3400002</v>
          </cell>
          <cell r="T22">
            <v>2419967068.0599999</v>
          </cell>
          <cell r="U22">
            <v>2397947437.8589602</v>
          </cell>
          <cell r="V22">
            <v>2379882583.8679199</v>
          </cell>
          <cell r="W22">
            <v>2356384362.82792</v>
          </cell>
          <cell r="X22">
            <v>2325185041.1879201</v>
          </cell>
          <cell r="Y22">
            <v>2303400961.3979201</v>
          </cell>
          <cell r="Z22">
            <v>2277708973.5679202</v>
          </cell>
          <cell r="AA22">
            <v>2255954974.3479199</v>
          </cell>
          <cell r="AB22">
            <v>2238066012.5279198</v>
          </cell>
          <cell r="AC22" t="str">
            <v>Prior line 14 +10-11</v>
          </cell>
          <cell r="AD22">
            <v>2214993167.03794</v>
          </cell>
          <cell r="AE22">
            <v>2191920321.5479598</v>
          </cell>
          <cell r="AF22">
            <v>2168847476.0579801</v>
          </cell>
          <cell r="AG22">
            <v>2145774630.5680001</v>
          </cell>
          <cell r="AH22">
            <v>2122701785.0780201</v>
          </cell>
          <cell r="AI22">
            <v>2099628939.5880499</v>
          </cell>
          <cell r="AJ22">
            <v>2076556094.0980699</v>
          </cell>
          <cell r="AK22">
            <v>2053483248.6080899</v>
          </cell>
          <cell r="AL22">
            <v>2030410403.1181099</v>
          </cell>
          <cell r="AM22">
            <v>2007337557.62813</v>
          </cell>
          <cell r="AN22">
            <v>1984264712.13815</v>
          </cell>
          <cell r="AO22">
            <v>1961191866.64818</v>
          </cell>
          <cell r="AP22">
            <v>1938119021.1582</v>
          </cell>
          <cell r="AQ22">
            <v>1915046175.66822</v>
          </cell>
          <cell r="AR22">
            <v>1891973330.1782401</v>
          </cell>
          <cell r="AS22">
            <v>1868900484.6882601</v>
          </cell>
          <cell r="AT22">
            <v>1845827639.1982801</v>
          </cell>
          <cell r="AU22">
            <v>1822754793.7083001</v>
          </cell>
          <cell r="AV22">
            <v>1799681948.2183299</v>
          </cell>
          <cell r="AW22">
            <v>1776609102.7283499</v>
          </cell>
          <cell r="AX22">
            <v>1753536257.2383699</v>
          </cell>
          <cell r="AY22">
            <v>1730463411.74839</v>
          </cell>
          <cell r="AZ22">
            <v>1707390566.25841</v>
          </cell>
          <cell r="BA22">
            <v>1684317720.76843</v>
          </cell>
          <cell r="BB22">
            <v>1661244875.27845</v>
          </cell>
          <cell r="BC22">
            <v>1638172029.78848</v>
          </cell>
          <cell r="BD22">
            <v>1615099184.2985001</v>
          </cell>
          <cell r="BE22">
            <v>1592026338.8085201</v>
          </cell>
          <cell r="BF22">
            <v>1568953493.3185401</v>
          </cell>
          <cell r="BG22">
            <v>1545880647.8285601</v>
          </cell>
          <cell r="BH22">
            <v>1522807802.3385799</v>
          </cell>
          <cell r="BI22">
            <v>1499734956.8485999</v>
          </cell>
          <cell r="BJ22">
            <v>1476662111.3586299</v>
          </cell>
          <cell r="BK22">
            <v>1453589265.86865</v>
          </cell>
          <cell r="BL22">
            <v>1430516420.37867</v>
          </cell>
          <cell r="BM22">
            <v>1407443574.88869</v>
          </cell>
          <cell r="BN22">
            <v>1384370729.39871</v>
          </cell>
          <cell r="BO22">
            <v>1361297883.90873</v>
          </cell>
          <cell r="BP22">
            <v>1338225038.41875</v>
          </cell>
          <cell r="BQ22">
            <v>1315152192.9287801</v>
          </cell>
          <cell r="BR22">
            <v>1292079347.4388001</v>
          </cell>
          <cell r="BS22">
            <v>1269006501.9488201</v>
          </cell>
          <cell r="BT22">
            <v>1245933656.4588399</v>
          </cell>
          <cell r="BU22">
            <v>1222860810.9688599</v>
          </cell>
          <cell r="BV22">
            <v>1199787965.4788799</v>
          </cell>
          <cell r="BW22">
            <v>1176715119.9888999</v>
          </cell>
          <cell r="BX22">
            <v>1153642274.49893</v>
          </cell>
          <cell r="BY22">
            <v>1130569429.00895</v>
          </cell>
          <cell r="BZ22">
            <v>1107496583.51897</v>
          </cell>
          <cell r="CA22">
            <v>1084423738.02899</v>
          </cell>
          <cell r="CB22">
            <v>1061350892.53901</v>
          </cell>
          <cell r="CC22">
            <v>1038278047.0490299</v>
          </cell>
          <cell r="CD22">
            <v>1015205201.55905</v>
          </cell>
          <cell r="CE22">
            <v>992132356.06907594</v>
          </cell>
          <cell r="CF22">
            <v>969059510.57909703</v>
          </cell>
          <cell r="CG22">
            <v>945986665.08911896</v>
          </cell>
          <cell r="CH22">
            <v>922913819.59914005</v>
          </cell>
          <cell r="CI22">
            <v>899840974.10916197</v>
          </cell>
          <cell r="CJ22">
            <v>876768128.61918294</v>
          </cell>
          <cell r="CK22">
            <v>853695283.12920499</v>
          </cell>
          <cell r="CL22">
            <v>830622437.63922596</v>
          </cell>
          <cell r="CM22">
            <v>807549592.14924705</v>
          </cell>
          <cell r="CN22">
            <v>784476746.65926898</v>
          </cell>
          <cell r="CO22">
            <v>761403901.16928995</v>
          </cell>
          <cell r="CP22">
            <v>738331055.67931199</v>
          </cell>
          <cell r="CQ22">
            <v>715258210.18933296</v>
          </cell>
          <cell r="CR22">
            <v>692185364.69935501</v>
          </cell>
          <cell r="CS22">
            <v>669112519.20937598</v>
          </cell>
          <cell r="CT22">
            <v>646039673.71939802</v>
          </cell>
          <cell r="CU22">
            <v>622966828.22941899</v>
          </cell>
          <cell r="CV22">
            <v>599893982.73944104</v>
          </cell>
          <cell r="CW22">
            <v>576821137.24946201</v>
          </cell>
          <cell r="CX22">
            <v>553748291.75948405</v>
          </cell>
          <cell r="CY22">
            <v>530675446.26950502</v>
          </cell>
          <cell r="CZ22">
            <v>507602600.77952701</v>
          </cell>
          <cell r="DA22">
            <v>484529755.28954798</v>
          </cell>
          <cell r="DB22">
            <v>461456909.79957002</v>
          </cell>
          <cell r="DC22">
            <v>438384064.309591</v>
          </cell>
          <cell r="DD22">
            <v>415311218.81961298</v>
          </cell>
          <cell r="DE22">
            <v>392238373.32963401</v>
          </cell>
          <cell r="DF22">
            <v>369165527.839656</v>
          </cell>
          <cell r="DG22">
            <v>346092682.34967703</v>
          </cell>
          <cell r="DH22">
            <v>323019836.85969901</v>
          </cell>
          <cell r="DI22">
            <v>299946991.36971998</v>
          </cell>
          <cell r="DJ22">
            <v>276874145.87974203</v>
          </cell>
          <cell r="DK22">
            <v>253801300.389763</v>
          </cell>
          <cell r="DL22">
            <v>230728454.89978501</v>
          </cell>
          <cell r="DM22">
            <v>207655609.40980601</v>
          </cell>
          <cell r="DN22">
            <v>184582763.919828</v>
          </cell>
          <cell r="DO22">
            <v>161509918.429849</v>
          </cell>
          <cell r="DP22">
            <v>138437072.93987101</v>
          </cell>
          <cell r="DQ22">
            <v>115364227.449892</v>
          </cell>
          <cell r="DR22">
            <v>92291381.959913999</v>
          </cell>
          <cell r="DS22">
            <v>69218536.469935507</v>
          </cell>
          <cell r="DT22">
            <v>46145690.979956999</v>
          </cell>
          <cell r="DU22">
            <v>23072845.4899785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J22">
            <v>2876883039.0100002</v>
          </cell>
          <cell r="EK22">
            <v>2498615271.9000001</v>
          </cell>
          <cell r="EL22">
            <v>0</v>
          </cell>
          <cell r="EM22">
            <v>1961191866.64818</v>
          </cell>
          <cell r="EN22">
            <v>1684317720.76843</v>
          </cell>
          <cell r="EO22">
            <v>1407443574.88869</v>
          </cell>
          <cell r="EP22">
            <v>1130569429.00895</v>
          </cell>
          <cell r="EQ22">
            <v>853695283.12920499</v>
          </cell>
          <cell r="ER22">
            <v>576821137.24946201</v>
          </cell>
          <cell r="ES22">
            <v>299946991.36971998</v>
          </cell>
          <cell r="ET22">
            <v>23072845.4899785</v>
          </cell>
        </row>
        <row r="24">
          <cell r="E24">
            <v>1692544035.83248</v>
          </cell>
          <cell r="F24">
            <v>1671242838.3399899</v>
          </cell>
          <cell r="G24">
            <v>1655566592.46401</v>
          </cell>
          <cell r="H24">
            <v>1638773546.58237</v>
          </cell>
          <cell r="I24">
            <v>1623421649.94649</v>
          </cell>
          <cell r="J24">
            <v>1608867787.1805201</v>
          </cell>
          <cell r="K24">
            <v>1593249523.53141</v>
          </cell>
          <cell r="L24">
            <v>1572378670.43136</v>
          </cell>
          <cell r="M24">
            <v>1546333840.2397699</v>
          </cell>
          <cell r="N24">
            <v>1531847745.52685</v>
          </cell>
          <cell r="O24">
            <v>1509418892.7383101</v>
          </cell>
          <cell r="P24">
            <v>1496920211.3575301</v>
          </cell>
          <cell r="Q24">
            <v>1469999412.1935501</v>
          </cell>
          <cell r="R24">
            <v>1448575466.6468401</v>
          </cell>
          <cell r="S24">
            <v>1436243081.4189799</v>
          </cell>
          <cell r="T24">
            <v>1423728657.8621099</v>
          </cell>
          <cell r="U24">
            <v>1410773944.9792199</v>
          </cell>
          <cell r="V24">
            <v>1400145928.31462</v>
          </cell>
          <cell r="W24">
            <v>1386321322.54003</v>
          </cell>
          <cell r="X24">
            <v>1367965961.8778901</v>
          </cell>
          <cell r="Y24">
            <v>1355149829.3397601</v>
          </cell>
          <cell r="Z24">
            <v>1340034574.3291399</v>
          </cell>
          <cell r="AA24">
            <v>1327236138.9614</v>
          </cell>
          <cell r="AB24">
            <v>1316711604.1697199</v>
          </cell>
          <cell r="AC24" t="str">
            <v>line 14*( c / a)</v>
          </cell>
          <cell r="AD24">
            <v>1303137257.7349801</v>
          </cell>
          <cell r="AE24">
            <v>1289562911.30024</v>
          </cell>
          <cell r="AF24">
            <v>1275988564.8655</v>
          </cell>
          <cell r="AG24">
            <v>1262414218.4307599</v>
          </cell>
          <cell r="AH24">
            <v>1248839871.9960201</v>
          </cell>
          <cell r="AI24">
            <v>1235265525.56128</v>
          </cell>
          <cell r="AJ24">
            <v>1221691179.1265399</v>
          </cell>
          <cell r="AK24">
            <v>1208116832.6918001</v>
          </cell>
          <cell r="AL24">
            <v>1194542486.2570601</v>
          </cell>
          <cell r="AM24">
            <v>1180968139.82232</v>
          </cell>
          <cell r="AN24">
            <v>1167393793.3875799</v>
          </cell>
          <cell r="AO24">
            <v>1153819446.9528501</v>
          </cell>
          <cell r="AP24">
            <v>1140245100.51811</v>
          </cell>
          <cell r="AQ24">
            <v>1126670754.08337</v>
          </cell>
          <cell r="AR24">
            <v>1113096407.6486299</v>
          </cell>
          <cell r="AS24">
            <v>1099522061.2138901</v>
          </cell>
          <cell r="AT24">
            <v>1085947714.77915</v>
          </cell>
          <cell r="AU24">
            <v>1072373368.3444099</v>
          </cell>
          <cell r="AV24">
            <v>1058799021.90967</v>
          </cell>
          <cell r="AW24">
            <v>1045224675.47493</v>
          </cell>
          <cell r="AX24">
            <v>1031650329.04019</v>
          </cell>
          <cell r="AY24">
            <v>1018075982.60545</v>
          </cell>
          <cell r="AZ24">
            <v>1004501636.17071</v>
          </cell>
          <cell r="BA24">
            <v>990927289.735973</v>
          </cell>
          <cell r="BB24">
            <v>977352943.30123305</v>
          </cell>
          <cell r="BC24">
            <v>963778596.86649406</v>
          </cell>
          <cell r="BD24">
            <v>950204250.43175495</v>
          </cell>
          <cell r="BE24">
            <v>936629903.997015</v>
          </cell>
          <cell r="BF24">
            <v>923055557.56227601</v>
          </cell>
          <cell r="BG24">
            <v>909481211.12753701</v>
          </cell>
          <cell r="BH24">
            <v>895906864.69279695</v>
          </cell>
          <cell r="BI24">
            <v>882332518.25805795</v>
          </cell>
          <cell r="BJ24">
            <v>868758171.823318</v>
          </cell>
          <cell r="BK24">
            <v>855183825.38857901</v>
          </cell>
          <cell r="BL24">
            <v>841609478.95384002</v>
          </cell>
          <cell r="BM24">
            <v>828035132.51909995</v>
          </cell>
          <cell r="BN24">
            <v>814460786.08436096</v>
          </cell>
          <cell r="BO24">
            <v>800886439.64962196</v>
          </cell>
          <cell r="BP24">
            <v>787312093.21488202</v>
          </cell>
          <cell r="BQ24">
            <v>773737746.78014302</v>
          </cell>
          <cell r="BR24">
            <v>760163400.34540403</v>
          </cell>
          <cell r="BS24">
            <v>746589053.91066396</v>
          </cell>
          <cell r="BT24">
            <v>733014707.47592497</v>
          </cell>
          <cell r="BU24">
            <v>719440361.04118502</v>
          </cell>
          <cell r="BV24">
            <v>705866014.60644603</v>
          </cell>
          <cell r="BW24">
            <v>692291668.17170703</v>
          </cell>
          <cell r="BX24">
            <v>678717321.73696697</v>
          </cell>
          <cell r="BY24">
            <v>665142975.30222797</v>
          </cell>
          <cell r="BZ24">
            <v>651568628.86748898</v>
          </cell>
          <cell r="CA24">
            <v>637994282.43274903</v>
          </cell>
          <cell r="CB24">
            <v>624419935.99801004</v>
          </cell>
          <cell r="CC24">
            <v>610845589.56326997</v>
          </cell>
          <cell r="CD24">
            <v>597271243.12853098</v>
          </cell>
          <cell r="CE24">
            <v>583696896.69379199</v>
          </cell>
          <cell r="CF24">
            <v>570122550.25905204</v>
          </cell>
          <cell r="CG24">
            <v>556548203.82431304</v>
          </cell>
          <cell r="CH24">
            <v>542973857.38957405</v>
          </cell>
          <cell r="CI24">
            <v>529399510.95483398</v>
          </cell>
          <cell r="CJ24">
            <v>515825164.52009499</v>
          </cell>
          <cell r="CK24">
            <v>502250818.085356</v>
          </cell>
          <cell r="CL24">
            <v>488676471.65061599</v>
          </cell>
          <cell r="CM24">
            <v>475102125.215877</v>
          </cell>
          <cell r="CN24">
            <v>461527778.78113699</v>
          </cell>
          <cell r="CO24">
            <v>447953432.346398</v>
          </cell>
          <cell r="CP24">
            <v>434379085.911659</v>
          </cell>
          <cell r="CQ24">
            <v>420804739.476919</v>
          </cell>
          <cell r="CR24">
            <v>407230393.04218</v>
          </cell>
          <cell r="CS24">
            <v>393656046.60744101</v>
          </cell>
          <cell r="CT24">
            <v>380081700.172701</v>
          </cell>
          <cell r="CU24">
            <v>366507353.73796201</v>
          </cell>
          <cell r="CV24">
            <v>352933007.30322301</v>
          </cell>
          <cell r="CW24">
            <v>339358660.86848301</v>
          </cell>
          <cell r="CX24">
            <v>325784314.43374401</v>
          </cell>
          <cell r="CY24">
            <v>312209967.99900502</v>
          </cell>
          <cell r="CZ24">
            <v>298635621.56426501</v>
          </cell>
          <cell r="DA24">
            <v>285061275.12952602</v>
          </cell>
          <cell r="DB24">
            <v>271486928.69478703</v>
          </cell>
          <cell r="DC24">
            <v>257912582.26004699</v>
          </cell>
          <cell r="DD24">
            <v>244338235.825308</v>
          </cell>
          <cell r="DE24">
            <v>230763889.390569</v>
          </cell>
          <cell r="DF24">
            <v>217189542.95582899</v>
          </cell>
          <cell r="DG24">
            <v>203615196.52109</v>
          </cell>
          <cell r="DH24">
            <v>190040850.08635101</v>
          </cell>
          <cell r="DI24">
            <v>176466503.651611</v>
          </cell>
          <cell r="DJ24">
            <v>162892157.21687201</v>
          </cell>
          <cell r="DK24">
            <v>149317810.78213301</v>
          </cell>
          <cell r="DL24">
            <v>135743464.34739301</v>
          </cell>
          <cell r="DM24">
            <v>122169117.912654</v>
          </cell>
          <cell r="DN24">
            <v>108594771.477915</v>
          </cell>
          <cell r="DO24">
            <v>95020425.043175295</v>
          </cell>
          <cell r="DP24">
            <v>81446078.608436003</v>
          </cell>
          <cell r="DQ24">
            <v>67871732.173696697</v>
          </cell>
          <cell r="DR24">
            <v>54297385.738957301</v>
          </cell>
          <cell r="DS24">
            <v>40723039.304218002</v>
          </cell>
          <cell r="DT24">
            <v>27148692.869478699</v>
          </cell>
          <cell r="DU24">
            <v>13574346.434739299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J24">
            <v>1692544035.83248</v>
          </cell>
          <cell r="EK24">
            <v>1469999412.1935501</v>
          </cell>
          <cell r="EL24">
            <v>0</v>
          </cell>
          <cell r="EM24">
            <v>1153819446.9528501</v>
          </cell>
          <cell r="EN24">
            <v>990927289.735973</v>
          </cell>
          <cell r="EO24">
            <v>828035132.51909995</v>
          </cell>
          <cell r="EP24">
            <v>665142975.30222797</v>
          </cell>
          <cell r="EQ24">
            <v>502250818.085356</v>
          </cell>
          <cell r="ER24">
            <v>339358660.86848301</v>
          </cell>
          <cell r="ES24">
            <v>176466503.651611</v>
          </cell>
          <cell r="ET24">
            <v>13574346.434739299</v>
          </cell>
        </row>
        <row r="25">
          <cell r="E25">
            <v>1163877532.04898</v>
          </cell>
          <cell r="F25">
            <v>1149229768.3025801</v>
          </cell>
          <cell r="G25">
            <v>1138450001.2916999</v>
          </cell>
          <cell r="H25">
            <v>1126902267.00383</v>
          </cell>
          <cell r="I25">
            <v>1116345538.6761999</v>
          </cell>
          <cell r="J25">
            <v>1106337578.16278</v>
          </cell>
          <cell r="K25">
            <v>1095597682.6173899</v>
          </cell>
          <cell r="L25">
            <v>1081245845.0973101</v>
          </cell>
          <cell r="M25">
            <v>1063336123.37411</v>
          </cell>
          <cell r="N25">
            <v>1053374763.54739</v>
          </cell>
          <cell r="O25">
            <v>1037951567.88597</v>
          </cell>
          <cell r="P25">
            <v>1029356852.39771</v>
          </cell>
          <cell r="Q25">
            <v>1010844770.80431</v>
          </cell>
          <cell r="R25">
            <v>996112599.38556397</v>
          </cell>
          <cell r="S25">
            <v>987632237.41009295</v>
          </cell>
          <cell r="T25">
            <v>979026696.81792605</v>
          </cell>
          <cell r="U25">
            <v>970118391.36806703</v>
          </cell>
          <cell r="V25">
            <v>962810038.05831504</v>
          </cell>
          <cell r="W25">
            <v>953303550.95378995</v>
          </cell>
          <cell r="X25">
            <v>940681491.25251603</v>
          </cell>
          <cell r="Y25">
            <v>931868480.54608595</v>
          </cell>
          <cell r="Z25">
            <v>921474478.77974999</v>
          </cell>
          <cell r="AA25">
            <v>912673637.52862895</v>
          </cell>
          <cell r="AB25">
            <v>905436443.50591099</v>
          </cell>
          <cell r="AC25" t="str">
            <v>line 14*( d / a)</v>
          </cell>
          <cell r="AD25">
            <v>896102047.181108</v>
          </cell>
          <cell r="AE25">
            <v>886767650.856305</v>
          </cell>
          <cell r="AF25">
            <v>877433254.53150201</v>
          </cell>
          <cell r="AG25">
            <v>868098858.20669901</v>
          </cell>
          <cell r="AH25">
            <v>858764461.88189602</v>
          </cell>
          <cell r="AI25">
            <v>849430065.55709195</v>
          </cell>
          <cell r="AJ25">
            <v>840095669.23228896</v>
          </cell>
          <cell r="AK25">
            <v>830761272.90748596</v>
          </cell>
          <cell r="AL25">
            <v>821426876.58268297</v>
          </cell>
          <cell r="AM25">
            <v>812092480.25787902</v>
          </cell>
          <cell r="AN25">
            <v>802758083.93307602</v>
          </cell>
          <cell r="AO25">
            <v>793423687.60827303</v>
          </cell>
          <cell r="AP25">
            <v>784089291.28347003</v>
          </cell>
          <cell r="AQ25">
            <v>774754894.95866704</v>
          </cell>
          <cell r="AR25">
            <v>765420498.63386297</v>
          </cell>
          <cell r="AS25">
            <v>756086102.30905998</v>
          </cell>
          <cell r="AT25">
            <v>746751705.98425698</v>
          </cell>
          <cell r="AU25">
            <v>737417309.65945399</v>
          </cell>
          <cell r="AV25">
            <v>728082913.33465004</v>
          </cell>
          <cell r="AW25">
            <v>718748517.00984704</v>
          </cell>
          <cell r="AX25">
            <v>709414120.68504405</v>
          </cell>
          <cell r="AY25">
            <v>700079724.36024106</v>
          </cell>
          <cell r="AZ25">
            <v>690745328.03543794</v>
          </cell>
          <cell r="BA25">
            <v>681410931.71063399</v>
          </cell>
          <cell r="BB25">
            <v>672076535.385831</v>
          </cell>
          <cell r="BC25">
            <v>662742139.061028</v>
          </cell>
          <cell r="BD25">
            <v>653407742.73622501</v>
          </cell>
          <cell r="BE25">
            <v>644073346.41142094</v>
          </cell>
          <cell r="BF25">
            <v>634738950.08661795</v>
          </cell>
          <cell r="BG25">
            <v>625404553.76181495</v>
          </cell>
          <cell r="BH25">
            <v>616070157.43701196</v>
          </cell>
          <cell r="BI25">
            <v>606735761.11220896</v>
          </cell>
          <cell r="BJ25">
            <v>597401364.78740501</v>
          </cell>
          <cell r="BK25">
            <v>588066968.46260202</v>
          </cell>
          <cell r="BL25">
            <v>578732572.13779902</v>
          </cell>
          <cell r="BM25">
            <v>569398175.81299603</v>
          </cell>
          <cell r="BN25">
            <v>560063779.48819196</v>
          </cell>
          <cell r="BO25">
            <v>550729383.16338897</v>
          </cell>
          <cell r="BP25">
            <v>541394986.83858597</v>
          </cell>
          <cell r="BQ25">
            <v>532060590.51378298</v>
          </cell>
          <cell r="BR25">
            <v>522726194.18897998</v>
          </cell>
          <cell r="BS25">
            <v>513391797.86417598</v>
          </cell>
          <cell r="BT25">
            <v>504057401.53937298</v>
          </cell>
          <cell r="BU25">
            <v>494723005.21456999</v>
          </cell>
          <cell r="BV25">
            <v>485388608.88976699</v>
          </cell>
          <cell r="BW25">
            <v>476054212.56496298</v>
          </cell>
          <cell r="BX25">
            <v>466719816.24015999</v>
          </cell>
          <cell r="BY25">
            <v>457385419.91535699</v>
          </cell>
          <cell r="BZ25">
            <v>448051023.590554</v>
          </cell>
          <cell r="CA25">
            <v>438716627.265751</v>
          </cell>
          <cell r="CB25">
            <v>429382230.940947</v>
          </cell>
          <cell r="CC25">
            <v>420047834.616144</v>
          </cell>
          <cell r="CD25">
            <v>410713438.29134101</v>
          </cell>
          <cell r="CE25">
            <v>401379041.96653801</v>
          </cell>
          <cell r="CF25">
            <v>392044645.641734</v>
          </cell>
          <cell r="CG25">
            <v>382710249.31693101</v>
          </cell>
          <cell r="CH25">
            <v>373375852.99212801</v>
          </cell>
          <cell r="CI25">
            <v>364041456.66732502</v>
          </cell>
          <cell r="CJ25">
            <v>354707060.34252203</v>
          </cell>
          <cell r="CK25">
            <v>345372664.01771802</v>
          </cell>
          <cell r="CL25">
            <v>336038267.69291502</v>
          </cell>
          <cell r="CM25">
            <v>326703871.36811203</v>
          </cell>
          <cell r="CN25">
            <v>317369475.04330897</v>
          </cell>
          <cell r="CO25">
            <v>308035078.71850598</v>
          </cell>
          <cell r="CP25">
            <v>298700682.39370197</v>
          </cell>
          <cell r="CQ25">
            <v>289366286.06889898</v>
          </cell>
          <cell r="CR25">
            <v>280031889.74409598</v>
          </cell>
          <cell r="CS25">
            <v>270697493.41929299</v>
          </cell>
          <cell r="CT25">
            <v>261363097.09448999</v>
          </cell>
          <cell r="CU25">
            <v>252028700.76968601</v>
          </cell>
          <cell r="CV25">
            <v>242694304.44488299</v>
          </cell>
          <cell r="CW25">
            <v>233359908.12007999</v>
          </cell>
          <cell r="CX25">
            <v>224025511.795277</v>
          </cell>
          <cell r="CY25">
            <v>214691115.470474</v>
          </cell>
          <cell r="CZ25">
            <v>205356719.14567</v>
          </cell>
          <cell r="DA25">
            <v>196022322.820867</v>
          </cell>
          <cell r="DB25">
            <v>186687926.49606401</v>
          </cell>
          <cell r="DC25">
            <v>177353530.17126101</v>
          </cell>
          <cell r="DD25">
            <v>168019133.84645799</v>
          </cell>
          <cell r="DE25">
            <v>158684737.52165401</v>
          </cell>
          <cell r="DF25">
            <v>149350341.19685099</v>
          </cell>
          <cell r="DG25">
            <v>140015944.87204799</v>
          </cell>
          <cell r="DH25">
            <v>130681548.547245</v>
          </cell>
          <cell r="DI25">
            <v>121347152.222442</v>
          </cell>
          <cell r="DJ25">
            <v>112012755.89763799</v>
          </cell>
          <cell r="DK25">
            <v>102678359.572835</v>
          </cell>
          <cell r="DL25">
            <v>93343963.248032004</v>
          </cell>
          <cell r="DM25">
            <v>84009566.9232288</v>
          </cell>
          <cell r="DN25">
            <v>74675170.598425597</v>
          </cell>
          <cell r="DO25">
            <v>65340774.273622401</v>
          </cell>
          <cell r="DP25">
            <v>56006377.948819198</v>
          </cell>
          <cell r="DQ25">
            <v>46671981.624016002</v>
          </cell>
          <cell r="DR25">
            <v>37337585.299212798</v>
          </cell>
          <cell r="DS25">
            <v>28003188.974409599</v>
          </cell>
          <cell r="DT25">
            <v>18668792.649606399</v>
          </cell>
          <cell r="DU25">
            <v>9334396.3248031996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J25">
            <v>1163877532.04898</v>
          </cell>
          <cell r="EK25">
            <v>1010844770.80431</v>
          </cell>
          <cell r="EL25">
            <v>0</v>
          </cell>
          <cell r="EM25">
            <v>793423687.60827303</v>
          </cell>
          <cell r="EN25">
            <v>681410931.71063399</v>
          </cell>
          <cell r="EO25">
            <v>569398175.81299603</v>
          </cell>
          <cell r="EP25">
            <v>457385419.91535699</v>
          </cell>
          <cell r="EQ25">
            <v>345372664.01771802</v>
          </cell>
          <cell r="ER25">
            <v>233359908.12007999</v>
          </cell>
          <cell r="ES25">
            <v>121347152.222442</v>
          </cell>
          <cell r="ET25">
            <v>9334396.3248031996</v>
          </cell>
        </row>
        <row r="26">
          <cell r="E26">
            <v>20461471.128539599</v>
          </cell>
          <cell r="F26">
            <v>20203957.097431</v>
          </cell>
          <cell r="G26">
            <v>20014444.1242944</v>
          </cell>
          <cell r="H26">
            <v>19811429.9537955</v>
          </cell>
          <cell r="I26">
            <v>19625838.097316001</v>
          </cell>
          <cell r="J26">
            <v>19449893.8167005</v>
          </cell>
          <cell r="K26">
            <v>19261081.801196899</v>
          </cell>
          <cell r="L26">
            <v>19008770.2813229</v>
          </cell>
          <cell r="M26">
            <v>18693909.616116699</v>
          </cell>
          <cell r="N26">
            <v>18518784.595757701</v>
          </cell>
          <cell r="O26">
            <v>18247638.135717001</v>
          </cell>
          <cell r="P26">
            <v>18096539.314768501</v>
          </cell>
          <cell r="Q26">
            <v>17771088.902141601</v>
          </cell>
          <cell r="R26">
            <v>17512090.947593398</v>
          </cell>
          <cell r="S26">
            <v>17363002.510930099</v>
          </cell>
          <cell r="T26">
            <v>17211713.379966199</v>
          </cell>
          <cell r="U26">
            <v>17055101.511666302</v>
          </cell>
          <cell r="V26">
            <v>16926617.494983401</v>
          </cell>
          <cell r="W26">
            <v>16759489.3341015</v>
          </cell>
          <cell r="X26">
            <v>16537588.057507901</v>
          </cell>
          <cell r="Y26">
            <v>16382651.5120728</v>
          </cell>
          <cell r="Z26">
            <v>16199920.459023399</v>
          </cell>
          <cell r="AA26">
            <v>16045197.857883699</v>
          </cell>
          <cell r="AB26">
            <v>15917964.852288401</v>
          </cell>
          <cell r="AC26" t="str">
            <v>line 14*( e / a)</v>
          </cell>
          <cell r="AD26">
            <v>15753862.1218524</v>
          </cell>
          <cell r="AE26">
            <v>15589759.391416401</v>
          </cell>
          <cell r="AF26">
            <v>15425656.6609805</v>
          </cell>
          <cell r="AG26">
            <v>15261553.930544499</v>
          </cell>
          <cell r="AH26">
            <v>15097451.2001085</v>
          </cell>
          <cell r="AI26">
            <v>14933348.4696726</v>
          </cell>
          <cell r="AJ26">
            <v>14769245.739236601</v>
          </cell>
          <cell r="AK26">
            <v>14605143.0088007</v>
          </cell>
          <cell r="AL26">
            <v>14441040.278364699</v>
          </cell>
          <cell r="AM26">
            <v>14276937.5479287</v>
          </cell>
          <cell r="AN26">
            <v>14112834.8174928</v>
          </cell>
          <cell r="AO26">
            <v>13948732.087056801</v>
          </cell>
          <cell r="AP26">
            <v>13784629.3566208</v>
          </cell>
          <cell r="AQ26">
            <v>13620526.626184899</v>
          </cell>
          <cell r="AR26">
            <v>13456423.8957489</v>
          </cell>
          <cell r="AS26">
            <v>13292321.165313</v>
          </cell>
          <cell r="AT26">
            <v>13128218.434877001</v>
          </cell>
          <cell r="AU26">
            <v>12964115.704441</v>
          </cell>
          <cell r="AV26">
            <v>12800012.974005099</v>
          </cell>
          <cell r="AW26">
            <v>12635910.2435691</v>
          </cell>
          <cell r="AX26">
            <v>12471807.513133099</v>
          </cell>
          <cell r="AY26">
            <v>12307704.782697201</v>
          </cell>
          <cell r="AZ26">
            <v>12143602.0522612</v>
          </cell>
          <cell r="BA26">
            <v>11979499.321825299</v>
          </cell>
          <cell r="BB26">
            <v>11815396.5913893</v>
          </cell>
          <cell r="BC26">
            <v>11651293.860953299</v>
          </cell>
          <cell r="BD26">
            <v>11487191.130517401</v>
          </cell>
          <cell r="BE26">
            <v>11323088.4000814</v>
          </cell>
          <cell r="BF26">
            <v>11158985.669645401</v>
          </cell>
          <cell r="BG26">
            <v>10994882.9392095</v>
          </cell>
          <cell r="BH26">
            <v>10830780.208773499</v>
          </cell>
          <cell r="BI26">
            <v>10666677.478337601</v>
          </cell>
          <cell r="BJ26">
            <v>10502574.7479016</v>
          </cell>
          <cell r="BK26">
            <v>10338472.017465601</v>
          </cell>
          <cell r="BL26">
            <v>10174369.2870297</v>
          </cell>
          <cell r="BM26">
            <v>10010266.556593699</v>
          </cell>
          <cell r="BN26">
            <v>9846163.8261577394</v>
          </cell>
          <cell r="BO26">
            <v>9682061.0957217794</v>
          </cell>
          <cell r="BP26">
            <v>9517958.3652858194</v>
          </cell>
          <cell r="BQ26">
            <v>9353855.6348498501</v>
          </cell>
          <cell r="BR26">
            <v>9189752.9044138901</v>
          </cell>
          <cell r="BS26">
            <v>9025650.1739779301</v>
          </cell>
          <cell r="BT26">
            <v>8861547.4435419701</v>
          </cell>
          <cell r="BU26">
            <v>8697444.7131060008</v>
          </cell>
          <cell r="BV26">
            <v>8533341.9826700408</v>
          </cell>
          <cell r="BW26">
            <v>8369239.2522340799</v>
          </cell>
          <cell r="BX26">
            <v>8205136.5217981199</v>
          </cell>
          <cell r="BY26">
            <v>8041033.7913621496</v>
          </cell>
          <cell r="BZ26">
            <v>7876931.0609261896</v>
          </cell>
          <cell r="CA26">
            <v>7712828.3304902297</v>
          </cell>
          <cell r="CB26">
            <v>7548725.6000542697</v>
          </cell>
          <cell r="CC26">
            <v>7384622.8696183003</v>
          </cell>
          <cell r="CD26">
            <v>7220520.1391823404</v>
          </cell>
          <cell r="CE26">
            <v>7056417.4087463804</v>
          </cell>
          <cell r="CF26">
            <v>6892314.6783104101</v>
          </cell>
          <cell r="CG26">
            <v>6728211.9478744501</v>
          </cell>
          <cell r="CH26">
            <v>6564109.2174384901</v>
          </cell>
          <cell r="CI26">
            <v>6400006.4870025301</v>
          </cell>
          <cell r="CJ26">
            <v>6235903.7565665599</v>
          </cell>
          <cell r="CK26">
            <v>6071801.0261305999</v>
          </cell>
          <cell r="CL26">
            <v>5907698.2956946399</v>
          </cell>
          <cell r="CM26">
            <v>5743595.5652586799</v>
          </cell>
          <cell r="CN26">
            <v>5579492.8348227097</v>
          </cell>
          <cell r="CO26">
            <v>5415390.1043867497</v>
          </cell>
          <cell r="CP26">
            <v>5251287.3739507897</v>
          </cell>
          <cell r="CQ26">
            <v>5087184.6435148297</v>
          </cell>
          <cell r="CR26">
            <v>4923081.9130788697</v>
          </cell>
          <cell r="CS26">
            <v>4758979.1826429004</v>
          </cell>
          <cell r="CT26">
            <v>4594876.4522069404</v>
          </cell>
          <cell r="CU26">
            <v>4430773.7217709804</v>
          </cell>
          <cell r="CV26">
            <v>4266670.9913350204</v>
          </cell>
          <cell r="CW26">
            <v>4102568.2608990502</v>
          </cell>
          <cell r="CX26">
            <v>3938465.5304630902</v>
          </cell>
          <cell r="CY26">
            <v>3774362.8000271302</v>
          </cell>
          <cell r="CZ26">
            <v>3610260.0695911702</v>
          </cell>
          <cell r="DA26">
            <v>3446157.3391552102</v>
          </cell>
          <cell r="DB26">
            <v>3282054.6087192399</v>
          </cell>
          <cell r="DC26">
            <v>3117951.8782832799</v>
          </cell>
          <cell r="DD26">
            <v>2953849.14784732</v>
          </cell>
          <cell r="DE26">
            <v>2789746.41741136</v>
          </cell>
          <cell r="DF26">
            <v>2625643.6869753902</v>
          </cell>
          <cell r="DG26">
            <v>2461540.9565394302</v>
          </cell>
          <cell r="DH26">
            <v>2297438.2261034702</v>
          </cell>
          <cell r="DI26">
            <v>2133335.4956675102</v>
          </cell>
          <cell r="DJ26">
            <v>1969232.76523155</v>
          </cell>
          <cell r="DK26">
            <v>1805130.03479558</v>
          </cell>
          <cell r="DL26">
            <v>1641027.30435962</v>
          </cell>
          <cell r="DM26">
            <v>1476924.57392366</v>
          </cell>
          <cell r="DN26">
            <v>1312821.8434877</v>
          </cell>
          <cell r="DO26">
            <v>1148719.11305174</v>
          </cell>
          <cell r="DP26">
            <v>984616.38261577301</v>
          </cell>
          <cell r="DQ26">
            <v>820513.65217981103</v>
          </cell>
          <cell r="DR26">
            <v>656410.92174384894</v>
          </cell>
          <cell r="DS26">
            <v>492308.19130788598</v>
          </cell>
          <cell r="DT26">
            <v>328205.46087192401</v>
          </cell>
          <cell r="DU26">
            <v>164102.730435962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J26">
            <v>20461471.128539599</v>
          </cell>
          <cell r="EK26">
            <v>17771088.902141601</v>
          </cell>
          <cell r="EL26">
            <v>0</v>
          </cell>
          <cell r="EM26">
            <v>13948732.087056801</v>
          </cell>
          <cell r="EN26">
            <v>11979499.321825299</v>
          </cell>
          <cell r="EO26">
            <v>10010266.556593699</v>
          </cell>
          <cell r="EP26">
            <v>8041033.7913621496</v>
          </cell>
          <cell r="EQ26">
            <v>6071801.0261305999</v>
          </cell>
          <cell r="ER26">
            <v>4102568.2608990502</v>
          </cell>
          <cell r="ES26">
            <v>2133335.4956675102</v>
          </cell>
          <cell r="ET26">
            <v>164102.730435962</v>
          </cell>
        </row>
        <row r="27">
          <cell r="E27">
            <v>0</v>
          </cell>
          <cell r="F27">
            <v>120875</v>
          </cell>
          <cell r="G27">
            <v>241750</v>
          </cell>
          <cell r="H27">
            <v>362625</v>
          </cell>
          <cell r="I27">
            <v>483500</v>
          </cell>
          <cell r="J27">
            <v>604375</v>
          </cell>
          <cell r="K27">
            <v>725250</v>
          </cell>
          <cell r="L27">
            <v>846125</v>
          </cell>
          <cell r="M27">
            <v>967000</v>
          </cell>
          <cell r="N27">
            <v>1087875</v>
          </cell>
          <cell r="O27">
            <v>1208750</v>
          </cell>
          <cell r="P27">
            <v>1329625</v>
          </cell>
          <cell r="Q27">
            <v>1450500</v>
          </cell>
          <cell r="R27">
            <v>1571375</v>
          </cell>
          <cell r="S27">
            <v>1692250</v>
          </cell>
          <cell r="T27">
            <v>1813125</v>
          </cell>
          <cell r="U27">
            <v>1934000</v>
          </cell>
          <cell r="V27">
            <v>2054875</v>
          </cell>
          <cell r="W27">
            <v>2175750</v>
          </cell>
          <cell r="X27">
            <v>2296625</v>
          </cell>
          <cell r="Y27">
            <v>2417500</v>
          </cell>
          <cell r="Z27">
            <v>2538375</v>
          </cell>
          <cell r="AA27">
            <v>2659250</v>
          </cell>
          <cell r="AB27">
            <v>2780125</v>
          </cell>
          <cell r="AC27" t="str">
            <v>prior line 19 + line 6</v>
          </cell>
          <cell r="AD27">
            <v>2900001.0330578499</v>
          </cell>
          <cell r="AE27">
            <v>3019877.0661157002</v>
          </cell>
          <cell r="AF27">
            <v>3139753.09917355</v>
          </cell>
          <cell r="AG27">
            <v>3259629.1322314101</v>
          </cell>
          <cell r="AH27">
            <v>3379505.16528926</v>
          </cell>
          <cell r="AI27">
            <v>3499381.1983471098</v>
          </cell>
          <cell r="AJ27">
            <v>3619257.2314049602</v>
          </cell>
          <cell r="AK27">
            <v>3739133.26446281</v>
          </cell>
          <cell r="AL27">
            <v>3859009.2975206599</v>
          </cell>
          <cell r="AM27">
            <v>3978885.3305785102</v>
          </cell>
          <cell r="AN27">
            <v>4098761.36363636</v>
          </cell>
          <cell r="AO27">
            <v>4218637.3966942197</v>
          </cell>
          <cell r="AP27">
            <v>4338513.4297520705</v>
          </cell>
          <cell r="AQ27">
            <v>4458389.4628099203</v>
          </cell>
          <cell r="AR27">
            <v>4578265.4958677702</v>
          </cell>
          <cell r="AS27">
            <v>4698141.52892562</v>
          </cell>
          <cell r="AT27">
            <v>4818017.5619834699</v>
          </cell>
          <cell r="AU27">
            <v>4937893.5950413197</v>
          </cell>
          <cell r="AV27">
            <v>5057769.6280991696</v>
          </cell>
          <cell r="AW27">
            <v>5177645.6611570204</v>
          </cell>
          <cell r="AX27">
            <v>5297521.6942148702</v>
          </cell>
          <cell r="AY27">
            <v>5417397.7272727201</v>
          </cell>
          <cell r="AZ27">
            <v>5537273.7603305699</v>
          </cell>
          <cell r="BA27">
            <v>5657149.7933884198</v>
          </cell>
          <cell r="BB27">
            <v>5777025.8264462799</v>
          </cell>
          <cell r="BC27">
            <v>5896901.8595041297</v>
          </cell>
          <cell r="BD27">
            <v>6016777.8925619796</v>
          </cell>
          <cell r="BE27">
            <v>6136653.9256198304</v>
          </cell>
          <cell r="BF27">
            <v>6256529.9586776802</v>
          </cell>
          <cell r="BG27">
            <v>6376405.9917355301</v>
          </cell>
          <cell r="BH27">
            <v>6496282.0247933799</v>
          </cell>
          <cell r="BI27">
            <v>6616158.0578512298</v>
          </cell>
          <cell r="BJ27">
            <v>6736034.0909090796</v>
          </cell>
          <cell r="BK27">
            <v>6855910.1239669304</v>
          </cell>
          <cell r="BL27">
            <v>6975786.1570247803</v>
          </cell>
          <cell r="BM27">
            <v>7095662.1900826301</v>
          </cell>
          <cell r="BN27">
            <v>7215538.22314048</v>
          </cell>
          <cell r="BO27">
            <v>7335414.2561983401</v>
          </cell>
          <cell r="BP27">
            <v>7455290.2892561899</v>
          </cell>
          <cell r="BQ27">
            <v>7575166.3223140398</v>
          </cell>
          <cell r="BR27">
            <v>7695042.3553718897</v>
          </cell>
          <cell r="BS27">
            <v>7814918.3884297404</v>
          </cell>
          <cell r="BT27">
            <v>7934794.4214875903</v>
          </cell>
          <cell r="BU27">
            <v>8054670.4545454402</v>
          </cell>
          <cell r="BV27">
            <v>8174546.48760329</v>
          </cell>
          <cell r="BW27">
            <v>8294422.5206611399</v>
          </cell>
          <cell r="BX27">
            <v>8414298.5537189897</v>
          </cell>
          <cell r="BY27">
            <v>8534174.5867768507</v>
          </cell>
          <cell r="BZ27">
            <v>8654050.6198347006</v>
          </cell>
          <cell r="CA27">
            <v>8773926.6528925505</v>
          </cell>
          <cell r="CB27">
            <v>8893802.6859504003</v>
          </cell>
          <cell r="CC27">
            <v>9013678.7190082502</v>
          </cell>
          <cell r="CD27">
            <v>9133554.7520661</v>
          </cell>
          <cell r="CE27">
            <v>9253430.7851239592</v>
          </cell>
          <cell r="CF27">
            <v>9373306.8181818109</v>
          </cell>
          <cell r="CG27">
            <v>9493182.8512396608</v>
          </cell>
          <cell r="CH27">
            <v>9613058.8842975106</v>
          </cell>
          <cell r="CI27">
            <v>9732934.9173553605</v>
          </cell>
          <cell r="CJ27">
            <v>9852810.9504132103</v>
          </cell>
          <cell r="CK27">
            <v>9972686.9834710695</v>
          </cell>
          <cell r="CL27">
            <v>10092563.016528901</v>
          </cell>
          <cell r="CM27">
            <v>10212439.049586801</v>
          </cell>
          <cell r="CN27">
            <v>10332315.0826446</v>
          </cell>
          <cell r="CO27">
            <v>10452191.115702501</v>
          </cell>
          <cell r="CP27">
            <v>10572067.1487603</v>
          </cell>
          <cell r="CQ27">
            <v>10691943.1818182</v>
          </cell>
          <cell r="CR27">
            <v>10811819.214876</v>
          </cell>
          <cell r="CS27">
            <v>10931695.2479339</v>
          </cell>
          <cell r="CT27">
            <v>11051571.2809917</v>
          </cell>
          <cell r="CU27">
            <v>11171447.3140496</v>
          </cell>
          <cell r="CV27">
            <v>11291323.347107399</v>
          </cell>
          <cell r="CW27">
            <v>11411199.380165299</v>
          </cell>
          <cell r="CX27">
            <v>11531075.413223101</v>
          </cell>
          <cell r="CY27">
            <v>11650951.446280999</v>
          </cell>
          <cell r="CZ27">
            <v>11770827.479338801</v>
          </cell>
          <cell r="DA27">
            <v>11890703.512396701</v>
          </cell>
          <cell r="DB27">
            <v>12010579.5454545</v>
          </cell>
          <cell r="DC27">
            <v>12130455.5785124</v>
          </cell>
          <cell r="DD27">
            <v>12250331.6115702</v>
          </cell>
          <cell r="DE27">
            <v>12370207.6446281</v>
          </cell>
          <cell r="DF27">
            <v>12490083.677686</v>
          </cell>
          <cell r="DG27">
            <v>12609959.7107438</v>
          </cell>
          <cell r="DH27">
            <v>12729835.7438017</v>
          </cell>
          <cell r="DI27">
            <v>12849711.7768595</v>
          </cell>
          <cell r="DJ27">
            <v>12969587.8099174</v>
          </cell>
          <cell r="DK27">
            <v>13089463.842975199</v>
          </cell>
          <cell r="DL27">
            <v>13209339.876033099</v>
          </cell>
          <cell r="DM27">
            <v>13329215.909090901</v>
          </cell>
          <cell r="DN27">
            <v>13449091.942148799</v>
          </cell>
          <cell r="DO27">
            <v>13568967.975206601</v>
          </cell>
          <cell r="DP27">
            <v>13688844.008264501</v>
          </cell>
          <cell r="DQ27">
            <v>13808720.0413223</v>
          </cell>
          <cell r="DR27">
            <v>13928596.0743802</v>
          </cell>
          <cell r="DS27">
            <v>14048472.107438</v>
          </cell>
          <cell r="DT27">
            <v>14168348.1404959</v>
          </cell>
          <cell r="DU27">
            <v>14288224.1735537</v>
          </cell>
          <cell r="DV27">
            <v>14408100.2066116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J27">
            <v>0</v>
          </cell>
          <cell r="EK27">
            <v>1450500</v>
          </cell>
          <cell r="EL27">
            <v>0</v>
          </cell>
          <cell r="EM27">
            <v>4218637.3966942197</v>
          </cell>
          <cell r="EN27">
            <v>5657149.7933884198</v>
          </cell>
          <cell r="EO27">
            <v>7095662.1900826301</v>
          </cell>
          <cell r="EP27">
            <v>8534174.5867768507</v>
          </cell>
          <cell r="EQ27">
            <v>9972686.9834710695</v>
          </cell>
          <cell r="ER27">
            <v>11411199.380165299</v>
          </cell>
          <cell r="ES27">
            <v>12849711.7768595</v>
          </cell>
          <cell r="ET27">
            <v>14288224.1735537</v>
          </cell>
        </row>
        <row r="30">
          <cell r="E30">
            <v>1706732662.1800001</v>
          </cell>
          <cell r="F30">
            <v>1671175731.7179201</v>
          </cell>
          <cell r="G30">
            <v>1635618801.25583</v>
          </cell>
          <cell r="H30">
            <v>1600061870.79375</v>
          </cell>
          <cell r="I30">
            <v>1564504940.33167</v>
          </cell>
          <cell r="J30">
            <v>1528948009.86958</v>
          </cell>
          <cell r="K30">
            <v>1493391079.4075</v>
          </cell>
          <cell r="L30">
            <v>1457834148.94542</v>
          </cell>
          <cell r="M30">
            <v>1422277218.48333</v>
          </cell>
          <cell r="N30">
            <v>1386720288.02125</v>
          </cell>
          <cell r="O30">
            <v>1351163357.55917</v>
          </cell>
          <cell r="P30">
            <v>1315606427.09708</v>
          </cell>
          <cell r="Q30">
            <v>1280049496.635</v>
          </cell>
          <cell r="R30">
            <v>1244492566.17292</v>
          </cell>
          <cell r="S30">
            <v>1208935635.71083</v>
          </cell>
          <cell r="T30">
            <v>1173378705.24875</v>
          </cell>
          <cell r="U30">
            <v>1137821774.78667</v>
          </cell>
          <cell r="V30">
            <v>1102264844.32458</v>
          </cell>
          <cell r="W30">
            <v>1066707913.8625</v>
          </cell>
          <cell r="X30">
            <v>1031150983.40042</v>
          </cell>
          <cell r="Y30">
            <v>995594052.93833399</v>
          </cell>
          <cell r="Z30">
            <v>960037122.47625005</v>
          </cell>
          <cell r="AA30">
            <v>924480192.01416695</v>
          </cell>
          <cell r="AB30">
            <v>888923261.55208302</v>
          </cell>
          <cell r="AC30" t="str">
            <v>detailed calc</v>
          </cell>
          <cell r="AD30">
            <v>853366331.09000003</v>
          </cell>
          <cell r="AE30">
            <v>817809400.62791705</v>
          </cell>
          <cell r="AF30">
            <v>782252470.165833</v>
          </cell>
          <cell r="AG30">
            <v>746695539.70375001</v>
          </cell>
          <cell r="AH30">
            <v>711138609.24166703</v>
          </cell>
          <cell r="AI30">
            <v>675581678.77958298</v>
          </cell>
          <cell r="AJ30">
            <v>640024748.3175</v>
          </cell>
          <cell r="AK30">
            <v>604467817.85541701</v>
          </cell>
          <cell r="AL30">
            <v>568910887.39333296</v>
          </cell>
          <cell r="AM30">
            <v>533353956.93124998</v>
          </cell>
          <cell r="AN30">
            <v>497797026.46916699</v>
          </cell>
          <cell r="AO30">
            <v>462240096.007083</v>
          </cell>
          <cell r="AP30">
            <v>426683165.54500002</v>
          </cell>
          <cell r="AQ30">
            <v>391126235.08291698</v>
          </cell>
          <cell r="AR30">
            <v>355569304.62083298</v>
          </cell>
          <cell r="AS30">
            <v>320012374.15875</v>
          </cell>
          <cell r="AT30">
            <v>284455443.69666702</v>
          </cell>
          <cell r="AU30">
            <v>248898513.23458299</v>
          </cell>
          <cell r="AV30">
            <v>213341582.77250001</v>
          </cell>
          <cell r="AW30">
            <v>177784652.310417</v>
          </cell>
          <cell r="AX30">
            <v>142227721.848333</v>
          </cell>
          <cell r="AY30">
            <v>106670791.38625</v>
          </cell>
          <cell r="AZ30">
            <v>71113860.924166694</v>
          </cell>
          <cell r="BA30">
            <v>35556930.462083302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J30">
            <v>1706732662.1800001</v>
          </cell>
          <cell r="EK30">
            <v>1280049496.635</v>
          </cell>
          <cell r="EL30">
            <v>0</v>
          </cell>
          <cell r="EM30">
            <v>462240096.007083</v>
          </cell>
          <cell r="EN30">
            <v>35556930.462083302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</row>
        <row r="31">
          <cell r="E31">
            <v>1173634337.8199999</v>
          </cell>
          <cell r="F31">
            <v>1149183622.44875</v>
          </cell>
          <cell r="G31">
            <v>1124732907.0775001</v>
          </cell>
          <cell r="H31">
            <v>1100282191.70625</v>
          </cell>
          <cell r="I31">
            <v>1075831476.335</v>
          </cell>
          <cell r="J31">
            <v>1051380760.96375</v>
          </cell>
          <cell r="K31">
            <v>1026930045.5925</v>
          </cell>
          <cell r="L31">
            <v>1002479330.2212501</v>
          </cell>
          <cell r="M31">
            <v>978028614.85000002</v>
          </cell>
          <cell r="N31">
            <v>953577899.47874999</v>
          </cell>
          <cell r="O31">
            <v>929127184.10749996</v>
          </cell>
          <cell r="P31">
            <v>904676468.73625004</v>
          </cell>
          <cell r="Q31">
            <v>880225753.36500001</v>
          </cell>
          <cell r="R31">
            <v>855775037.99374998</v>
          </cell>
          <cell r="S31">
            <v>831324322.62249994</v>
          </cell>
          <cell r="T31">
            <v>806873607.25125003</v>
          </cell>
          <cell r="U31">
            <v>782422891.88</v>
          </cell>
          <cell r="V31">
            <v>757972176.50874996</v>
          </cell>
          <cell r="W31">
            <v>733521461.13750005</v>
          </cell>
          <cell r="X31">
            <v>709070745.76625001</v>
          </cell>
          <cell r="Y31">
            <v>684620030.39499998</v>
          </cell>
          <cell r="Z31">
            <v>660169315.02374899</v>
          </cell>
          <cell r="AA31">
            <v>635718599.65249896</v>
          </cell>
          <cell r="AB31">
            <v>611267884.28124905</v>
          </cell>
          <cell r="AC31" t="str">
            <v>detailed calc</v>
          </cell>
          <cell r="AD31">
            <v>586817168.90999901</v>
          </cell>
          <cell r="AE31">
            <v>562366453.53874898</v>
          </cell>
          <cell r="AF31">
            <v>537915738.16749895</v>
          </cell>
          <cell r="AG31">
            <v>513465022.79624897</v>
          </cell>
          <cell r="AH31">
            <v>489014307.424999</v>
          </cell>
          <cell r="AI31">
            <v>464563592.05374998</v>
          </cell>
          <cell r="AJ31">
            <v>440112876.6825</v>
          </cell>
          <cell r="AK31">
            <v>415662161.31124997</v>
          </cell>
          <cell r="AL31">
            <v>391211445.94</v>
          </cell>
          <cell r="AM31">
            <v>366760730.56875002</v>
          </cell>
          <cell r="AN31">
            <v>342310015.19749999</v>
          </cell>
          <cell r="AO31">
            <v>317859299.82625002</v>
          </cell>
          <cell r="AP31">
            <v>293408584.45499998</v>
          </cell>
          <cell r="AQ31">
            <v>268957869.08375001</v>
          </cell>
          <cell r="AR31">
            <v>244507153.71250001</v>
          </cell>
          <cell r="AS31">
            <v>220056438.34125</v>
          </cell>
          <cell r="AT31">
            <v>195605722.97</v>
          </cell>
          <cell r="AU31">
            <v>171155007.59875</v>
          </cell>
          <cell r="AV31">
            <v>146704292.22749999</v>
          </cell>
          <cell r="AW31">
            <v>122253576.85625</v>
          </cell>
          <cell r="AX31">
            <v>97802861.484999895</v>
          </cell>
          <cell r="AY31">
            <v>73352146.113749906</v>
          </cell>
          <cell r="AZ31">
            <v>48901430.742499903</v>
          </cell>
          <cell r="BA31">
            <v>24450715.37125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J31">
            <v>1173634337.8199999</v>
          </cell>
          <cell r="EK31">
            <v>880225753.36500001</v>
          </cell>
          <cell r="EL31">
            <v>0</v>
          </cell>
          <cell r="EM31">
            <v>317859299.82625002</v>
          </cell>
          <cell r="EN31">
            <v>24450715.37125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</row>
        <row r="32">
          <cell r="E32">
            <v>-5781297.6915601604</v>
          </cell>
          <cell r="F32">
            <v>-533931.65609051206</v>
          </cell>
          <cell r="G32">
            <v>5202557.8819460301</v>
          </cell>
          <cell r="H32">
            <v>11208616.0676047</v>
          </cell>
          <cell r="I32">
            <v>16840031.2551402</v>
          </cell>
          <cell r="J32">
            <v>23308789.308708701</v>
          </cell>
          <cell r="K32">
            <v>30496432.991359498</v>
          </cell>
          <cell r="L32">
            <v>38126462.417196102</v>
          </cell>
          <cell r="M32">
            <v>46446091.570487998</v>
          </cell>
          <cell r="N32">
            <v>56061213.956200697</v>
          </cell>
          <cell r="O32">
            <v>60458486.823701501</v>
          </cell>
          <cell r="P32">
            <v>68368058.093853101</v>
          </cell>
          <cell r="Q32">
            <v>72243553.4762889</v>
          </cell>
          <cell r="R32">
            <v>79836982.474869296</v>
          </cell>
          <cell r="S32">
            <v>88015733.239241004</v>
          </cell>
          <cell r="T32">
            <v>96145685.934332997</v>
          </cell>
          <cell r="U32">
            <v>104167490.82602701</v>
          </cell>
          <cell r="V32">
            <v>112704409.43604501</v>
          </cell>
          <cell r="W32">
            <v>122380653.18434399</v>
          </cell>
          <cell r="X32">
            <v>132888830.17332</v>
          </cell>
          <cell r="Y32">
            <v>142852037.84834701</v>
          </cell>
          <cell r="Z32">
            <v>152707981.43696201</v>
          </cell>
          <cell r="AA32">
            <v>162204982.36464301</v>
          </cell>
          <cell r="AB32">
            <v>169881014.63500199</v>
          </cell>
          <cell r="AC32" t="str">
            <v>Prior line 24+(line 31 +16-prior 16)*40.75% composite tax</v>
          </cell>
          <cell r="AD32">
            <v>178475291.436703</v>
          </cell>
          <cell r="AE32">
            <v>187273298.23840401</v>
          </cell>
          <cell r="AF32">
            <v>196071305.04010499</v>
          </cell>
          <cell r="AG32">
            <v>204869311.84180599</v>
          </cell>
          <cell r="AH32">
            <v>213667318.64350799</v>
          </cell>
          <cell r="AI32">
            <v>222465325.445209</v>
          </cell>
          <cell r="AJ32">
            <v>231263332.24691001</v>
          </cell>
          <cell r="AK32">
            <v>240061339.04861099</v>
          </cell>
          <cell r="AL32">
            <v>248859345.85031199</v>
          </cell>
          <cell r="AM32">
            <v>257657352.652013</v>
          </cell>
          <cell r="AN32">
            <v>252126349.45371401</v>
          </cell>
          <cell r="AO32">
            <v>246595346.25541499</v>
          </cell>
          <cell r="AP32">
            <v>241064343.057116</v>
          </cell>
          <cell r="AQ32">
            <v>235533339.85881701</v>
          </cell>
          <cell r="AR32">
            <v>230002336.660519</v>
          </cell>
          <cell r="AS32">
            <v>224471333.46222001</v>
          </cell>
          <cell r="AT32">
            <v>218940330.26392099</v>
          </cell>
          <cell r="AU32">
            <v>213409327.065622</v>
          </cell>
          <cell r="AV32">
            <v>207878323.86732301</v>
          </cell>
          <cell r="AW32">
            <v>202347320.66902399</v>
          </cell>
          <cell r="AX32">
            <v>196816317.470725</v>
          </cell>
          <cell r="AY32">
            <v>191285314.27242601</v>
          </cell>
          <cell r="AZ32">
            <v>185754311.07412699</v>
          </cell>
          <cell r="BA32">
            <v>180223307.875828</v>
          </cell>
          <cell r="BB32">
            <v>174692304.67752999</v>
          </cell>
          <cell r="BC32">
            <v>169161301.479231</v>
          </cell>
          <cell r="BD32">
            <v>163630298.28093201</v>
          </cell>
          <cell r="BE32">
            <v>158099295.08263299</v>
          </cell>
          <cell r="BF32">
            <v>152568291.884334</v>
          </cell>
          <cell r="BG32">
            <v>147037288.68603501</v>
          </cell>
          <cell r="BH32">
            <v>141506285.48773599</v>
          </cell>
          <cell r="BI32">
            <v>135975282.289437</v>
          </cell>
          <cell r="BJ32">
            <v>130444279.09113801</v>
          </cell>
          <cell r="BK32">
            <v>124913275.892839</v>
          </cell>
          <cell r="BL32">
            <v>119382272.69454101</v>
          </cell>
          <cell r="BM32">
            <v>113851269.496242</v>
          </cell>
          <cell r="BN32">
            <v>108320266.297943</v>
          </cell>
          <cell r="BO32">
            <v>102789263.09964401</v>
          </cell>
          <cell r="BP32">
            <v>97258259.901344895</v>
          </cell>
          <cell r="BQ32">
            <v>91727256.703045905</v>
          </cell>
          <cell r="BR32">
            <v>86196253.504747003</v>
          </cell>
          <cell r="BS32">
            <v>80665250.306448102</v>
          </cell>
          <cell r="BT32">
            <v>75134247.108149201</v>
          </cell>
          <cell r="BU32">
            <v>69603243.909850299</v>
          </cell>
          <cell r="BV32">
            <v>64072240.711551398</v>
          </cell>
          <cell r="BW32">
            <v>58541237.513252497</v>
          </cell>
          <cell r="BX32">
            <v>53010234.314953603</v>
          </cell>
          <cell r="BY32">
            <v>47479231.116654702</v>
          </cell>
          <cell r="BZ32">
            <v>41948227.9183558</v>
          </cell>
          <cell r="CA32">
            <v>36417224.720056899</v>
          </cell>
          <cell r="CB32">
            <v>30886221.521758001</v>
          </cell>
          <cell r="CC32">
            <v>25355218.3234591</v>
          </cell>
          <cell r="CD32">
            <v>19824215.125160199</v>
          </cell>
          <cell r="CE32">
            <v>14293211.926861299</v>
          </cell>
          <cell r="CF32">
            <v>8762208.7285624109</v>
          </cell>
          <cell r="CG32">
            <v>3231205.5302635198</v>
          </cell>
          <cell r="CH32">
            <v>-2299797.6680354201</v>
          </cell>
          <cell r="CI32">
            <v>-7830800.8663342902</v>
          </cell>
          <cell r="CJ32">
            <v>-13361804.0646332</v>
          </cell>
          <cell r="CK32">
            <v>-18892807.262932099</v>
          </cell>
          <cell r="CL32">
            <v>-24423810.461231001</v>
          </cell>
          <cell r="CM32">
            <v>-29954813.659529898</v>
          </cell>
          <cell r="CN32">
            <v>-35485816.857828803</v>
          </cell>
          <cell r="CO32">
            <v>-41016820.056127697</v>
          </cell>
          <cell r="CP32">
            <v>-46547823.254426599</v>
          </cell>
          <cell r="CQ32">
            <v>-52078826.4527255</v>
          </cell>
          <cell r="CR32">
            <v>-57609829.651024401</v>
          </cell>
          <cell r="CS32">
            <v>-63140832.849323303</v>
          </cell>
          <cell r="CT32">
            <v>-68671836.047622204</v>
          </cell>
          <cell r="CU32">
            <v>-74202839.245921105</v>
          </cell>
          <cell r="CV32">
            <v>-79733842.444219902</v>
          </cell>
          <cell r="CW32">
            <v>-85264845.642518803</v>
          </cell>
          <cell r="CX32">
            <v>-90795848.840817705</v>
          </cell>
          <cell r="CY32">
            <v>-96326852.039116606</v>
          </cell>
          <cell r="CZ32">
            <v>-101857855.237416</v>
          </cell>
          <cell r="DA32">
            <v>-107388858.43571401</v>
          </cell>
          <cell r="DB32">
            <v>-112919861.634013</v>
          </cell>
          <cell r="DC32">
            <v>-118450864.832312</v>
          </cell>
          <cell r="DD32">
            <v>-123981868.03061099</v>
          </cell>
          <cell r="DE32">
            <v>-129512871.22891</v>
          </cell>
          <cell r="DF32">
            <v>-135043874.42720899</v>
          </cell>
          <cell r="DG32">
            <v>-140574877.62550801</v>
          </cell>
          <cell r="DH32">
            <v>-146105880.823807</v>
          </cell>
          <cell r="DI32">
            <v>-151636884.02210599</v>
          </cell>
          <cell r="DJ32">
            <v>-157167887.220404</v>
          </cell>
          <cell r="DK32">
            <v>-162698890.41870299</v>
          </cell>
          <cell r="DL32">
            <v>-168229893.61700201</v>
          </cell>
          <cell r="DM32">
            <v>-173760896.815301</v>
          </cell>
          <cell r="DN32">
            <v>-179291900.01359999</v>
          </cell>
          <cell r="DO32">
            <v>-184822903.21189901</v>
          </cell>
          <cell r="DP32">
            <v>-190353906.410198</v>
          </cell>
          <cell r="DQ32">
            <v>-195884909.60849699</v>
          </cell>
          <cell r="DR32">
            <v>-201415912.80679601</v>
          </cell>
          <cell r="DS32">
            <v>-206946916.00509399</v>
          </cell>
          <cell r="DT32">
            <v>-212477919.20339301</v>
          </cell>
          <cell r="DU32">
            <v>-218008922.401692</v>
          </cell>
          <cell r="DV32">
            <v>-223539925.59999099</v>
          </cell>
          <cell r="DW32">
            <v>-223539925.59999099</v>
          </cell>
          <cell r="DX32">
            <v>-223539925.59999099</v>
          </cell>
          <cell r="DY32">
            <v>-223539925.59999099</v>
          </cell>
          <cell r="DZ32">
            <v>-223539925.59999099</v>
          </cell>
          <cell r="EA32">
            <v>-223539925.59999099</v>
          </cell>
          <cell r="EB32">
            <v>-223539925.59999099</v>
          </cell>
          <cell r="EC32">
            <v>-223539925.59999099</v>
          </cell>
          <cell r="ED32">
            <v>-223539925.59999099</v>
          </cell>
          <cell r="EE32">
            <v>-223539925.59999099</v>
          </cell>
          <cell r="EF32">
            <v>-223539925.59999099</v>
          </cell>
          <cell r="EG32">
            <v>-223539925.59999099</v>
          </cell>
          <cell r="EH32">
            <v>-223539925.59999099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719221158.27040601</v>
          </cell>
          <cell r="AN34">
            <v>710954248.40522897</v>
          </cell>
          <cell r="AO34">
            <v>702687338.54005206</v>
          </cell>
          <cell r="AP34">
            <v>694420428.67487502</v>
          </cell>
          <cell r="AQ34">
            <v>686153518.80969799</v>
          </cell>
          <cell r="AR34">
            <v>677886608.94452095</v>
          </cell>
          <cell r="AS34">
            <v>669619699.07934403</v>
          </cell>
          <cell r="AT34">
            <v>661352789.214167</v>
          </cell>
          <cell r="AU34">
            <v>653085879.34898996</v>
          </cell>
          <cell r="AV34">
            <v>644818969.48381305</v>
          </cell>
          <cell r="AW34">
            <v>636552059.61863601</v>
          </cell>
          <cell r="AX34">
            <v>628285149.75345898</v>
          </cell>
          <cell r="AY34">
            <v>620018239.88828194</v>
          </cell>
          <cell r="AZ34">
            <v>611751330.02310503</v>
          </cell>
          <cell r="BA34">
            <v>603484420.15792799</v>
          </cell>
          <cell r="BB34">
            <v>595217510.29275</v>
          </cell>
          <cell r="BC34">
            <v>586950600.42757297</v>
          </cell>
          <cell r="BD34">
            <v>578683690.56239605</v>
          </cell>
          <cell r="BE34">
            <v>570416780.69721901</v>
          </cell>
          <cell r="BF34">
            <v>562149870.83204198</v>
          </cell>
          <cell r="BG34">
            <v>553882960.96686494</v>
          </cell>
          <cell r="BH34">
            <v>545616051.10168803</v>
          </cell>
          <cell r="BI34">
            <v>537349141.23651099</v>
          </cell>
          <cell r="BJ34">
            <v>529082231.37133402</v>
          </cell>
          <cell r="BK34">
            <v>520815321.50615698</v>
          </cell>
          <cell r="BL34">
            <v>512548411.64098001</v>
          </cell>
          <cell r="BM34">
            <v>504281501.77580303</v>
          </cell>
          <cell r="BN34">
            <v>496014591.91062498</v>
          </cell>
          <cell r="BO34">
            <v>487747682.04544801</v>
          </cell>
          <cell r="BP34">
            <v>479480772.18027103</v>
          </cell>
          <cell r="BQ34">
            <v>471213862.31509399</v>
          </cell>
          <cell r="BR34">
            <v>462946952.44991702</v>
          </cell>
          <cell r="BS34">
            <v>454680042.58473998</v>
          </cell>
          <cell r="BT34">
            <v>446413132.71956301</v>
          </cell>
          <cell r="BU34">
            <v>438146222.85438597</v>
          </cell>
          <cell r="BV34">
            <v>429879312.989209</v>
          </cell>
          <cell r="BW34">
            <v>421612403.12403202</v>
          </cell>
          <cell r="BX34">
            <v>413345493.25885499</v>
          </cell>
          <cell r="BY34">
            <v>405078583.393677</v>
          </cell>
          <cell r="BZ34">
            <v>396811673.52850002</v>
          </cell>
          <cell r="CA34">
            <v>388544763.66332299</v>
          </cell>
          <cell r="CB34">
            <v>380277853.79814601</v>
          </cell>
          <cell r="CC34">
            <v>372010943.93296897</v>
          </cell>
          <cell r="CD34">
            <v>363744034.067792</v>
          </cell>
          <cell r="CE34">
            <v>355477124.20261502</v>
          </cell>
          <cell r="CF34">
            <v>347210214.33743799</v>
          </cell>
          <cell r="CG34">
            <v>338943304.47226101</v>
          </cell>
          <cell r="CH34">
            <v>330676394.60708398</v>
          </cell>
          <cell r="CI34">
            <v>322409484.741907</v>
          </cell>
          <cell r="CJ34">
            <v>314142574.87672901</v>
          </cell>
          <cell r="CK34">
            <v>305875665.01155198</v>
          </cell>
          <cell r="CL34">
            <v>297608755.146375</v>
          </cell>
          <cell r="CM34">
            <v>289341845.28119802</v>
          </cell>
          <cell r="CN34">
            <v>281074935.41602099</v>
          </cell>
          <cell r="CO34">
            <v>272808025.55084401</v>
          </cell>
          <cell r="CP34">
            <v>264541115.68566701</v>
          </cell>
          <cell r="CQ34">
            <v>256274205.82049</v>
          </cell>
          <cell r="CR34">
            <v>248007295.955313</v>
          </cell>
          <cell r="CS34">
            <v>239740386.09013599</v>
          </cell>
          <cell r="CT34">
            <v>231473476.22495899</v>
          </cell>
          <cell r="CU34">
            <v>223206566.359781</v>
          </cell>
          <cell r="CV34">
            <v>214939656.49460399</v>
          </cell>
          <cell r="CW34">
            <v>206672746.62942699</v>
          </cell>
          <cell r="CX34">
            <v>198405836.76425001</v>
          </cell>
          <cell r="CY34">
            <v>190138926.899073</v>
          </cell>
          <cell r="CZ34">
            <v>181872017.033896</v>
          </cell>
          <cell r="DA34">
            <v>173605107.16871899</v>
          </cell>
          <cell r="DB34">
            <v>165338197.30354199</v>
          </cell>
          <cell r="DC34">
            <v>157071287.43836501</v>
          </cell>
          <cell r="DD34">
            <v>148804377.57318801</v>
          </cell>
          <cell r="DE34">
            <v>140537467.708011</v>
          </cell>
          <cell r="DF34">
            <v>132270557.842833</v>
          </cell>
          <cell r="DG34">
            <v>124003647.97765601</v>
          </cell>
          <cell r="DH34">
            <v>115736738.112479</v>
          </cell>
          <cell r="DI34">
            <v>107469828.247302</v>
          </cell>
          <cell r="DJ34">
            <v>99202918.382125095</v>
          </cell>
          <cell r="DK34">
            <v>90936008.516948</v>
          </cell>
          <cell r="DL34">
            <v>82669098.651770905</v>
          </cell>
          <cell r="DM34">
            <v>74402188.786593899</v>
          </cell>
          <cell r="DN34">
            <v>66135278.921416797</v>
          </cell>
          <cell r="DO34">
            <v>57868369.056239702</v>
          </cell>
          <cell r="DP34">
            <v>49601459.191062599</v>
          </cell>
          <cell r="DQ34">
            <v>41334549.325885497</v>
          </cell>
          <cell r="DR34">
            <v>33067639.460708398</v>
          </cell>
          <cell r="DS34">
            <v>24800729.5955313</v>
          </cell>
          <cell r="DT34">
            <v>16533819.730354199</v>
          </cell>
          <cell r="DU34">
            <v>8266909.8651770996</v>
          </cell>
          <cell r="DV34">
            <v>-2.9103830456733698E-10</v>
          </cell>
          <cell r="DW34">
            <v>-2.8865274469383399E-10</v>
          </cell>
          <cell r="DX34">
            <v>-2.86286738589786E-10</v>
          </cell>
          <cell r="DY34">
            <v>-2.8394012597839501E-10</v>
          </cell>
          <cell r="DZ34">
            <v>-2.8161274789660499E-10</v>
          </cell>
          <cell r="EA34">
            <v>-2.7930444668433702E-10</v>
          </cell>
          <cell r="EB34">
            <v>-2.7701506597380999E-10</v>
          </cell>
          <cell r="EC34">
            <v>-2.7474445067894302E-10</v>
          </cell>
          <cell r="ED34">
            <v>-2.7249244698485301E-10</v>
          </cell>
          <cell r="EE34">
            <v>-2.7025890233743598E-10</v>
          </cell>
          <cell r="EF34">
            <v>-2.6804366543303099E-10</v>
          </cell>
          <cell r="EG34">
            <v>-2.6584658620816998E-10</v>
          </cell>
          <cell r="EH34">
            <v>-2.6366751582941501E-10</v>
          </cell>
          <cell r="EJ34">
            <v>0</v>
          </cell>
          <cell r="EK34">
            <v>0</v>
          </cell>
          <cell r="EL34">
            <v>0</v>
          </cell>
          <cell r="EM34">
            <v>702687338.54005206</v>
          </cell>
          <cell r="EN34">
            <v>603484420.15792799</v>
          </cell>
          <cell r="EO34">
            <v>504281501.77580303</v>
          </cell>
          <cell r="EP34">
            <v>405078583.393677</v>
          </cell>
          <cell r="EQ34">
            <v>305875665.01155198</v>
          </cell>
          <cell r="ER34">
            <v>206672746.62942699</v>
          </cell>
          <cell r="ES34">
            <v>107469828.247302</v>
          </cell>
          <cell r="ET34">
            <v>8266909.8651770996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14276937.5479287</v>
          </cell>
          <cell r="AN35">
            <v>14112834.8174928</v>
          </cell>
          <cell r="AO35">
            <v>13948732.087056801</v>
          </cell>
          <cell r="AP35">
            <v>13784629.3566208</v>
          </cell>
          <cell r="AQ35">
            <v>13620526.626184899</v>
          </cell>
          <cell r="AR35">
            <v>13456423.8957489</v>
          </cell>
          <cell r="AS35">
            <v>13292321.165313</v>
          </cell>
          <cell r="AT35">
            <v>13128218.434877001</v>
          </cell>
          <cell r="AU35">
            <v>12964115.704441</v>
          </cell>
          <cell r="AV35">
            <v>12800012.974005099</v>
          </cell>
          <cell r="AW35">
            <v>12635910.2435691</v>
          </cell>
          <cell r="AX35">
            <v>12471807.513133099</v>
          </cell>
          <cell r="AY35">
            <v>12307704.782697201</v>
          </cell>
          <cell r="AZ35">
            <v>12143602.0522612</v>
          </cell>
          <cell r="BA35">
            <v>11979499.321825299</v>
          </cell>
          <cell r="BB35">
            <v>11815396.5913893</v>
          </cell>
          <cell r="BC35">
            <v>11651293.860953299</v>
          </cell>
          <cell r="BD35">
            <v>11487191.130517401</v>
          </cell>
          <cell r="BE35">
            <v>11323088.4000814</v>
          </cell>
          <cell r="BF35">
            <v>11158985.669645401</v>
          </cell>
          <cell r="BG35">
            <v>10994882.9392095</v>
          </cell>
          <cell r="BH35">
            <v>10830780.208773499</v>
          </cell>
          <cell r="BI35">
            <v>10666677.478337601</v>
          </cell>
          <cell r="BJ35">
            <v>10502574.7479016</v>
          </cell>
          <cell r="BK35">
            <v>10338472.017465601</v>
          </cell>
          <cell r="BL35">
            <v>10174369.2870297</v>
          </cell>
          <cell r="BM35">
            <v>10010266.556593699</v>
          </cell>
          <cell r="BN35">
            <v>9846163.8261577394</v>
          </cell>
          <cell r="BO35">
            <v>9682061.0957217794</v>
          </cell>
          <cell r="BP35">
            <v>9517958.3652858194</v>
          </cell>
          <cell r="BQ35">
            <v>9353855.6348498501</v>
          </cell>
          <cell r="BR35">
            <v>9189752.9044138901</v>
          </cell>
          <cell r="BS35">
            <v>9025650.1739779301</v>
          </cell>
          <cell r="BT35">
            <v>8861547.4435419701</v>
          </cell>
          <cell r="BU35">
            <v>8697444.7131060008</v>
          </cell>
          <cell r="BV35">
            <v>8533341.9826700408</v>
          </cell>
          <cell r="BW35">
            <v>8369239.2522340799</v>
          </cell>
          <cell r="BX35">
            <v>8205136.5217981199</v>
          </cell>
          <cell r="BY35">
            <v>8041033.7913621496</v>
          </cell>
          <cell r="BZ35">
            <v>7876931.0609261896</v>
          </cell>
          <cell r="CA35">
            <v>7712828.3304902297</v>
          </cell>
          <cell r="CB35">
            <v>7548725.6000542697</v>
          </cell>
          <cell r="CC35">
            <v>7384622.8696183003</v>
          </cell>
          <cell r="CD35">
            <v>7220520.1391823404</v>
          </cell>
          <cell r="CE35">
            <v>7056417.4087463804</v>
          </cell>
          <cell r="CF35">
            <v>6892314.6783104101</v>
          </cell>
          <cell r="CG35">
            <v>6728211.9478744501</v>
          </cell>
          <cell r="CH35">
            <v>6564109.2174384901</v>
          </cell>
          <cell r="CI35">
            <v>6400006.4870025301</v>
          </cell>
          <cell r="CJ35">
            <v>6235903.7565665599</v>
          </cell>
          <cell r="CK35">
            <v>6071801.0261305999</v>
          </cell>
          <cell r="CL35">
            <v>5907698.2956946399</v>
          </cell>
          <cell r="CM35">
            <v>5743595.5652586799</v>
          </cell>
          <cell r="CN35">
            <v>5579492.8348227097</v>
          </cell>
          <cell r="CO35">
            <v>5415390.1043867497</v>
          </cell>
          <cell r="CP35">
            <v>5251287.3739507897</v>
          </cell>
          <cell r="CQ35">
            <v>5087184.6435148297</v>
          </cell>
          <cell r="CR35">
            <v>4923081.9130788697</v>
          </cell>
          <cell r="CS35">
            <v>4758979.1826429004</v>
          </cell>
          <cell r="CT35">
            <v>4594876.4522069404</v>
          </cell>
          <cell r="CU35">
            <v>4430773.7217709804</v>
          </cell>
          <cell r="CV35">
            <v>4266670.9913350204</v>
          </cell>
          <cell r="CW35">
            <v>4102568.2608990502</v>
          </cell>
          <cell r="CX35">
            <v>3938465.5304630902</v>
          </cell>
          <cell r="CY35">
            <v>3774362.8000271302</v>
          </cell>
          <cell r="CZ35">
            <v>3610260.0695911702</v>
          </cell>
          <cell r="DA35">
            <v>3446157.3391552102</v>
          </cell>
          <cell r="DB35">
            <v>3282054.6087192399</v>
          </cell>
          <cell r="DC35">
            <v>3117951.8782832799</v>
          </cell>
          <cell r="DD35">
            <v>2953849.14784732</v>
          </cell>
          <cell r="DE35">
            <v>2789746.41741136</v>
          </cell>
          <cell r="DF35">
            <v>2625643.6869753902</v>
          </cell>
          <cell r="DG35">
            <v>2461540.9565394302</v>
          </cell>
          <cell r="DH35">
            <v>2297438.2261034702</v>
          </cell>
          <cell r="DI35">
            <v>2133335.4956675102</v>
          </cell>
          <cell r="DJ35">
            <v>1969232.76523155</v>
          </cell>
          <cell r="DK35">
            <v>1805130.03479558</v>
          </cell>
          <cell r="DL35">
            <v>1641027.30435962</v>
          </cell>
          <cell r="DM35">
            <v>1476924.57392366</v>
          </cell>
          <cell r="DN35">
            <v>1312821.8434877</v>
          </cell>
          <cell r="DO35">
            <v>1148719.11305174</v>
          </cell>
          <cell r="DP35">
            <v>984616.38261577301</v>
          </cell>
          <cell r="DQ35">
            <v>820513.65217981103</v>
          </cell>
          <cell r="DR35">
            <v>656410.92174384894</v>
          </cell>
          <cell r="DS35">
            <v>492308.19130788598</v>
          </cell>
          <cell r="DT35">
            <v>328205.46087192401</v>
          </cell>
          <cell r="DU35">
            <v>164102.730435962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13948732.087056801</v>
          </cell>
          <cell r="EN35">
            <v>11979499.321825299</v>
          </cell>
          <cell r="EO35">
            <v>10010266.556593699</v>
          </cell>
          <cell r="EP35">
            <v>8041033.7913621496</v>
          </cell>
          <cell r="EQ35">
            <v>6071801.0261305999</v>
          </cell>
          <cell r="ER35">
            <v>4102568.2608990502</v>
          </cell>
          <cell r="ES35">
            <v>2133335.4956675102</v>
          </cell>
          <cell r="ET35">
            <v>164102.730435962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704944220.72247696</v>
          </cell>
          <cell r="AN36">
            <v>696841413.58773601</v>
          </cell>
          <cell r="AO36">
            <v>688738606.45299494</v>
          </cell>
          <cell r="AP36">
            <v>680635799.31825399</v>
          </cell>
          <cell r="AQ36">
            <v>672532992.18351305</v>
          </cell>
          <cell r="AR36">
            <v>664430185.04877198</v>
          </cell>
          <cell r="AS36">
            <v>656327377.91403103</v>
          </cell>
          <cell r="AT36">
            <v>648224570.77928996</v>
          </cell>
          <cell r="AU36">
            <v>640121763.64454901</v>
          </cell>
          <cell r="AV36">
            <v>632018956.50980794</v>
          </cell>
          <cell r="AW36">
            <v>623916149.375067</v>
          </cell>
          <cell r="AX36">
            <v>615813342.24032497</v>
          </cell>
          <cell r="AY36">
            <v>607710535.10558403</v>
          </cell>
          <cell r="AZ36">
            <v>599607727.97084296</v>
          </cell>
          <cell r="BA36">
            <v>591504920.83610201</v>
          </cell>
          <cell r="BB36">
            <v>583402113.70136094</v>
          </cell>
          <cell r="BC36">
            <v>575299306.56661999</v>
          </cell>
          <cell r="BD36">
            <v>567196499.43187904</v>
          </cell>
          <cell r="BE36">
            <v>559093692.29713798</v>
          </cell>
          <cell r="BF36">
            <v>550990885.16239703</v>
          </cell>
          <cell r="BG36">
            <v>542888078.02765501</v>
          </cell>
          <cell r="BH36">
            <v>534785270.892914</v>
          </cell>
          <cell r="BI36">
            <v>526682463.75817299</v>
          </cell>
          <cell r="BJ36">
            <v>518579656.62343198</v>
          </cell>
          <cell r="BK36">
            <v>510476849.48869097</v>
          </cell>
          <cell r="BL36">
            <v>502374042.35395002</v>
          </cell>
          <cell r="BM36">
            <v>494271235.21920902</v>
          </cell>
          <cell r="BN36">
            <v>486168428.08446801</v>
          </cell>
          <cell r="BO36">
            <v>478065620.949727</v>
          </cell>
          <cell r="BP36">
            <v>469962813.81498498</v>
          </cell>
          <cell r="BQ36">
            <v>461860006.68024403</v>
          </cell>
          <cell r="BR36">
            <v>453757199.54550302</v>
          </cell>
          <cell r="BS36">
            <v>445654392.41076201</v>
          </cell>
          <cell r="BT36">
            <v>437551585.276021</v>
          </cell>
          <cell r="BU36">
            <v>429448778.14128</v>
          </cell>
          <cell r="BV36">
            <v>421345971.00653899</v>
          </cell>
          <cell r="BW36">
            <v>413243163.87179798</v>
          </cell>
          <cell r="BX36">
            <v>405140356.73705602</v>
          </cell>
          <cell r="BY36">
            <v>397037549.60231501</v>
          </cell>
          <cell r="BZ36">
            <v>388934742.467574</v>
          </cell>
          <cell r="CA36">
            <v>380831935.33283299</v>
          </cell>
          <cell r="CB36">
            <v>372729128.19809198</v>
          </cell>
          <cell r="CC36">
            <v>364626321.06335098</v>
          </cell>
          <cell r="CD36">
            <v>356523513.92861003</v>
          </cell>
          <cell r="CE36">
            <v>348420706.79386902</v>
          </cell>
          <cell r="CF36">
            <v>340317899.659127</v>
          </cell>
          <cell r="CG36">
            <v>332215092.52438599</v>
          </cell>
          <cell r="CH36">
            <v>324112285.38964498</v>
          </cell>
          <cell r="CI36">
            <v>316009478.25490397</v>
          </cell>
          <cell r="CJ36">
            <v>307906671.12016302</v>
          </cell>
          <cell r="CK36">
            <v>299803863.98542202</v>
          </cell>
          <cell r="CL36">
            <v>291701056.85068101</v>
          </cell>
          <cell r="CM36">
            <v>283598249.71594</v>
          </cell>
          <cell r="CN36">
            <v>275495442.58119798</v>
          </cell>
          <cell r="CO36">
            <v>267392635.446457</v>
          </cell>
          <cell r="CP36">
            <v>259289828.31171599</v>
          </cell>
          <cell r="CQ36">
            <v>251187021.17697501</v>
          </cell>
          <cell r="CR36">
            <v>243084214.042234</v>
          </cell>
          <cell r="CS36">
            <v>234981406.907493</v>
          </cell>
          <cell r="CT36">
            <v>226878599.77275199</v>
          </cell>
          <cell r="CU36">
            <v>218775792.63801101</v>
          </cell>
          <cell r="CV36">
            <v>210672985.50326899</v>
          </cell>
          <cell r="CW36">
            <v>202570178.36852801</v>
          </cell>
          <cell r="CX36">
            <v>194467371.233787</v>
          </cell>
          <cell r="CY36">
            <v>186364564.09904599</v>
          </cell>
          <cell r="CZ36">
            <v>178261756.96430501</v>
          </cell>
          <cell r="DA36">
            <v>170158949.82956401</v>
          </cell>
          <cell r="DB36">
            <v>162056142.694823</v>
          </cell>
          <cell r="DC36">
            <v>153953335.56008101</v>
          </cell>
          <cell r="DD36">
            <v>145850528.42534</v>
          </cell>
          <cell r="DE36">
            <v>137747721.29059899</v>
          </cell>
          <cell r="DF36">
            <v>129644914.155858</v>
          </cell>
          <cell r="DG36">
            <v>121542107.021117</v>
          </cell>
          <cell r="DH36">
            <v>113439299.88637599</v>
          </cell>
          <cell r="DI36">
            <v>105336492.751635</v>
          </cell>
          <cell r="DJ36">
            <v>97233685.616893604</v>
          </cell>
          <cell r="DK36">
            <v>89130878.482152507</v>
          </cell>
          <cell r="DL36">
            <v>81028071.347411305</v>
          </cell>
          <cell r="DM36">
            <v>72925264.212670207</v>
          </cell>
          <cell r="DN36">
            <v>64822457.077929102</v>
          </cell>
          <cell r="DO36">
            <v>56719649.9431879</v>
          </cell>
          <cell r="DP36">
            <v>48616842.808446802</v>
          </cell>
          <cell r="DQ36">
            <v>40514035.673705697</v>
          </cell>
          <cell r="DR36">
            <v>32411228.538964499</v>
          </cell>
          <cell r="DS36">
            <v>24308421.404223401</v>
          </cell>
          <cell r="DT36">
            <v>16205614.2694823</v>
          </cell>
          <cell r="DU36">
            <v>8102807.1347411303</v>
          </cell>
          <cell r="DV36">
            <v>-2.9103830456733698E-10</v>
          </cell>
          <cell r="DW36">
            <v>-2.8865274469383399E-10</v>
          </cell>
          <cell r="DX36">
            <v>-2.86286738589786E-10</v>
          </cell>
          <cell r="DY36">
            <v>-2.8394012597839501E-10</v>
          </cell>
          <cell r="DZ36">
            <v>-2.8161274789660499E-10</v>
          </cell>
          <cell r="EA36">
            <v>-2.7930444668433702E-10</v>
          </cell>
          <cell r="EB36">
            <v>-2.7701506597380999E-10</v>
          </cell>
          <cell r="EC36">
            <v>-2.7474445067894302E-10</v>
          </cell>
          <cell r="ED36">
            <v>-2.7249244698485301E-10</v>
          </cell>
          <cell r="EE36">
            <v>-2.7025890233743598E-10</v>
          </cell>
          <cell r="EF36">
            <v>-2.6804366543303099E-10</v>
          </cell>
          <cell r="EG36">
            <v>-2.6584658620816998E-10</v>
          </cell>
          <cell r="EH36">
            <v>-2.6366751582941501E-10</v>
          </cell>
          <cell r="EJ36">
            <v>0</v>
          </cell>
          <cell r="EK36">
            <v>0</v>
          </cell>
          <cell r="EL36">
            <v>0</v>
          </cell>
          <cell r="EM36">
            <v>688738606.45299494</v>
          </cell>
          <cell r="EN36">
            <v>591504920.83610201</v>
          </cell>
          <cell r="EO36">
            <v>494271235.21920902</v>
          </cell>
          <cell r="EP36">
            <v>397037549.60231501</v>
          </cell>
          <cell r="EQ36">
            <v>299803863.98542202</v>
          </cell>
          <cell r="ER36">
            <v>202570178.36852801</v>
          </cell>
          <cell r="ES36">
            <v>105336492.751635</v>
          </cell>
          <cell r="ET36">
            <v>8102807.1347411303</v>
          </cell>
        </row>
        <row r="39">
          <cell r="E39">
            <v>0</v>
          </cell>
          <cell r="F39">
            <v>34179433.479999997</v>
          </cell>
          <cell r="G39">
            <v>29754902.77</v>
          </cell>
          <cell r="H39">
            <v>31533285.870000001</v>
          </cell>
          <cell r="I39">
            <v>29172677.050000001</v>
          </cell>
          <cell r="J39">
            <v>30429674.02</v>
          </cell>
          <cell r="K39">
            <v>33258384.600000001</v>
          </cell>
          <cell r="L39">
            <v>39596689.810000002</v>
          </cell>
          <cell r="M39">
            <v>46463102.299999997</v>
          </cell>
          <cell r="N39">
            <v>38083803.409999996</v>
          </cell>
          <cell r="O39">
            <v>33220765.780000001</v>
          </cell>
          <cell r="P39">
            <v>31910577.690000001</v>
          </cell>
          <cell r="Q39">
            <v>36432150.909999996</v>
          </cell>
          <cell r="R39">
            <v>40059956.439999998</v>
          </cell>
          <cell r="S39">
            <v>32404909.559999999</v>
          </cell>
          <cell r="T39">
            <v>32467186.27</v>
          </cell>
          <cell r="U39">
            <v>32642056.16</v>
          </cell>
          <cell r="V39">
            <v>31579566.780000001</v>
          </cell>
          <cell r="W39">
            <v>37572320.270000003</v>
          </cell>
          <cell r="X39">
            <v>44144829.539999999</v>
          </cell>
          <cell r="Y39">
            <v>37268122.119999997</v>
          </cell>
          <cell r="Z39">
            <v>39303994</v>
          </cell>
          <cell r="AA39">
            <v>36106247</v>
          </cell>
          <cell r="AB39">
            <v>29363273</v>
          </cell>
          <cell r="AC39" t="str">
            <v>D</v>
          </cell>
          <cell r="AD39">
            <v>34666666.666666701</v>
          </cell>
          <cell r="AE39">
            <v>35166666.666666701</v>
          </cell>
          <cell r="AF39">
            <v>35166666.666666701</v>
          </cell>
          <cell r="AG39">
            <v>35166666.666666701</v>
          </cell>
          <cell r="AH39">
            <v>35166666.666666701</v>
          </cell>
          <cell r="AI39">
            <v>35166666.666666701</v>
          </cell>
          <cell r="AJ39">
            <v>35166666.666666701</v>
          </cell>
          <cell r="AK39">
            <v>35166666.666666701</v>
          </cell>
          <cell r="AL39">
            <v>35166666.666666701</v>
          </cell>
          <cell r="AM39">
            <v>35166666.666666701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J39">
            <v>0</v>
          </cell>
          <cell r="EK39">
            <v>414035447.69</v>
          </cell>
          <cell r="EL39">
            <v>392912461.13999999</v>
          </cell>
          <cell r="EM39">
            <v>351166666.66666698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1158114575.49667</v>
          </cell>
        </row>
        <row r="40">
          <cell r="E40">
            <v>36233246</v>
          </cell>
          <cell r="F40">
            <v>52131200.270000003</v>
          </cell>
          <cell r="G40">
            <v>42570250.859999999</v>
          </cell>
          <cell r="H40">
            <v>44452313.869999997</v>
          </cell>
          <cell r="I40">
            <v>41956601.009999998</v>
          </cell>
          <cell r="J40">
            <v>40574372.579999998</v>
          </cell>
          <cell r="K40">
            <v>42315826.82</v>
          </cell>
          <cell r="L40">
            <v>50888002.270000003</v>
          </cell>
          <cell r="M40">
            <v>59682412.710000001</v>
          </cell>
          <cell r="N40">
            <v>39958969.289999999</v>
          </cell>
          <cell r="O40">
            <v>53076532.640000001</v>
          </cell>
          <cell r="P40">
            <v>36197833.420000002</v>
          </cell>
          <cell r="Q40">
            <v>60679208.280000001</v>
          </cell>
          <cell r="R40">
            <v>50842109.920000002</v>
          </cell>
          <cell r="S40">
            <v>35388830.640000001</v>
          </cell>
          <cell r="T40">
            <v>35626938.5</v>
          </cell>
          <cell r="U40">
            <v>36000968.759999998</v>
          </cell>
          <cell r="V40">
            <v>32046192.550000001</v>
          </cell>
          <cell r="W40">
            <v>37413667</v>
          </cell>
          <cell r="X40">
            <v>44850181</v>
          </cell>
          <cell r="Y40">
            <v>35434939.149999999</v>
          </cell>
          <cell r="Z40">
            <v>39307417</v>
          </cell>
          <cell r="AA40">
            <v>35036154</v>
          </cell>
          <cell r="AB40">
            <v>31171116.600000001</v>
          </cell>
          <cell r="AC40" t="str">
            <v>D</v>
          </cell>
          <cell r="AD40">
            <v>35539385.6921487</v>
          </cell>
          <cell r="AE40">
            <v>35412100.494529001</v>
          </cell>
          <cell r="AF40">
            <v>35284815.296909302</v>
          </cell>
          <cell r="AG40">
            <v>35157530.099289604</v>
          </cell>
          <cell r="AH40">
            <v>35030244.901669897</v>
          </cell>
          <cell r="AI40">
            <v>34902959.704050198</v>
          </cell>
          <cell r="AJ40">
            <v>34775674.506430402</v>
          </cell>
          <cell r="AK40">
            <v>34648389.308810703</v>
          </cell>
          <cell r="AL40">
            <v>34521104.111190997</v>
          </cell>
          <cell r="AM40">
            <v>34393818.913571298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J40">
            <v>36233246</v>
          </cell>
          <cell r="EK40">
            <v>564483524.01999998</v>
          </cell>
          <cell r="EL40">
            <v>413118515.12</v>
          </cell>
          <cell r="EM40">
            <v>349666023.02859998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1363501308.1686001</v>
          </cell>
        </row>
        <row r="41">
          <cell r="AE41">
            <v>29000000</v>
          </cell>
          <cell r="AF41">
            <v>29000000</v>
          </cell>
          <cell r="AG41">
            <v>29000000</v>
          </cell>
          <cell r="AH41">
            <v>29000000</v>
          </cell>
          <cell r="AI41">
            <v>29000000</v>
          </cell>
          <cell r="AJ41">
            <v>29000000</v>
          </cell>
          <cell r="AK41">
            <v>29000000</v>
          </cell>
          <cell r="AL41">
            <v>29000000</v>
          </cell>
          <cell r="AM41">
            <v>29000000</v>
          </cell>
          <cell r="EJ41">
            <v>0</v>
          </cell>
          <cell r="EK41">
            <v>0</v>
          </cell>
          <cell r="EL41">
            <v>0</v>
          </cell>
          <cell r="EM41">
            <v>261000000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261000000</v>
          </cell>
        </row>
        <row r="42">
          <cell r="E42">
            <v>-463354.17</v>
          </cell>
          <cell r="F42">
            <v>-604375</v>
          </cell>
          <cell r="G42">
            <v>-604375</v>
          </cell>
          <cell r="H42">
            <v>-603595.82999999996</v>
          </cell>
          <cell r="I42">
            <v>-634591.97</v>
          </cell>
          <cell r="J42">
            <v>-608812.80000000005</v>
          </cell>
          <cell r="K42">
            <v>-608812.80000000005</v>
          </cell>
          <cell r="L42">
            <v>-591704.36</v>
          </cell>
          <cell r="M42">
            <v>-591704.36</v>
          </cell>
          <cell r="N42">
            <v>-591704.36</v>
          </cell>
          <cell r="O42">
            <v>-591704.36</v>
          </cell>
          <cell r="P42">
            <v>-591704.36</v>
          </cell>
          <cell r="Q42">
            <v>-583371.03</v>
          </cell>
          <cell r="R42">
            <v>-543937.5</v>
          </cell>
          <cell r="S42">
            <v>-543937.5</v>
          </cell>
          <cell r="T42">
            <v>-543937.5</v>
          </cell>
          <cell r="U42">
            <v>-526139.71895833302</v>
          </cell>
          <cell r="V42">
            <v>-526139.71895833302</v>
          </cell>
          <cell r="W42">
            <v>-513164.43</v>
          </cell>
          <cell r="X42">
            <v>-513164.43</v>
          </cell>
          <cell r="Y42">
            <v>-513164.43</v>
          </cell>
          <cell r="Z42">
            <v>-513164.43</v>
          </cell>
          <cell r="AA42">
            <v>-498761.91</v>
          </cell>
          <cell r="AB42">
            <v>-498761.91</v>
          </cell>
          <cell r="AC42" t="str">
            <v>F-1</v>
          </cell>
          <cell r="AD42">
            <v>-466263.75260998303</v>
          </cell>
          <cell r="AE42">
            <v>-461456.90979957097</v>
          </cell>
          <cell r="AF42">
            <v>-456650.06698915799</v>
          </cell>
          <cell r="AG42">
            <v>-451843.22417874599</v>
          </cell>
          <cell r="AH42">
            <v>-447036.381368334</v>
          </cell>
          <cell r="AI42">
            <v>-442229.538557922</v>
          </cell>
          <cell r="AJ42">
            <v>-437422.69574751001</v>
          </cell>
          <cell r="AK42">
            <v>-432615.85293709702</v>
          </cell>
          <cell r="AL42">
            <v>-427809.01012668503</v>
          </cell>
          <cell r="AM42">
            <v>-423002.16731627297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J42">
            <v>-463354.17</v>
          </cell>
          <cell r="EK42">
            <v>-7206456.2300000004</v>
          </cell>
          <cell r="EL42">
            <v>-5734273.47791667</v>
          </cell>
          <cell r="EM42">
            <v>-4446329.5996312797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-17850413.477547899</v>
          </cell>
        </row>
        <row r="43">
          <cell r="E43">
            <v>-13724975.158364199</v>
          </cell>
          <cell r="F43">
            <v>-13724975.158364199</v>
          </cell>
          <cell r="G43">
            <v>-13439038.1758982</v>
          </cell>
          <cell r="H43">
            <v>-13153101.193432299</v>
          </cell>
          <cell r="I43">
            <v>-12867164.210966401</v>
          </cell>
          <cell r="J43">
            <v>-12581227.2285005</v>
          </cell>
          <cell r="K43">
            <v>-12295290.2460346</v>
          </cell>
          <cell r="L43">
            <v>-12009353.263568601</v>
          </cell>
          <cell r="M43">
            <v>-11723416.2811027</v>
          </cell>
          <cell r="N43">
            <v>-11437479.2986368</v>
          </cell>
          <cell r="O43">
            <v>-11151542.316170899</v>
          </cell>
          <cell r="P43">
            <v>-10865605.333705001</v>
          </cell>
          <cell r="Q43">
            <v>-10579668.351239</v>
          </cell>
          <cell r="R43">
            <v>-10293731.368773101</v>
          </cell>
          <cell r="S43">
            <v>-10007794.3863072</v>
          </cell>
          <cell r="T43">
            <v>-9721857.4038412906</v>
          </cell>
          <cell r="U43">
            <v>-9435920.4213753697</v>
          </cell>
          <cell r="V43">
            <v>-9149983.4389094505</v>
          </cell>
          <cell r="W43">
            <v>-8864046.4564435296</v>
          </cell>
          <cell r="X43">
            <v>-8578109.4739775993</v>
          </cell>
          <cell r="Y43">
            <v>-8292172.4915116802</v>
          </cell>
          <cell r="Z43">
            <v>-8006235.5090457704</v>
          </cell>
          <cell r="AA43">
            <v>-7720298.5265798504</v>
          </cell>
          <cell r="AB43">
            <v>-7434361.5441139303</v>
          </cell>
          <cell r="AC43" t="str">
            <v>detailed calc</v>
          </cell>
          <cell r="AD43">
            <v>-7148424.561648</v>
          </cell>
          <cell r="AE43">
            <v>-6862487.57918208</v>
          </cell>
          <cell r="AF43">
            <v>-6576550.59671616</v>
          </cell>
          <cell r="AG43">
            <v>-6290613.6142502399</v>
          </cell>
          <cell r="AH43">
            <v>-6004676.6317843199</v>
          </cell>
          <cell r="AI43">
            <v>-5718739.6493183998</v>
          </cell>
          <cell r="AJ43">
            <v>-5432802.6668524798</v>
          </cell>
          <cell r="AK43">
            <v>-5146865.6843865598</v>
          </cell>
          <cell r="AL43">
            <v>-4860928.7019206397</v>
          </cell>
          <cell r="AM43">
            <v>-4574991.7194547197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J43">
            <v>-13724975.158364199</v>
          </cell>
          <cell r="EK43">
            <v>-145827861.05761901</v>
          </cell>
          <cell r="EL43">
            <v>-97504511.020878807</v>
          </cell>
          <cell r="EM43">
            <v>-58617081.4055136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-315674428.64237601</v>
          </cell>
        </row>
        <row r="44">
          <cell r="E44">
            <v>-9437976.1333025005</v>
          </cell>
          <cell r="F44">
            <v>-9359515.1535605397</v>
          </cell>
          <cell r="G44">
            <v>-9241722.7200999204</v>
          </cell>
          <cell r="H44">
            <v>-9155035.4270540792</v>
          </cell>
          <cell r="I44">
            <v>-9062172.3971558399</v>
          </cell>
          <cell r="J44">
            <v>-8977278.7068544291</v>
          </cell>
          <cell r="K44">
            <v>-8896798.0243923608</v>
          </cell>
          <cell r="L44">
            <v>-8810431.3643815201</v>
          </cell>
          <cell r="M44">
            <v>-8695018.6709908992</v>
          </cell>
          <cell r="N44">
            <v>-8550994.6588001605</v>
          </cell>
          <cell r="O44">
            <v>-8470888.7235269304</v>
          </cell>
          <cell r="P44">
            <v>-8346860.5250830101</v>
          </cell>
          <cell r="Q44">
            <v>-8277744.6880315598</v>
          </cell>
          <cell r="R44">
            <v>-8128876.6985513</v>
          </cell>
          <cell r="S44">
            <v>-8010405.4867255799</v>
          </cell>
          <cell r="T44">
            <v>-7942209.2425061604</v>
          </cell>
          <cell r="U44">
            <v>-7873006.35357749</v>
          </cell>
          <cell r="V44">
            <v>-7801368.7305848701</v>
          </cell>
          <cell r="W44">
            <v>-7742597.3893856201</v>
          </cell>
          <cell r="X44">
            <v>-7666149.3889200604</v>
          </cell>
          <cell r="Y44">
            <v>-7564646.9921556497</v>
          </cell>
          <cell r="Z44">
            <v>-7493775.6977247698</v>
          </cell>
          <cell r="AA44">
            <v>-7410190.6001871498</v>
          </cell>
          <cell r="AB44">
            <v>-7339417.1684593903</v>
          </cell>
          <cell r="AC44" t="str">
            <v>detailed calc</v>
          </cell>
          <cell r="AD44">
            <v>-7281218.0665266998</v>
          </cell>
          <cell r="AE44">
            <v>-7206153.9627480796</v>
          </cell>
          <cell r="AF44">
            <v>-7131089.85896945</v>
          </cell>
          <cell r="AG44">
            <v>-7056025.7551908297</v>
          </cell>
          <cell r="AH44">
            <v>-6980961.6514122002</v>
          </cell>
          <cell r="AI44">
            <v>-6905897.5476335799</v>
          </cell>
          <cell r="AJ44">
            <v>-6830833.4438549504</v>
          </cell>
          <cell r="AK44">
            <v>-6755769.3400763199</v>
          </cell>
          <cell r="AL44">
            <v>-6680705.2362976996</v>
          </cell>
          <cell r="AM44">
            <v>-6605641.1325190701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J44">
            <v>-9437976.1333025005</v>
          </cell>
          <cell r="EK44">
            <v>-105844461.059931</v>
          </cell>
          <cell r="EL44">
            <v>-84972643.748778</v>
          </cell>
          <cell r="EM44">
            <v>-69434295.995228902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-269689376.93724102</v>
          </cell>
        </row>
        <row r="45">
          <cell r="E45">
            <v>12606940.538333301</v>
          </cell>
          <cell r="F45">
            <v>62621768.438075297</v>
          </cell>
          <cell r="G45">
            <v>49040017.7340018</v>
          </cell>
          <cell r="H45">
            <v>53073867.289513603</v>
          </cell>
          <cell r="I45">
            <v>48565349.481877796</v>
          </cell>
          <cell r="J45">
            <v>48836727.864645101</v>
          </cell>
          <cell r="K45">
            <v>53773310.349573098</v>
          </cell>
          <cell r="L45">
            <v>69073203.092049807</v>
          </cell>
          <cell r="M45">
            <v>85135375.697906405</v>
          </cell>
          <cell r="N45">
            <v>57462594.382563002</v>
          </cell>
          <cell r="O45">
            <v>66083163.020302199</v>
          </cell>
          <cell r="P45">
            <v>48304240.891212001</v>
          </cell>
          <cell r="Q45">
            <v>77670575.120729402</v>
          </cell>
          <cell r="R45">
            <v>71935520.792675599</v>
          </cell>
          <cell r="S45">
            <v>49231602.826967202</v>
          </cell>
          <cell r="T45">
            <v>49886120.623652503</v>
          </cell>
          <cell r="U45">
            <v>50807958.426088803</v>
          </cell>
          <cell r="V45">
            <v>46148267.441547297</v>
          </cell>
          <cell r="W45">
            <v>57866178.994170897</v>
          </cell>
          <cell r="X45">
            <v>72237587.247102305</v>
          </cell>
          <cell r="Y45">
            <v>56333077.356332697</v>
          </cell>
          <cell r="Z45">
            <v>62598235.363229498</v>
          </cell>
          <cell r="AA45">
            <v>55513149.963233002</v>
          </cell>
          <cell r="AB45">
            <v>45261848.9774267</v>
          </cell>
          <cell r="AD45">
            <v>55310145.978030697</v>
          </cell>
          <cell r="AE45">
            <v>85048668.709465906</v>
          </cell>
          <cell r="AF45">
            <v>85287191.440901205</v>
          </cell>
          <cell r="AG45">
            <v>85525714.1723364</v>
          </cell>
          <cell r="AH45">
            <v>85764236.903771698</v>
          </cell>
          <cell r="AI45">
            <v>86002759.635206893</v>
          </cell>
          <cell r="AJ45">
            <v>86241282.366642103</v>
          </cell>
          <cell r="AK45">
            <v>86479805.098077402</v>
          </cell>
          <cell r="AL45">
            <v>86718327.8295127</v>
          </cell>
          <cell r="AM45">
            <v>86956850.560947895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J45">
            <v>12606940.538333301</v>
          </cell>
          <cell r="EK45">
            <v>719640193.36245</v>
          </cell>
          <cell r="EL45">
            <v>617819548.01242602</v>
          </cell>
          <cell r="EM45">
            <v>829334982.694893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2179401664.6080999</v>
          </cell>
        </row>
        <row r="46">
          <cell r="E46">
            <v>-24116960.989999998</v>
          </cell>
          <cell r="F46">
            <v>-36206475.270000003</v>
          </cell>
          <cell r="G46">
            <v>-26645525.859999999</v>
          </cell>
          <cell r="H46">
            <v>-28543794.34</v>
          </cell>
          <cell r="I46">
            <v>-26094216.82</v>
          </cell>
          <cell r="J46">
            <v>-24737767.559999999</v>
          </cell>
          <cell r="K46">
            <v>-26546971.210000001</v>
          </cell>
          <cell r="L46">
            <v>-35475002.140000001</v>
          </cell>
          <cell r="M46">
            <v>-44269412.579999998</v>
          </cell>
          <cell r="N46">
            <v>-24622579.559999999</v>
          </cell>
          <cell r="O46">
            <v>-38123194.909999996</v>
          </cell>
          <cell r="P46">
            <v>-21244495.690000001</v>
          </cell>
          <cell r="Q46">
            <v>-45758331.170000002</v>
          </cell>
          <cell r="R46">
            <v>-36415114.920000002</v>
          </cell>
          <cell r="S46">
            <v>-20961835.640000001</v>
          </cell>
          <cell r="T46">
            <v>-21271253.280000001</v>
          </cell>
          <cell r="U46">
            <v>-22019630.201041698</v>
          </cell>
          <cell r="V46">
            <v>-18064853.991041701</v>
          </cell>
          <cell r="W46">
            <v>-23498221.039999999</v>
          </cell>
          <cell r="X46">
            <v>-31199321.640000001</v>
          </cell>
          <cell r="Y46">
            <v>-21784079.789999999</v>
          </cell>
          <cell r="Z46">
            <v>-25691987.829999998</v>
          </cell>
          <cell r="AA46">
            <v>-21753999.219999999</v>
          </cell>
          <cell r="AB46">
            <v>-17888961.82</v>
          </cell>
          <cell r="AC46" t="str">
            <v>line 3</v>
          </cell>
          <cell r="AD46">
            <v>-23072845.4899785</v>
          </cell>
          <cell r="AE46">
            <v>-23072845.4899785</v>
          </cell>
          <cell r="AF46">
            <v>-23072845.4899785</v>
          </cell>
          <cell r="AG46">
            <v>-23072845.4899785</v>
          </cell>
          <cell r="AH46">
            <v>-23072845.4899785</v>
          </cell>
          <cell r="AI46">
            <v>-23072845.4899785</v>
          </cell>
          <cell r="AJ46">
            <v>-23072845.4899785</v>
          </cell>
          <cell r="AK46">
            <v>-23072845.4899785</v>
          </cell>
          <cell r="AL46">
            <v>-23072845.4899785</v>
          </cell>
          <cell r="AM46">
            <v>-23072845.4899785</v>
          </cell>
          <cell r="AN46">
            <v>-23072845.4899785</v>
          </cell>
          <cell r="AO46">
            <v>-23072845.4899785</v>
          </cell>
          <cell r="AP46">
            <v>-23072845.4899785</v>
          </cell>
          <cell r="AQ46">
            <v>-23072845.4899785</v>
          </cell>
          <cell r="AR46">
            <v>-23072845.4899785</v>
          </cell>
          <cell r="AS46">
            <v>-23072845.4899785</v>
          </cell>
          <cell r="AT46">
            <v>-23072845.4899785</v>
          </cell>
          <cell r="AU46">
            <v>-23072845.4899785</v>
          </cell>
          <cell r="AV46">
            <v>-23072845.4899785</v>
          </cell>
          <cell r="AW46">
            <v>-23072845.4899785</v>
          </cell>
          <cell r="AX46">
            <v>-23072845.4899785</v>
          </cell>
          <cell r="AY46">
            <v>-23072845.4899785</v>
          </cell>
          <cell r="AZ46">
            <v>-23072845.4899785</v>
          </cell>
          <cell r="BA46">
            <v>-23072845.4899785</v>
          </cell>
          <cell r="BB46">
            <v>-23072845.4899785</v>
          </cell>
          <cell r="BC46">
            <v>-23072845.4899785</v>
          </cell>
          <cell r="BD46">
            <v>-23072845.4899785</v>
          </cell>
          <cell r="BE46">
            <v>-23072845.4899785</v>
          </cell>
          <cell r="BF46">
            <v>-23072845.4899785</v>
          </cell>
          <cell r="BG46">
            <v>-23072845.4899785</v>
          </cell>
          <cell r="BH46">
            <v>-23072845.4899785</v>
          </cell>
          <cell r="BI46">
            <v>-23072845.4899785</v>
          </cell>
          <cell r="BJ46">
            <v>-23072845.4899785</v>
          </cell>
          <cell r="BK46">
            <v>-23072845.4899785</v>
          </cell>
          <cell r="BL46">
            <v>-23072845.4899785</v>
          </cell>
          <cell r="BM46">
            <v>-23072845.4899785</v>
          </cell>
          <cell r="BN46">
            <v>-23072845.4899785</v>
          </cell>
          <cell r="BO46">
            <v>-23072845.4899785</v>
          </cell>
          <cell r="BP46">
            <v>-23072845.4899785</v>
          </cell>
          <cell r="BQ46">
            <v>-23072845.4899785</v>
          </cell>
          <cell r="BR46">
            <v>-23072845.4899785</v>
          </cell>
          <cell r="BS46">
            <v>-23072845.4899785</v>
          </cell>
          <cell r="BT46">
            <v>-23072845.4899785</v>
          </cell>
          <cell r="BU46">
            <v>-23072845.4899785</v>
          </cell>
          <cell r="BV46">
            <v>-23072845.4899785</v>
          </cell>
          <cell r="BW46">
            <v>-23072845.4899785</v>
          </cell>
          <cell r="BX46">
            <v>-23072845.4899785</v>
          </cell>
          <cell r="BY46">
            <v>-23072845.4899785</v>
          </cell>
          <cell r="BZ46">
            <v>-23072845.4899785</v>
          </cell>
          <cell r="CA46">
            <v>-23072845.4899785</v>
          </cell>
          <cell r="CB46">
            <v>-23072845.4899785</v>
          </cell>
          <cell r="CC46">
            <v>-23072845.4899785</v>
          </cell>
          <cell r="CD46">
            <v>-23072845.4899785</v>
          </cell>
          <cell r="CE46">
            <v>-23072845.4899785</v>
          </cell>
          <cell r="CF46">
            <v>-23072845.4899785</v>
          </cell>
          <cell r="CG46">
            <v>-23072845.4899785</v>
          </cell>
          <cell r="CH46">
            <v>-23072845.4899785</v>
          </cell>
          <cell r="CI46">
            <v>-23072845.4899785</v>
          </cell>
          <cell r="CJ46">
            <v>-23072845.4899785</v>
          </cell>
          <cell r="CK46">
            <v>-23072845.4899785</v>
          </cell>
          <cell r="CL46">
            <v>-23072845.4899785</v>
          </cell>
          <cell r="CM46">
            <v>-23072845.4899785</v>
          </cell>
          <cell r="CN46">
            <v>-23072845.4899785</v>
          </cell>
          <cell r="CO46">
            <v>-23072845.4899785</v>
          </cell>
          <cell r="CP46">
            <v>-23072845.4899785</v>
          </cell>
          <cell r="CQ46">
            <v>-23072845.4899785</v>
          </cell>
          <cell r="CR46">
            <v>-23072845.4899785</v>
          </cell>
          <cell r="CS46">
            <v>-23072845.4899785</v>
          </cell>
          <cell r="CT46">
            <v>-23072845.4899785</v>
          </cell>
          <cell r="CU46">
            <v>-23072845.4899785</v>
          </cell>
          <cell r="CV46">
            <v>-23072845.4899785</v>
          </cell>
          <cell r="CW46">
            <v>-23072845.4899785</v>
          </cell>
          <cell r="CX46">
            <v>-23072845.4899785</v>
          </cell>
          <cell r="CY46">
            <v>-23072845.4899785</v>
          </cell>
          <cell r="CZ46">
            <v>-23072845.4899785</v>
          </cell>
          <cell r="DA46">
            <v>-23072845.4899785</v>
          </cell>
          <cell r="DB46">
            <v>-23072845.4899785</v>
          </cell>
          <cell r="DC46">
            <v>-23072845.4899785</v>
          </cell>
          <cell r="DD46">
            <v>-23072845.4899785</v>
          </cell>
          <cell r="DE46">
            <v>-23072845.4899785</v>
          </cell>
          <cell r="DF46">
            <v>-23072845.4899785</v>
          </cell>
          <cell r="DG46">
            <v>-23072845.4899785</v>
          </cell>
          <cell r="DH46">
            <v>-23072845.4899785</v>
          </cell>
          <cell r="DI46">
            <v>-23072845.4899785</v>
          </cell>
          <cell r="DJ46">
            <v>-23072845.4899785</v>
          </cell>
          <cell r="DK46">
            <v>-23072845.4899785</v>
          </cell>
          <cell r="DL46">
            <v>-23072845.4899785</v>
          </cell>
          <cell r="DM46">
            <v>-23072845.4899785</v>
          </cell>
          <cell r="DN46">
            <v>-23072845.4899785</v>
          </cell>
          <cell r="DO46">
            <v>-23072845.4899785</v>
          </cell>
          <cell r="DP46">
            <v>-23072845.4899785</v>
          </cell>
          <cell r="DQ46">
            <v>-23072845.4899785</v>
          </cell>
          <cell r="DR46">
            <v>-23072845.4899785</v>
          </cell>
          <cell r="DS46">
            <v>-23072845.4899785</v>
          </cell>
          <cell r="DT46">
            <v>-23072845.4899785</v>
          </cell>
          <cell r="DU46">
            <v>-23072845.4899785</v>
          </cell>
          <cell r="DV46">
            <v>-23072845.4899785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J46">
            <v>-24116960.989999998</v>
          </cell>
          <cell r="EK46">
            <v>-378267767.11000001</v>
          </cell>
          <cell r="EL46">
            <v>-260549259.37208301</v>
          </cell>
          <cell r="EM46">
            <v>-276874145.87974203</v>
          </cell>
          <cell r="EN46">
            <v>-276874145.87974203</v>
          </cell>
          <cell r="EO46">
            <v>-276874145.87974203</v>
          </cell>
          <cell r="EP46">
            <v>-276874145.87974203</v>
          </cell>
          <cell r="EQ46">
            <v>-276874145.87974203</v>
          </cell>
          <cell r="ER46">
            <v>-276874145.87974203</v>
          </cell>
          <cell r="ES46">
            <v>-276874145.87974203</v>
          </cell>
          <cell r="ET46">
            <v>-276874145.87974203</v>
          </cell>
          <cell r="EU46">
            <v>-2877927154.5100198</v>
          </cell>
        </row>
        <row r="47">
          <cell r="E47">
            <v>171528.87146041499</v>
          </cell>
          <cell r="F47">
            <v>257514.03110855399</v>
          </cell>
          <cell r="G47">
            <v>189512.97313663401</v>
          </cell>
          <cell r="H47">
            <v>203014.17049886999</v>
          </cell>
          <cell r="I47">
            <v>185591.85647951401</v>
          </cell>
          <cell r="J47">
            <v>175944.28061546799</v>
          </cell>
          <cell r="K47">
            <v>188812.01550359701</v>
          </cell>
          <cell r="L47">
            <v>252311.51987405101</v>
          </cell>
          <cell r="M47">
            <v>314860.66520618298</v>
          </cell>
          <cell r="N47">
            <v>175125.02035900601</v>
          </cell>
          <cell r="O47">
            <v>271146.46004068502</v>
          </cell>
          <cell r="P47">
            <v>151098.82094855999</v>
          </cell>
          <cell r="Q47">
            <v>325450.41262689198</v>
          </cell>
          <cell r="R47">
            <v>258997.95454820999</v>
          </cell>
          <cell r="S47">
            <v>149088.43666326301</v>
          </cell>
          <cell r="T47">
            <v>151289.13096388799</v>
          </cell>
          <cell r="U47">
            <v>156611.868299928</v>
          </cell>
          <cell r="V47">
            <v>128484.016682927</v>
          </cell>
          <cell r="W47">
            <v>167128.16088187299</v>
          </cell>
          <cell r="X47">
            <v>221901.27659362901</v>
          </cell>
          <cell r="Y47">
            <v>154936.54543504701</v>
          </cell>
          <cell r="Z47">
            <v>182731.05304942699</v>
          </cell>
          <cell r="AA47">
            <v>154722.60113969599</v>
          </cell>
          <cell r="AB47">
            <v>127233.00559533401</v>
          </cell>
          <cell r="AC47" t="str">
            <v>line 18 - prior line 18</v>
          </cell>
          <cell r="AD47">
            <v>164102.73043595999</v>
          </cell>
          <cell r="AE47">
            <v>164102.730435962</v>
          </cell>
          <cell r="AF47">
            <v>164102.73043595999</v>
          </cell>
          <cell r="AG47">
            <v>164102.730435962</v>
          </cell>
          <cell r="AH47">
            <v>164102.73043596401</v>
          </cell>
          <cell r="AI47">
            <v>164102.730435962</v>
          </cell>
          <cell r="AJ47">
            <v>164102.73043596401</v>
          </cell>
          <cell r="AK47">
            <v>164102.730435962</v>
          </cell>
          <cell r="AL47">
            <v>164102.730435962</v>
          </cell>
          <cell r="AM47">
            <v>164102.73043596401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J47">
            <v>171528.87146041499</v>
          </cell>
          <cell r="EK47">
            <v>2690382.2263980098</v>
          </cell>
          <cell r="EL47">
            <v>1853124.0498532201</v>
          </cell>
          <cell r="EM47">
            <v>1641027.30435962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6356062.45207127</v>
          </cell>
        </row>
        <row r="48">
          <cell r="E48">
            <v>0</v>
          </cell>
          <cell r="F48">
            <v>-120875</v>
          </cell>
          <cell r="G48">
            <v>-120875</v>
          </cell>
          <cell r="H48">
            <v>-120875</v>
          </cell>
          <cell r="I48">
            <v>-120875</v>
          </cell>
          <cell r="J48">
            <v>-120875</v>
          </cell>
          <cell r="K48">
            <v>-120875</v>
          </cell>
          <cell r="L48">
            <v>-120875</v>
          </cell>
          <cell r="M48">
            <v>-120875</v>
          </cell>
          <cell r="N48">
            <v>-120875</v>
          </cell>
          <cell r="O48">
            <v>-120875</v>
          </cell>
          <cell r="P48">
            <v>-120875</v>
          </cell>
          <cell r="Q48">
            <v>-120875</v>
          </cell>
          <cell r="R48">
            <v>-120875</v>
          </cell>
          <cell r="S48">
            <v>-120875</v>
          </cell>
          <cell r="T48">
            <v>-120875</v>
          </cell>
          <cell r="U48">
            <v>-120875</v>
          </cell>
          <cell r="V48">
            <v>-120875</v>
          </cell>
          <cell r="W48">
            <v>-120875</v>
          </cell>
          <cell r="X48">
            <v>-120875</v>
          </cell>
          <cell r="Y48">
            <v>-120875</v>
          </cell>
          <cell r="Z48">
            <v>-120875</v>
          </cell>
          <cell r="AA48">
            <v>-120875</v>
          </cell>
          <cell r="AB48">
            <v>-120875</v>
          </cell>
          <cell r="AC48" t="str">
            <v>linc 6</v>
          </cell>
          <cell r="AD48">
            <v>-119876.033057851</v>
          </cell>
          <cell r="AE48">
            <v>-119876.033057851</v>
          </cell>
          <cell r="AF48">
            <v>-119876.033057851</v>
          </cell>
          <cell r="AG48">
            <v>-119876.033057851</v>
          </cell>
          <cell r="AH48">
            <v>-119876.033057851</v>
          </cell>
          <cell r="AI48">
            <v>-119876.033057851</v>
          </cell>
          <cell r="AJ48">
            <v>-119876.033057851</v>
          </cell>
          <cell r="AK48">
            <v>-119876.033057851</v>
          </cell>
          <cell r="AL48">
            <v>-119876.033057851</v>
          </cell>
          <cell r="AM48">
            <v>-119876.033057851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J48">
            <v>0</v>
          </cell>
          <cell r="EK48">
            <v>-1450500</v>
          </cell>
          <cell r="EL48">
            <v>-1329625</v>
          </cell>
          <cell r="EM48">
            <v>-1198760.33057851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-3978885.3305785102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8266909.86517704</v>
          </cell>
          <cell r="AO49">
            <v>8266909.86517704</v>
          </cell>
          <cell r="AP49">
            <v>8266909.86517704</v>
          </cell>
          <cell r="AQ49">
            <v>8266909.86517704</v>
          </cell>
          <cell r="AR49">
            <v>8266909.86517704</v>
          </cell>
          <cell r="AS49">
            <v>8266909.86517704</v>
          </cell>
          <cell r="AT49">
            <v>8266909.86517704</v>
          </cell>
          <cell r="AU49">
            <v>8266909.86517704</v>
          </cell>
          <cell r="AV49">
            <v>8266909.86517704</v>
          </cell>
          <cell r="AW49">
            <v>8266909.86517704</v>
          </cell>
          <cell r="AX49">
            <v>8266909.86517704</v>
          </cell>
          <cell r="AY49">
            <v>8266909.86517704</v>
          </cell>
          <cell r="AZ49">
            <v>8266909.86517704</v>
          </cell>
          <cell r="BA49">
            <v>8266909.86517704</v>
          </cell>
          <cell r="BB49">
            <v>8266909.86517704</v>
          </cell>
          <cell r="BC49">
            <v>8266909.8651771499</v>
          </cell>
          <cell r="BD49">
            <v>8266909.86517704</v>
          </cell>
          <cell r="BE49">
            <v>8266909.86517704</v>
          </cell>
          <cell r="BF49">
            <v>8266909.8651771499</v>
          </cell>
          <cell r="BG49">
            <v>8266909.8651771499</v>
          </cell>
          <cell r="BH49">
            <v>8266909.86517704</v>
          </cell>
          <cell r="BI49">
            <v>8266909.86517704</v>
          </cell>
          <cell r="BJ49">
            <v>8266909.86517704</v>
          </cell>
          <cell r="BK49">
            <v>8266909.8651770903</v>
          </cell>
          <cell r="BL49">
            <v>8266909.8651770903</v>
          </cell>
          <cell r="BM49">
            <v>8266909.8651770903</v>
          </cell>
          <cell r="BN49">
            <v>8266909.8651770903</v>
          </cell>
          <cell r="BO49">
            <v>8266909.8651770903</v>
          </cell>
          <cell r="BP49">
            <v>8266909.8651770903</v>
          </cell>
          <cell r="BQ49">
            <v>8266909.8651770903</v>
          </cell>
          <cell r="BR49">
            <v>8266909.8651770903</v>
          </cell>
          <cell r="BS49">
            <v>8266909.8651770903</v>
          </cell>
          <cell r="BT49">
            <v>8266909.8651770903</v>
          </cell>
          <cell r="BU49">
            <v>8266909.8651770903</v>
          </cell>
          <cell r="BV49">
            <v>8266909.86517704</v>
          </cell>
          <cell r="BW49">
            <v>8266909.8651770903</v>
          </cell>
          <cell r="BX49">
            <v>8266909.8651770903</v>
          </cell>
          <cell r="BY49">
            <v>8266909.8651770903</v>
          </cell>
          <cell r="BZ49">
            <v>8266909.8651770903</v>
          </cell>
          <cell r="CA49">
            <v>8266909.8651770903</v>
          </cell>
          <cell r="CB49">
            <v>8266909.8651770903</v>
          </cell>
          <cell r="CC49">
            <v>8266909.8651770903</v>
          </cell>
          <cell r="CD49">
            <v>8266909.8651770903</v>
          </cell>
          <cell r="CE49">
            <v>8266909.8651770903</v>
          </cell>
          <cell r="CF49">
            <v>8266909.8651770903</v>
          </cell>
          <cell r="CG49">
            <v>8266909.8651770903</v>
          </cell>
          <cell r="CH49">
            <v>8266909.86517704</v>
          </cell>
          <cell r="CI49">
            <v>8266909.8651770903</v>
          </cell>
          <cell r="CJ49">
            <v>8266909.8651770903</v>
          </cell>
          <cell r="CK49">
            <v>8266909.8651770903</v>
          </cell>
          <cell r="CL49">
            <v>8266909.8651770903</v>
          </cell>
          <cell r="CM49">
            <v>8266909.8651770903</v>
          </cell>
          <cell r="CN49">
            <v>8266909.8651770903</v>
          </cell>
          <cell r="CO49">
            <v>8266909.8651770903</v>
          </cell>
          <cell r="CP49">
            <v>8266909.8651770903</v>
          </cell>
          <cell r="CQ49">
            <v>8266909.8651770903</v>
          </cell>
          <cell r="CR49">
            <v>8266909.8651770698</v>
          </cell>
          <cell r="CS49">
            <v>8266909.8651770903</v>
          </cell>
          <cell r="CT49">
            <v>8266909.8651770903</v>
          </cell>
          <cell r="CU49">
            <v>8266909.8651770903</v>
          </cell>
          <cell r="CV49">
            <v>8266909.8651770903</v>
          </cell>
          <cell r="CW49">
            <v>8266909.8651770698</v>
          </cell>
          <cell r="CX49">
            <v>8266909.8651770903</v>
          </cell>
          <cell r="CY49">
            <v>8266909.8651770903</v>
          </cell>
          <cell r="CZ49">
            <v>8266909.8651770903</v>
          </cell>
          <cell r="DA49">
            <v>8266909.8651770903</v>
          </cell>
          <cell r="DB49">
            <v>8266909.8651770903</v>
          </cell>
          <cell r="DC49">
            <v>8266909.8651770698</v>
          </cell>
          <cell r="DD49">
            <v>8266909.8651770903</v>
          </cell>
          <cell r="DE49">
            <v>8266909.8651770903</v>
          </cell>
          <cell r="DF49">
            <v>8266909.8651770903</v>
          </cell>
          <cell r="DG49">
            <v>8266909.86517708</v>
          </cell>
          <cell r="DH49">
            <v>8266909.8651770903</v>
          </cell>
          <cell r="DI49">
            <v>8266909.8651770903</v>
          </cell>
          <cell r="DJ49">
            <v>8266909.86517708</v>
          </cell>
          <cell r="DK49">
            <v>8266909.8651770903</v>
          </cell>
          <cell r="DL49">
            <v>8266909.8651770903</v>
          </cell>
          <cell r="DM49">
            <v>8266909.86517708</v>
          </cell>
          <cell r="DN49">
            <v>8266909.8651770996</v>
          </cell>
          <cell r="DO49">
            <v>8266909.8651770903</v>
          </cell>
          <cell r="DP49">
            <v>8266909.8651770903</v>
          </cell>
          <cell r="DQ49">
            <v>8266909.8651770996</v>
          </cell>
          <cell r="DR49">
            <v>8266909.8651770996</v>
          </cell>
          <cell r="DS49">
            <v>8266909.8651770903</v>
          </cell>
          <cell r="DT49">
            <v>8266909.8651770903</v>
          </cell>
          <cell r="DU49">
            <v>8266909.8651770996</v>
          </cell>
          <cell r="DV49">
            <v>8266909.8651770996</v>
          </cell>
          <cell r="DW49">
            <v>-2.3855598735027802E-12</v>
          </cell>
          <cell r="DX49">
            <v>-2.3660061040478399E-12</v>
          </cell>
          <cell r="DY49">
            <v>-2.3466126113917102E-12</v>
          </cell>
          <cell r="DZ49">
            <v>-2.3273780817901199E-12</v>
          </cell>
          <cell r="EA49">
            <v>-2.3083012122672501E-12</v>
          </cell>
          <cell r="EB49">
            <v>-2.2893807105273399E-12</v>
          </cell>
          <cell r="EC49">
            <v>-2.2706152948672801E-12</v>
          </cell>
          <cell r="ED49">
            <v>-2.2520036940896998E-12</v>
          </cell>
          <cell r="EE49">
            <v>-2.23354464741682E-12</v>
          </cell>
          <cell r="EF49">
            <v>-2.2152369044052E-12</v>
          </cell>
          <cell r="EG49">
            <v>-2.1970792248609102E-12</v>
          </cell>
          <cell r="EH49">
            <v>-2.1790703787554902E-12</v>
          </cell>
          <cell r="EJ49">
            <v>0</v>
          </cell>
          <cell r="EK49">
            <v>0</v>
          </cell>
          <cell r="EL49">
            <v>0</v>
          </cell>
          <cell r="EM49">
            <v>16533819.7303541</v>
          </cell>
          <cell r="EN49">
            <v>99202918.382124394</v>
          </cell>
          <cell r="EO49">
            <v>99202918.382125005</v>
          </cell>
          <cell r="EP49">
            <v>99202918.382125095</v>
          </cell>
          <cell r="EQ49">
            <v>99202918.382125095</v>
          </cell>
          <cell r="ER49">
            <v>99202918.382125095</v>
          </cell>
          <cell r="ES49">
            <v>99202918.382125095</v>
          </cell>
          <cell r="ET49">
            <v>99202918.382125095</v>
          </cell>
          <cell r="EU49">
            <v>710954248.40522897</v>
          </cell>
        </row>
        <row r="50">
          <cell r="E50">
            <v>-11338491.580206299</v>
          </cell>
          <cell r="F50">
            <v>15213440.618977601</v>
          </cell>
          <cell r="G50">
            <v>37676570.466116101</v>
          </cell>
          <cell r="H50">
            <v>62288782.586128503</v>
          </cell>
          <cell r="I50">
            <v>84824632.104485795</v>
          </cell>
          <cell r="J50">
            <v>108978661.68974601</v>
          </cell>
          <cell r="K50">
            <v>136272937.844823</v>
          </cell>
          <cell r="L50">
            <v>170002575.31674701</v>
          </cell>
          <cell r="M50">
            <v>211062524.099859</v>
          </cell>
          <cell r="N50">
            <v>243956788.942781</v>
          </cell>
          <cell r="O50">
            <v>272067028.51312399</v>
          </cell>
          <cell r="P50">
            <v>299156997.535285</v>
          </cell>
          <cell r="Q50">
            <v>331273816.89864099</v>
          </cell>
          <cell r="R50">
            <v>366932345.72586501</v>
          </cell>
          <cell r="S50">
            <v>395230326.34949499</v>
          </cell>
          <cell r="T50">
            <v>423875607.824112</v>
          </cell>
          <cell r="U50">
            <v>452699672.91745901</v>
          </cell>
          <cell r="V50">
            <v>480790695.38464701</v>
          </cell>
          <cell r="W50">
            <v>515204906.49970001</v>
          </cell>
          <cell r="X50">
            <v>556344198.38339603</v>
          </cell>
          <cell r="Y50">
            <v>590927257.49516404</v>
          </cell>
          <cell r="Z50">
            <v>627895361.08144295</v>
          </cell>
          <cell r="AA50">
            <v>661688359.42581499</v>
          </cell>
          <cell r="AB50">
            <v>689067604.58883798</v>
          </cell>
          <cell r="AC50" t="str">
            <v>Prior line 42 +sum(line 37.line 41)</v>
          </cell>
          <cell r="AD50">
            <v>721349131.77426803</v>
          </cell>
          <cell r="AE50">
            <v>783369181.69113302</v>
          </cell>
          <cell r="AF50">
            <v>845627754.33943403</v>
          </cell>
          <cell r="AG50">
            <v>908124849.71916997</v>
          </cell>
          <cell r="AH50">
            <v>970860467.83034098</v>
          </cell>
          <cell r="AI50">
            <v>1033834608.67295</v>
          </cell>
          <cell r="AJ50">
            <v>1097047272.24699</v>
          </cell>
          <cell r="AK50">
            <v>1160498458.55247</v>
          </cell>
          <cell r="AL50">
            <v>1224188167.58938</v>
          </cell>
          <cell r="AM50">
            <v>1288116399.3577299</v>
          </cell>
          <cell r="AN50">
            <v>1273310463.7329199</v>
          </cell>
          <cell r="AO50">
            <v>1258504528.10812</v>
          </cell>
          <cell r="AP50">
            <v>1243698592.48332</v>
          </cell>
          <cell r="AQ50">
            <v>1228892656.85852</v>
          </cell>
          <cell r="AR50">
            <v>1214086721.2337201</v>
          </cell>
          <cell r="AS50">
            <v>1199280785.6089201</v>
          </cell>
          <cell r="AT50">
            <v>1184474849.9841199</v>
          </cell>
          <cell r="AU50">
            <v>1169668914.3593099</v>
          </cell>
          <cell r="AV50">
            <v>1154862978.7345099</v>
          </cell>
          <cell r="AW50">
            <v>1140057043.10971</v>
          </cell>
          <cell r="AX50">
            <v>1125251107.48491</v>
          </cell>
          <cell r="AY50">
            <v>1110445171.86011</v>
          </cell>
          <cell r="AZ50">
            <v>1095639236.2353101</v>
          </cell>
          <cell r="BA50">
            <v>1080833300.6105101</v>
          </cell>
          <cell r="BB50">
            <v>1066027364.98571</v>
          </cell>
          <cell r="BC50">
            <v>1051221429.3609</v>
          </cell>
          <cell r="BD50">
            <v>1036415493.7361</v>
          </cell>
          <cell r="BE50">
            <v>1021609558.1113</v>
          </cell>
          <cell r="BF50">
            <v>1006803622.4865</v>
          </cell>
          <cell r="BG50">
            <v>991997686.86169803</v>
          </cell>
          <cell r="BH50">
            <v>977191751.23689604</v>
          </cell>
          <cell r="BI50">
            <v>962385815.612095</v>
          </cell>
          <cell r="BJ50">
            <v>947579879.987293</v>
          </cell>
          <cell r="BK50">
            <v>932773944.36249197</v>
          </cell>
          <cell r="BL50">
            <v>917968008.73768997</v>
          </cell>
          <cell r="BM50">
            <v>903162073.11288905</v>
          </cell>
          <cell r="BN50">
            <v>888356137.48808801</v>
          </cell>
          <cell r="BO50">
            <v>873550201.86328602</v>
          </cell>
          <cell r="BP50">
            <v>858744266.23848498</v>
          </cell>
          <cell r="BQ50">
            <v>843938330.61368299</v>
          </cell>
          <cell r="BR50">
            <v>829132394.98888195</v>
          </cell>
          <cell r="BS50">
            <v>814326459.36408103</v>
          </cell>
          <cell r="BT50">
            <v>799520523.73927903</v>
          </cell>
          <cell r="BU50">
            <v>784714588.11447799</v>
          </cell>
          <cell r="BV50">
            <v>769908652.489676</v>
          </cell>
          <cell r="BW50">
            <v>755102716.86487496</v>
          </cell>
          <cell r="BX50">
            <v>740296781.24007404</v>
          </cell>
          <cell r="BY50">
            <v>725490845.61527205</v>
          </cell>
          <cell r="BZ50">
            <v>710684909.99047101</v>
          </cell>
          <cell r="CA50">
            <v>695878974.36566901</v>
          </cell>
          <cell r="CB50">
            <v>681073038.74086797</v>
          </cell>
          <cell r="CC50">
            <v>666267103.11606705</v>
          </cell>
          <cell r="CD50">
            <v>651461167.49126506</v>
          </cell>
          <cell r="CE50">
            <v>636655231.86646402</v>
          </cell>
          <cell r="CF50">
            <v>621849296.24166203</v>
          </cell>
          <cell r="CG50">
            <v>607043360.61686099</v>
          </cell>
          <cell r="CH50">
            <v>592237424.99205899</v>
          </cell>
          <cell r="CI50">
            <v>577431489.36725795</v>
          </cell>
          <cell r="CJ50">
            <v>562625553.74245703</v>
          </cell>
          <cell r="CK50">
            <v>547819618.11765504</v>
          </cell>
          <cell r="CL50">
            <v>533013682.492854</v>
          </cell>
          <cell r="CM50">
            <v>518207746.86805201</v>
          </cell>
          <cell r="CN50">
            <v>503401811.24325103</v>
          </cell>
          <cell r="CO50">
            <v>488595875.61844999</v>
          </cell>
          <cell r="CP50">
            <v>473789939.99364799</v>
          </cell>
          <cell r="CQ50">
            <v>458984004.36884701</v>
          </cell>
          <cell r="CR50">
            <v>444178068.74404597</v>
          </cell>
          <cell r="CS50">
            <v>429372133.11924398</v>
          </cell>
          <cell r="CT50">
            <v>414566197.494443</v>
          </cell>
          <cell r="CU50">
            <v>399760261.86964101</v>
          </cell>
          <cell r="CV50">
            <v>384954326.24484003</v>
          </cell>
          <cell r="CW50">
            <v>370148390.62003899</v>
          </cell>
          <cell r="CX50">
            <v>355342454.99523699</v>
          </cell>
          <cell r="CY50">
            <v>340536519.37043601</v>
          </cell>
          <cell r="CZ50">
            <v>325730583.74563402</v>
          </cell>
          <cell r="DA50">
            <v>310924648.12083298</v>
          </cell>
          <cell r="DB50">
            <v>296118712.496032</v>
          </cell>
          <cell r="DC50">
            <v>281312776.87123001</v>
          </cell>
          <cell r="DD50">
            <v>266506841.246429</v>
          </cell>
          <cell r="DE50">
            <v>251700905.621627</v>
          </cell>
          <cell r="DF50">
            <v>236894969.99682599</v>
          </cell>
          <cell r="DG50">
            <v>222089034.37202501</v>
          </cell>
          <cell r="DH50">
            <v>207283098.74722299</v>
          </cell>
          <cell r="DI50">
            <v>192477163.12242201</v>
          </cell>
          <cell r="DJ50">
            <v>177671227.49761999</v>
          </cell>
          <cell r="DK50">
            <v>162865291.87281901</v>
          </cell>
          <cell r="DL50">
            <v>148059356.248018</v>
          </cell>
          <cell r="DM50">
            <v>133253420.623216</v>
          </cell>
          <cell r="DN50">
            <v>118447484.99841499</v>
          </cell>
          <cell r="DO50">
            <v>103641549.373613</v>
          </cell>
          <cell r="DP50">
            <v>88835613.748812005</v>
          </cell>
          <cell r="DQ50">
            <v>74029678.124010593</v>
          </cell>
          <cell r="DR50">
            <v>59223742.499209203</v>
          </cell>
          <cell r="DS50">
            <v>44417806.874407798</v>
          </cell>
          <cell r="DT50">
            <v>29611871.249606401</v>
          </cell>
          <cell r="DU50">
            <v>14805935.624805</v>
          </cell>
          <cell r="DV50">
            <v>3.57627868652344E-6</v>
          </cell>
          <cell r="DW50">
            <v>3.5762763009635601E-6</v>
          </cell>
          <cell r="DX50">
            <v>3.5762739349574598E-6</v>
          </cell>
          <cell r="DY50">
            <v>3.5762715883448498E-6</v>
          </cell>
          <cell r="DZ50">
            <v>3.5762692609667702E-6</v>
          </cell>
          <cell r="EA50">
            <v>3.5762669526655501E-6</v>
          </cell>
          <cell r="EB50">
            <v>3.57626466328484E-6</v>
          </cell>
          <cell r="EC50">
            <v>3.5762623926695498E-6</v>
          </cell>
          <cell r="ED50">
            <v>3.5762601406658498E-6</v>
          </cell>
          <cell r="EE50">
            <v>3.5762579071212098E-6</v>
          </cell>
          <cell r="EF50">
            <v>3.5762556918843001E-6</v>
          </cell>
          <cell r="EG50">
            <v>3.5762534948050799E-6</v>
          </cell>
          <cell r="EH50">
            <v>3.5762513157346999E-6</v>
          </cell>
          <cell r="EJ50">
            <v>-11338491.580206299</v>
          </cell>
          <cell r="EK50">
            <v>331273816.89864099</v>
          </cell>
          <cell r="EL50">
            <v>0</v>
          </cell>
          <cell r="EM50">
            <v>1258504528.10812</v>
          </cell>
          <cell r="EN50">
            <v>1080833300.6105101</v>
          </cell>
          <cell r="EO50">
            <v>903162073.11288905</v>
          </cell>
          <cell r="EP50">
            <v>725490845.61527205</v>
          </cell>
          <cell r="EQ50">
            <v>547819618.11765504</v>
          </cell>
          <cell r="ER50">
            <v>370148390.62003899</v>
          </cell>
          <cell r="ES50">
            <v>192477163.12242201</v>
          </cell>
          <cell r="ET50">
            <v>14805935.624805</v>
          </cell>
          <cell r="EU50">
            <v>14805935.624805</v>
          </cell>
        </row>
        <row r="51">
          <cell r="E51">
            <v>-11677327.439999999</v>
          </cell>
          <cell r="F51">
            <v>14374498.9</v>
          </cell>
          <cell r="G51">
            <v>36290824.719999999</v>
          </cell>
          <cell r="H51">
            <v>60259437.539999999</v>
          </cell>
          <cell r="I51">
            <v>83815515.859999999</v>
          </cell>
          <cell r="J51">
            <v>117243611.67</v>
          </cell>
          <cell r="K51">
            <v>143721768.06</v>
          </cell>
          <cell r="L51">
            <v>176755764.91</v>
          </cell>
          <cell r="M51">
            <v>216945273.66</v>
          </cell>
          <cell r="N51">
            <v>248967972.53</v>
          </cell>
          <cell r="O51">
            <v>276333206.47000003</v>
          </cell>
          <cell r="P51">
            <v>302677351.73000002</v>
          </cell>
          <cell r="Q51">
            <v>333808042.32999998</v>
          </cell>
          <cell r="R51">
            <v>368717498.48000002</v>
          </cell>
          <cell r="S51">
            <v>396260933.33999997</v>
          </cell>
          <cell r="T51">
            <v>424084551.06999999</v>
          </cell>
          <cell r="U51">
            <v>452293472.16000003</v>
          </cell>
          <cell r="V51">
            <v>479729003.81999999</v>
          </cell>
          <cell r="W51">
            <v>513293830.07999998</v>
          </cell>
          <cell r="X51">
            <v>553554863.73000002</v>
          </cell>
          <cell r="Y51">
            <v>587120524.07000005</v>
          </cell>
          <cell r="Z51">
            <v>622864303.02999997</v>
          </cell>
          <cell r="AA51">
            <v>33792998.344372697</v>
          </cell>
          <cell r="AB51">
            <v>27379245.163022</v>
          </cell>
          <cell r="AC51" t="str">
            <v>line 42 -prior line 42</v>
          </cell>
        </row>
        <row r="52">
          <cell r="E52">
            <v>338835.859793749</v>
          </cell>
          <cell r="F52">
            <v>838941.71897760394</v>
          </cell>
          <cell r="G52">
            <v>1385745.7461160701</v>
          </cell>
          <cell r="H52">
            <v>2029345.0461285301</v>
          </cell>
          <cell r="I52">
            <v>1009116.24448581</v>
          </cell>
          <cell r="J52">
            <v>-8264949.9802536499</v>
          </cell>
          <cell r="K52">
            <v>-7448830.2151769698</v>
          </cell>
          <cell r="L52">
            <v>-6753189.5932531096</v>
          </cell>
          <cell r="M52">
            <v>-5882749.5601405799</v>
          </cell>
          <cell r="N52">
            <v>-5011183.58721855</v>
          </cell>
          <cell r="O52">
            <v>-4266177.9568757396</v>
          </cell>
          <cell r="P52">
            <v>-3520354.1947151399</v>
          </cell>
          <cell r="Q52">
            <v>-2534225.43135881</v>
          </cell>
          <cell r="R52">
            <v>-1785152.7541350699</v>
          </cell>
          <cell r="S52">
            <v>-1030606.9905045599</v>
          </cell>
          <cell r="T52">
            <v>-208943.24588817399</v>
          </cell>
          <cell r="U52">
            <v>406200.75745886599</v>
          </cell>
          <cell r="V52">
            <v>1061691.5646474999</v>
          </cell>
          <cell r="W52">
            <v>1911076.41970021</v>
          </cell>
          <cell r="X52">
            <v>2789334.6533961301</v>
          </cell>
          <cell r="Y52">
            <v>3806733.4251637501</v>
          </cell>
          <cell r="Z52">
            <v>5031058.0514427396</v>
          </cell>
        </row>
        <row r="53">
          <cell r="E53">
            <v>338835.859793749</v>
          </cell>
          <cell r="F53">
            <v>500105.85918385501</v>
          </cell>
          <cell r="G53">
            <v>546804.02713846799</v>
          </cell>
          <cell r="H53">
            <v>643599.30001246196</v>
          </cell>
          <cell r="I53">
            <v>-1020228.80164272</v>
          </cell>
          <cell r="J53">
            <v>-9274066.2247394603</v>
          </cell>
          <cell r="K53">
            <v>816119.76507668197</v>
          </cell>
          <cell r="L53">
            <v>695640.621923864</v>
          </cell>
          <cell r="M53">
            <v>870440.03311252606</v>
          </cell>
          <cell r="N53">
            <v>871565.97292202699</v>
          </cell>
          <cell r="O53">
            <v>745005.630342811</v>
          </cell>
          <cell r="P53">
            <v>745823.762160599</v>
          </cell>
          <cell r="Q53">
            <v>986128.76335632801</v>
          </cell>
          <cell r="R53">
            <v>749072.67722374201</v>
          </cell>
          <cell r="S53">
            <v>754545.76363050903</v>
          </cell>
          <cell r="T53">
            <v>821663.74461638904</v>
          </cell>
          <cell r="U53">
            <v>615144.00334703899</v>
          </cell>
          <cell r="V53">
            <v>655490.80718862999</v>
          </cell>
          <cell r="W53">
            <v>849384.85505271005</v>
          </cell>
          <cell r="X53">
            <v>878258.23369592405</v>
          </cell>
          <cell r="Y53">
            <v>1017398.77176762</v>
          </cell>
          <cell r="Z53">
            <v>1224324.626279</v>
          </cell>
          <cell r="AA53">
            <v>5031058.0514427396</v>
          </cell>
        </row>
        <row r="58">
          <cell r="E58">
            <v>0</v>
          </cell>
          <cell r="F58">
            <v>-35556930.462083302</v>
          </cell>
          <cell r="G58">
            <v>-35556930.462083302</v>
          </cell>
          <cell r="H58">
            <v>-35556930.462083302</v>
          </cell>
          <cell r="I58">
            <v>-35556930.462083302</v>
          </cell>
          <cell r="J58">
            <v>-35556930.462083302</v>
          </cell>
          <cell r="K58">
            <v>-35556930.462083302</v>
          </cell>
          <cell r="L58">
            <v>-35556930.462083302</v>
          </cell>
          <cell r="M58">
            <v>-35556930.462083302</v>
          </cell>
          <cell r="N58">
            <v>-35556930.462083302</v>
          </cell>
          <cell r="O58">
            <v>-35556930.462083302</v>
          </cell>
          <cell r="P58">
            <v>-35556930.462083302</v>
          </cell>
          <cell r="Q58">
            <v>-35556930.462083302</v>
          </cell>
          <cell r="R58">
            <v>-35556930.462083302</v>
          </cell>
          <cell r="S58">
            <v>-35556930.462083302</v>
          </cell>
          <cell r="T58">
            <v>-35556930.462083302</v>
          </cell>
          <cell r="U58">
            <v>-35556930.462083302</v>
          </cell>
          <cell r="V58">
            <v>-35556930.462083302</v>
          </cell>
          <cell r="W58">
            <v>-35556930.462083302</v>
          </cell>
          <cell r="X58">
            <v>-35556930.462083302</v>
          </cell>
          <cell r="Y58">
            <v>-35556930.462083302</v>
          </cell>
          <cell r="Z58">
            <v>-35556930.462083302</v>
          </cell>
          <cell r="AA58">
            <v>-35556930.462083302</v>
          </cell>
          <cell r="AB58">
            <v>-35556930.462083302</v>
          </cell>
          <cell r="AD58">
            <v>-35556930.462083302</v>
          </cell>
          <cell r="AE58">
            <v>-35556930.462083302</v>
          </cell>
          <cell r="AF58">
            <v>-35556930.462083302</v>
          </cell>
          <cell r="AG58">
            <v>-35556930.462083302</v>
          </cell>
          <cell r="AH58">
            <v>-35556930.462083302</v>
          </cell>
          <cell r="AI58">
            <v>-35556930.462083302</v>
          </cell>
          <cell r="AJ58">
            <v>-35556930.462083302</v>
          </cell>
          <cell r="AK58">
            <v>-35556930.462083302</v>
          </cell>
          <cell r="AL58">
            <v>-35556930.462083302</v>
          </cell>
          <cell r="AM58">
            <v>-35556930.462083302</v>
          </cell>
          <cell r="AN58">
            <v>-8102807.13474112</v>
          </cell>
          <cell r="AO58">
            <v>-8102807.13474112</v>
          </cell>
          <cell r="AP58">
            <v>-8102807.13474112</v>
          </cell>
          <cell r="AQ58">
            <v>-8102807.13474112</v>
          </cell>
          <cell r="AR58">
            <v>-8102807.13474112</v>
          </cell>
          <cell r="AS58">
            <v>-8102807.13474112</v>
          </cell>
          <cell r="AT58">
            <v>-8102807.13474112</v>
          </cell>
          <cell r="AU58">
            <v>-8102807.13474112</v>
          </cell>
          <cell r="AV58">
            <v>-8102807.13474112</v>
          </cell>
          <cell r="AW58">
            <v>-8102807.13474112</v>
          </cell>
          <cell r="AX58">
            <v>-8102807.13474112</v>
          </cell>
          <cell r="AY58">
            <v>-8102807.13474112</v>
          </cell>
          <cell r="AZ58">
            <v>-8102807.13474112</v>
          </cell>
          <cell r="BA58">
            <v>-8102807.1347411303</v>
          </cell>
          <cell r="BB58">
            <v>-8102807.1347411303</v>
          </cell>
          <cell r="BC58">
            <v>-8102807.1347411303</v>
          </cell>
          <cell r="BD58">
            <v>-8102807.1347411303</v>
          </cell>
          <cell r="BE58">
            <v>-8102807.1347411303</v>
          </cell>
          <cell r="BF58">
            <v>-8102807.1347411303</v>
          </cell>
          <cell r="BG58">
            <v>-8102807.1347411303</v>
          </cell>
          <cell r="BH58">
            <v>-8102807.1347411303</v>
          </cell>
          <cell r="BI58">
            <v>-8102807.1347411303</v>
          </cell>
          <cell r="BJ58">
            <v>-8102807.1347411303</v>
          </cell>
          <cell r="BK58">
            <v>-8102807.1347411303</v>
          </cell>
          <cell r="BL58">
            <v>-8102807.1347411303</v>
          </cell>
          <cell r="BM58">
            <v>-8102807.1347411303</v>
          </cell>
          <cell r="BN58">
            <v>-8102807.1347411303</v>
          </cell>
          <cell r="BO58">
            <v>-8102807.1347411303</v>
          </cell>
          <cell r="BP58">
            <v>-8102807.1347411303</v>
          </cell>
          <cell r="BQ58">
            <v>-8102807.1347411303</v>
          </cell>
          <cell r="BR58">
            <v>-8102807.1347411303</v>
          </cell>
          <cell r="BS58">
            <v>-8102807.1347411303</v>
          </cell>
          <cell r="BT58">
            <v>-8102807.1347411303</v>
          </cell>
          <cell r="BU58">
            <v>-8102807.1347411303</v>
          </cell>
          <cell r="BV58">
            <v>-8102807.1347411303</v>
          </cell>
          <cell r="BW58">
            <v>-8102807.1347411303</v>
          </cell>
          <cell r="BX58">
            <v>-8102807.1347411303</v>
          </cell>
          <cell r="BY58">
            <v>-8102807.1347411303</v>
          </cell>
          <cell r="BZ58">
            <v>-8102807.1347411303</v>
          </cell>
          <cell r="CA58">
            <v>-8102807.1347411303</v>
          </cell>
          <cell r="CB58">
            <v>-8102807.1347411303</v>
          </cell>
          <cell r="CC58">
            <v>-8102807.1347411303</v>
          </cell>
          <cell r="CD58">
            <v>-8102807.1347411303</v>
          </cell>
          <cell r="CE58">
            <v>-8102807.1347411303</v>
          </cell>
          <cell r="CF58">
            <v>-8102807.1347411303</v>
          </cell>
          <cell r="CG58">
            <v>-8102807.1347411303</v>
          </cell>
          <cell r="CH58">
            <v>-8102807.1347411303</v>
          </cell>
          <cell r="CI58">
            <v>-8102807.1347411303</v>
          </cell>
          <cell r="CJ58">
            <v>-8102807.1347411303</v>
          </cell>
          <cell r="CK58">
            <v>-8102807.1347411303</v>
          </cell>
          <cell r="CL58">
            <v>-8102807.1347411303</v>
          </cell>
          <cell r="CM58">
            <v>-8102807.1347411303</v>
          </cell>
          <cell r="CN58">
            <v>-8102807.1347411303</v>
          </cell>
          <cell r="CO58">
            <v>-8102807.1347411303</v>
          </cell>
          <cell r="CP58">
            <v>-8102807.1347411303</v>
          </cell>
          <cell r="CQ58">
            <v>-8102807.1347411303</v>
          </cell>
          <cell r="CR58">
            <v>-8102807.1347411303</v>
          </cell>
          <cell r="CS58">
            <v>-8102807.1347411303</v>
          </cell>
          <cell r="CT58">
            <v>-8102807.1347411303</v>
          </cell>
          <cell r="CU58">
            <v>-8102807.1347411303</v>
          </cell>
          <cell r="CV58">
            <v>-8102807.1347411303</v>
          </cell>
          <cell r="CW58">
            <v>-8102807.1347411303</v>
          </cell>
          <cell r="CX58">
            <v>-8102807.1347411303</v>
          </cell>
          <cell r="CY58">
            <v>-8102807.1347411303</v>
          </cell>
          <cell r="CZ58">
            <v>-8102807.1347411303</v>
          </cell>
          <cell r="DA58">
            <v>-8102807.1347411303</v>
          </cell>
          <cell r="DB58">
            <v>-8102807.1347411303</v>
          </cell>
          <cell r="DC58">
            <v>-8102807.1347411303</v>
          </cell>
          <cell r="DD58">
            <v>-8102807.1347411303</v>
          </cell>
          <cell r="DE58">
            <v>-8102807.1347411303</v>
          </cell>
          <cell r="DF58">
            <v>-8102807.1347411303</v>
          </cell>
          <cell r="DG58">
            <v>-8102807.1347411303</v>
          </cell>
          <cell r="DH58">
            <v>-8102807.1347411303</v>
          </cell>
          <cell r="DI58">
            <v>-8102807.1347411303</v>
          </cell>
          <cell r="DJ58">
            <v>-8102807.1347411303</v>
          </cell>
          <cell r="DK58">
            <v>-8102807.1347411303</v>
          </cell>
          <cell r="DL58">
            <v>-8102807.1347411303</v>
          </cell>
          <cell r="DM58">
            <v>-8102807.1347411303</v>
          </cell>
          <cell r="DN58">
            <v>-8102807.1347411303</v>
          </cell>
          <cell r="DO58">
            <v>-8102807.1347411303</v>
          </cell>
          <cell r="DP58">
            <v>-8102807.1347411303</v>
          </cell>
          <cell r="DQ58">
            <v>-8102807.1347411303</v>
          </cell>
          <cell r="DR58">
            <v>-8102807.1347411303</v>
          </cell>
          <cell r="DS58">
            <v>-8102807.1347411303</v>
          </cell>
          <cell r="DT58">
            <v>-8102807.1347411303</v>
          </cell>
          <cell r="DU58">
            <v>-8102807.1347411303</v>
          </cell>
          <cell r="DV58">
            <v>-8102807.1347411303</v>
          </cell>
          <cell r="DW58">
            <v>2.38555987350276E-12</v>
          </cell>
          <cell r="DX58">
            <v>2.3660061040478201E-12</v>
          </cell>
          <cell r="DY58">
            <v>2.34661261139169E-12</v>
          </cell>
          <cell r="DZ58">
            <v>2.3273780817901199E-12</v>
          </cell>
          <cell r="EA58">
            <v>2.3083012122672501E-12</v>
          </cell>
          <cell r="EB58">
            <v>2.2893807105273601E-12</v>
          </cell>
          <cell r="EC58">
            <v>2.2706152948672999E-12</v>
          </cell>
          <cell r="ED58">
            <v>2.2520036940896901E-12</v>
          </cell>
          <cell r="EE58">
            <v>2.2335446474168301E-12</v>
          </cell>
          <cell r="EF58">
            <v>2.2152369044052101E-12</v>
          </cell>
          <cell r="EG58">
            <v>2.1970792248609102E-12</v>
          </cell>
          <cell r="EH58">
            <v>2.1790703787554902E-12</v>
          </cell>
          <cell r="EJ58">
            <v>0</v>
          </cell>
          <cell r="EK58">
            <v>-426683165.54500002</v>
          </cell>
          <cell r="EL58">
            <v>-391126235.08291698</v>
          </cell>
          <cell r="EM58">
            <v>-371774918.89031601</v>
          </cell>
          <cell r="EN58">
            <v>-97233685.6168935</v>
          </cell>
          <cell r="EO58">
            <v>-97233685.6168935</v>
          </cell>
          <cell r="EP58">
            <v>-97233685.6168935</v>
          </cell>
          <cell r="EQ58">
            <v>-97233685.6168935</v>
          </cell>
          <cell r="ER58">
            <v>-97233685.6168935</v>
          </cell>
          <cell r="ES58">
            <v>-97233685.6168935</v>
          </cell>
          <cell r="ET58">
            <v>-97233685.616893604</v>
          </cell>
        </row>
        <row r="59">
          <cell r="E59">
            <v>-13724975.158364199</v>
          </cell>
          <cell r="F59">
            <v>-13724975.158364199</v>
          </cell>
          <cell r="G59">
            <v>-13439038.1758982</v>
          </cell>
          <cell r="H59">
            <v>-13153101.193432299</v>
          </cell>
          <cell r="I59">
            <v>-12867164.210966401</v>
          </cell>
          <cell r="J59">
            <v>-12581227.2285005</v>
          </cell>
          <cell r="K59">
            <v>-12295290.2460346</v>
          </cell>
          <cell r="L59">
            <v>-12009353.263568601</v>
          </cell>
          <cell r="M59">
            <v>-11723416.2811027</v>
          </cell>
          <cell r="N59">
            <v>-11437479.2986368</v>
          </cell>
          <cell r="O59">
            <v>-11151542.316170899</v>
          </cell>
          <cell r="P59">
            <v>-10865605.333705001</v>
          </cell>
          <cell r="Q59">
            <v>-10579668.351239</v>
          </cell>
          <cell r="R59">
            <v>-10293731.368773101</v>
          </cell>
          <cell r="S59">
            <v>-10007794.3863072</v>
          </cell>
          <cell r="T59">
            <v>-9721857.4038412906</v>
          </cell>
          <cell r="U59">
            <v>-9435920.4213753697</v>
          </cell>
          <cell r="V59">
            <v>-9149983.4389094505</v>
          </cell>
          <cell r="W59">
            <v>-8864046.4564435296</v>
          </cell>
          <cell r="X59">
            <v>-8578109.4739775993</v>
          </cell>
          <cell r="Y59">
            <v>-8292172.4915116802</v>
          </cell>
          <cell r="Z59">
            <v>-8006235.5090457704</v>
          </cell>
          <cell r="AA59">
            <v>-7720298.5265798504</v>
          </cell>
          <cell r="AB59">
            <v>-7434361.5441139303</v>
          </cell>
          <cell r="AD59">
            <v>-7148424.561648</v>
          </cell>
          <cell r="AE59">
            <v>-6862487.57918208</v>
          </cell>
          <cell r="AF59">
            <v>-6576550.59671616</v>
          </cell>
          <cell r="AG59">
            <v>-6290613.6142502399</v>
          </cell>
          <cell r="AH59">
            <v>-6004676.6317843199</v>
          </cell>
          <cell r="AI59">
            <v>-5718739.6493183998</v>
          </cell>
          <cell r="AJ59">
            <v>-5432802.6668524798</v>
          </cell>
          <cell r="AK59">
            <v>-5146865.6843865598</v>
          </cell>
          <cell r="AL59">
            <v>-4860928.7019206397</v>
          </cell>
          <cell r="AM59">
            <v>-4574991.7194547197</v>
          </cell>
          <cell r="AN59">
            <v>-7965869.6941639902</v>
          </cell>
          <cell r="AO59">
            <v>-7874307.97354142</v>
          </cell>
          <cell r="AP59">
            <v>-7782746.2529188497</v>
          </cell>
          <cell r="AQ59">
            <v>-7691184.5322962701</v>
          </cell>
          <cell r="AR59">
            <v>-7599622.8116736999</v>
          </cell>
          <cell r="AS59">
            <v>-7508061.0910511203</v>
          </cell>
          <cell r="AT59">
            <v>-7416499.3704285501</v>
          </cell>
          <cell r="AU59">
            <v>-7324937.6498059696</v>
          </cell>
          <cell r="AV59">
            <v>-7233375.9291834002</v>
          </cell>
          <cell r="AW59">
            <v>-7141814.20856083</v>
          </cell>
          <cell r="AX59">
            <v>-7050252.4879382504</v>
          </cell>
          <cell r="AY59">
            <v>-6958690.7673156802</v>
          </cell>
          <cell r="AZ59">
            <v>-6867129.0466930997</v>
          </cell>
          <cell r="BA59">
            <v>-6775567.3260705303</v>
          </cell>
          <cell r="BB59">
            <v>-6684005.6054479601</v>
          </cell>
          <cell r="BC59">
            <v>-6592443.8848253796</v>
          </cell>
          <cell r="BD59">
            <v>-6500882.1642028103</v>
          </cell>
          <cell r="BE59">
            <v>-6409320.4435802298</v>
          </cell>
          <cell r="BF59">
            <v>-6317758.7229576604</v>
          </cell>
          <cell r="BG59">
            <v>-6226197.0023350799</v>
          </cell>
          <cell r="BH59">
            <v>-6134635.2817125097</v>
          </cell>
          <cell r="BI59">
            <v>-6043073.5610899301</v>
          </cell>
          <cell r="BJ59">
            <v>-5951511.8404673599</v>
          </cell>
          <cell r="BK59">
            <v>-5859950.1198447803</v>
          </cell>
          <cell r="BL59">
            <v>-5768388.39922221</v>
          </cell>
          <cell r="BM59">
            <v>-5676826.6785996296</v>
          </cell>
          <cell r="BN59">
            <v>-5585264.9579770602</v>
          </cell>
          <cell r="BO59">
            <v>-5493703.23735449</v>
          </cell>
          <cell r="BP59">
            <v>-5402141.5167319104</v>
          </cell>
          <cell r="BQ59">
            <v>-5310579.7961093402</v>
          </cell>
          <cell r="BR59">
            <v>-5219018.0754867597</v>
          </cell>
          <cell r="BS59">
            <v>-5127456.3548641903</v>
          </cell>
          <cell r="BT59">
            <v>-5035894.6342416098</v>
          </cell>
          <cell r="BU59">
            <v>-4944332.9136190396</v>
          </cell>
          <cell r="BV59">
            <v>-4852771.19299646</v>
          </cell>
          <cell r="BW59">
            <v>-4761209.4723738898</v>
          </cell>
          <cell r="BX59">
            <v>-4669647.7517513102</v>
          </cell>
          <cell r="BY59">
            <v>-4578086.0311287399</v>
          </cell>
          <cell r="BZ59">
            <v>-4486524.3105061604</v>
          </cell>
          <cell r="CA59">
            <v>-4394962.5898835901</v>
          </cell>
          <cell r="CB59">
            <v>-4303400.8692610096</v>
          </cell>
          <cell r="CC59">
            <v>-4211839.1486384403</v>
          </cell>
          <cell r="CD59">
            <v>-4120277.4280158598</v>
          </cell>
          <cell r="CE59">
            <v>-4028715.70739329</v>
          </cell>
          <cell r="CF59">
            <v>-3937153.98677071</v>
          </cell>
          <cell r="CG59">
            <v>-3845592.2661481402</v>
          </cell>
          <cell r="CH59">
            <v>-3754030.5455255699</v>
          </cell>
          <cell r="CI59">
            <v>-3662468.8249029899</v>
          </cell>
          <cell r="CJ59">
            <v>-3570907.1042804201</v>
          </cell>
          <cell r="CK59">
            <v>-3479345.3836578401</v>
          </cell>
          <cell r="CL59">
            <v>-3387783.6630352698</v>
          </cell>
          <cell r="CM59">
            <v>-3296221.9424126898</v>
          </cell>
          <cell r="CN59">
            <v>-3204660.22179012</v>
          </cell>
          <cell r="CO59">
            <v>-3113098.50116754</v>
          </cell>
          <cell r="CP59">
            <v>-3021536.7805449702</v>
          </cell>
          <cell r="CQ59">
            <v>-2929975.0599223902</v>
          </cell>
          <cell r="CR59">
            <v>-2838413.3392998199</v>
          </cell>
          <cell r="CS59">
            <v>-2746851.6186772399</v>
          </cell>
          <cell r="CT59">
            <v>-2655289.8980546701</v>
          </cell>
          <cell r="CU59">
            <v>-2563728.17743209</v>
          </cell>
          <cell r="CV59">
            <v>-2472166.4568095198</v>
          </cell>
          <cell r="CW59">
            <v>-2380604.7361869402</v>
          </cell>
          <cell r="CX59">
            <v>-2289043.01556437</v>
          </cell>
          <cell r="CY59">
            <v>-2197481.2949417899</v>
          </cell>
          <cell r="CZ59">
            <v>-2105919.5743192201</v>
          </cell>
          <cell r="DA59">
            <v>-2014357.8536966499</v>
          </cell>
          <cell r="DB59">
            <v>-1922796.1330740701</v>
          </cell>
          <cell r="DC59">
            <v>-1831234.4124515001</v>
          </cell>
          <cell r="DD59">
            <v>-1739672.69182892</v>
          </cell>
          <cell r="DE59">
            <v>-1648110.97120635</v>
          </cell>
          <cell r="DF59">
            <v>-1556549.25058377</v>
          </cell>
          <cell r="DG59">
            <v>-1464987.5299612</v>
          </cell>
          <cell r="DH59">
            <v>-1373425.8093386199</v>
          </cell>
          <cell r="DI59">
            <v>-1281864.0887160499</v>
          </cell>
          <cell r="DJ59">
            <v>-1190302.3680934701</v>
          </cell>
          <cell r="DK59">
            <v>-1098740.6474709001</v>
          </cell>
          <cell r="DL59">
            <v>-1007178.9268483201</v>
          </cell>
          <cell r="DM59">
            <v>-915617.20622574806</v>
          </cell>
          <cell r="DN59">
            <v>-824055.48560317303</v>
          </cell>
          <cell r="DO59">
            <v>-732493.764980598</v>
          </cell>
          <cell r="DP59">
            <v>-640932.04435802402</v>
          </cell>
          <cell r="DQ59">
            <v>-549370.323735449</v>
          </cell>
          <cell r="DR59">
            <v>-457808.60311287403</v>
          </cell>
          <cell r="DS59">
            <v>-366246.882490299</v>
          </cell>
          <cell r="DT59">
            <v>-274685.16186772397</v>
          </cell>
          <cell r="DU59">
            <v>-183123.44124515</v>
          </cell>
          <cell r="DV59">
            <v>-91561.720622574794</v>
          </cell>
          <cell r="DW59">
            <v>3.2887328416109098E-12</v>
          </cell>
          <cell r="DX59">
            <v>3.2617760150403298E-12</v>
          </cell>
          <cell r="DY59">
            <v>3.2350401460645901E-12</v>
          </cell>
          <cell r="DZ59">
            <v>3.2085234235558599E-12</v>
          </cell>
          <cell r="EA59">
            <v>3.18222405123163E-12</v>
          </cell>
          <cell r="EB59">
            <v>3.1561402475330098E-12</v>
          </cell>
          <cell r="EC59">
            <v>3.1302702455040499E-12</v>
          </cell>
          <cell r="ED59">
            <v>3.1046122926720499E-12</v>
          </cell>
          <cell r="EE59">
            <v>3.0791646509288401E-12</v>
          </cell>
          <cell r="EF59">
            <v>3.0539255964130298E-12</v>
          </cell>
          <cell r="EG59">
            <v>3.0288934193932498E-12</v>
          </cell>
          <cell r="EH59">
            <v>3.0040664241523201E-12</v>
          </cell>
          <cell r="EJ59">
            <v>-13724975.158364199</v>
          </cell>
          <cell r="EK59">
            <v>-145827861.05761901</v>
          </cell>
          <cell r="EL59">
            <v>-97504511.020878807</v>
          </cell>
          <cell r="EM59">
            <v>-74457259.073219001</v>
          </cell>
          <cell r="EN59">
            <v>-87349881.4739362</v>
          </cell>
          <cell r="EO59">
            <v>-74164993.704285502</v>
          </cell>
          <cell r="EP59">
            <v>-60980105.934634797</v>
          </cell>
          <cell r="EQ59">
            <v>-47795218.164984003</v>
          </cell>
          <cell r="ER59">
            <v>-34610330.395333298</v>
          </cell>
          <cell r="ES59">
            <v>-21425442.625682499</v>
          </cell>
          <cell r="ET59">
            <v>-8240554.8560317298</v>
          </cell>
        </row>
        <row r="60">
          <cell r="E60">
            <v>0</v>
          </cell>
          <cell r="F60">
            <v>-24450715.371249899</v>
          </cell>
          <cell r="G60">
            <v>-24450715.371249899</v>
          </cell>
          <cell r="H60">
            <v>-24450715.371249899</v>
          </cell>
          <cell r="I60">
            <v>-24450715.371249899</v>
          </cell>
          <cell r="J60">
            <v>-24450715.37125</v>
          </cell>
          <cell r="K60">
            <v>-24450715.37125</v>
          </cell>
          <cell r="L60">
            <v>-24450715.37125</v>
          </cell>
          <cell r="M60">
            <v>-24450715.37125</v>
          </cell>
          <cell r="N60">
            <v>-24450715.37125</v>
          </cell>
          <cell r="O60">
            <v>-24450715.37125</v>
          </cell>
          <cell r="P60">
            <v>-24450715.37125</v>
          </cell>
          <cell r="Q60">
            <v>-24450715.37125</v>
          </cell>
          <cell r="R60">
            <v>-24450715.37125</v>
          </cell>
          <cell r="S60">
            <v>-24450715.37125</v>
          </cell>
          <cell r="T60">
            <v>-24450715.37125</v>
          </cell>
          <cell r="U60">
            <v>-24450715.37125</v>
          </cell>
          <cell r="V60">
            <v>-24450715.37125</v>
          </cell>
          <cell r="W60">
            <v>-24450715.37125</v>
          </cell>
          <cell r="X60">
            <v>-24450715.37125</v>
          </cell>
          <cell r="Y60">
            <v>-24450715.37125</v>
          </cell>
          <cell r="Z60">
            <v>-24450715.37125</v>
          </cell>
          <cell r="AA60">
            <v>-24450715.37125</v>
          </cell>
          <cell r="AB60">
            <v>-24450715.37125</v>
          </cell>
          <cell r="AD60">
            <v>-24450715.37125</v>
          </cell>
          <cell r="AE60">
            <v>-24450715.371249899</v>
          </cell>
          <cell r="AF60">
            <v>-24450715.37125</v>
          </cell>
          <cell r="AG60">
            <v>-24450715.37125</v>
          </cell>
          <cell r="AH60">
            <v>-24450715.37125</v>
          </cell>
          <cell r="AI60">
            <v>-24450715.37125</v>
          </cell>
          <cell r="AJ60">
            <v>-24450715.37125</v>
          </cell>
          <cell r="AK60">
            <v>-24450715.37125</v>
          </cell>
          <cell r="AL60">
            <v>-24450715.37125</v>
          </cell>
          <cell r="AM60">
            <v>-24450715.37125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J60">
            <v>0</v>
          </cell>
          <cell r="EK60">
            <v>-293408584.45499998</v>
          </cell>
          <cell r="EL60">
            <v>-268957869.08375001</v>
          </cell>
          <cell r="EM60">
            <v>-244507153.71250001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</row>
        <row r="62">
          <cell r="E62">
            <v>-13724975.158364199</v>
          </cell>
          <cell r="F62">
            <v>-73732620.991697401</v>
          </cell>
          <cell r="G62">
            <v>-73446684.009231493</v>
          </cell>
          <cell r="H62">
            <v>-73160747.0267656</v>
          </cell>
          <cell r="I62">
            <v>-72874810.044299707</v>
          </cell>
          <cell r="J62">
            <v>-72588873.061833903</v>
          </cell>
          <cell r="K62">
            <v>-72302936.079367906</v>
          </cell>
          <cell r="L62">
            <v>-72016999.096901998</v>
          </cell>
          <cell r="M62">
            <v>-71731062.114436105</v>
          </cell>
          <cell r="N62">
            <v>-71445125.131970197</v>
          </cell>
          <cell r="O62">
            <v>-71159188.149504304</v>
          </cell>
          <cell r="P62">
            <v>-70873251.167038307</v>
          </cell>
          <cell r="Q62">
            <v>-70587314.184572399</v>
          </cell>
          <cell r="R62">
            <v>-70301377.202106506</v>
          </cell>
          <cell r="S62">
            <v>-70015440.219640598</v>
          </cell>
          <cell r="T62">
            <v>-69729503.237174705</v>
          </cell>
          <cell r="U62">
            <v>-69443566.254708707</v>
          </cell>
          <cell r="V62">
            <v>-69157629.272242799</v>
          </cell>
          <cell r="W62">
            <v>-68871692.289776906</v>
          </cell>
          <cell r="X62">
            <v>-68585755.307310998</v>
          </cell>
          <cell r="Y62">
            <v>-68299818.324845105</v>
          </cell>
          <cell r="Z62">
            <v>-68013881.342379093</v>
          </cell>
          <cell r="AA62">
            <v>-67727944.3599132</v>
          </cell>
          <cell r="AB62">
            <v>-67442007.377447307</v>
          </cell>
          <cell r="AD62">
            <v>-67156070.394981399</v>
          </cell>
          <cell r="AE62">
            <v>-66870133.412515298</v>
          </cell>
          <cell r="AF62">
            <v>-66584196.430049501</v>
          </cell>
          <cell r="AG62">
            <v>-66298259.447583601</v>
          </cell>
          <cell r="AH62">
            <v>-66012322.465117604</v>
          </cell>
          <cell r="AI62">
            <v>-65726385.482651703</v>
          </cell>
          <cell r="AJ62">
            <v>-65440448.500185803</v>
          </cell>
          <cell r="AK62">
            <v>-65154511.517719902</v>
          </cell>
          <cell r="AL62">
            <v>-64868574.535254002</v>
          </cell>
          <cell r="AM62">
            <v>-64582637.552787997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J62">
            <v>-13724975.158364199</v>
          </cell>
          <cell r="EK62">
            <v>-865919611.05761898</v>
          </cell>
          <cell r="EL62">
            <v>-757588615.18754601</v>
          </cell>
          <cell r="EM62">
            <v>-658693539.73884702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-16068676.8289051</v>
          </cell>
          <cell r="AO63">
            <v>-15977115.108282501</v>
          </cell>
          <cell r="AP63">
            <v>-15885553.38766</v>
          </cell>
          <cell r="AQ63">
            <v>-15793991.667037399</v>
          </cell>
          <cell r="AR63">
            <v>-15702429.9464148</v>
          </cell>
          <cell r="AS63">
            <v>-15610868.225792199</v>
          </cell>
          <cell r="AT63">
            <v>-15519306.505169701</v>
          </cell>
          <cell r="AU63">
            <v>-15427744.7845471</v>
          </cell>
          <cell r="AV63">
            <v>-15336183.063924501</v>
          </cell>
          <cell r="AW63">
            <v>-15244621.3433019</v>
          </cell>
          <cell r="AX63">
            <v>-15153059.622679399</v>
          </cell>
          <cell r="AY63">
            <v>-15061497.9020568</v>
          </cell>
          <cell r="AZ63">
            <v>-14969936.181434199</v>
          </cell>
          <cell r="BA63">
            <v>-14878374.460811701</v>
          </cell>
          <cell r="BB63">
            <v>-14786812.7401891</v>
          </cell>
          <cell r="BC63">
            <v>-14695251.019566501</v>
          </cell>
          <cell r="BD63">
            <v>-14603689.2989439</v>
          </cell>
          <cell r="BE63">
            <v>-14512127.578321399</v>
          </cell>
          <cell r="BF63">
            <v>-14420565.8576988</v>
          </cell>
          <cell r="BG63">
            <v>-14329004.137076201</v>
          </cell>
          <cell r="BH63">
            <v>-14237442.4164536</v>
          </cell>
          <cell r="BI63">
            <v>-14145880.6958311</v>
          </cell>
          <cell r="BJ63">
            <v>-14054318.9752085</v>
          </cell>
          <cell r="BK63">
            <v>-13962757.254585899</v>
          </cell>
          <cell r="BL63">
            <v>-13871195.5339633</v>
          </cell>
          <cell r="BM63">
            <v>-13779633.8133408</v>
          </cell>
          <cell r="BN63">
            <v>-13688072.092718201</v>
          </cell>
          <cell r="BO63">
            <v>-13596510.3720956</v>
          </cell>
          <cell r="BP63">
            <v>-13504948.651473001</v>
          </cell>
          <cell r="BQ63">
            <v>-13413386.9308505</v>
          </cell>
          <cell r="BR63">
            <v>-13321825.210227899</v>
          </cell>
          <cell r="BS63">
            <v>-13230263.4896053</v>
          </cell>
          <cell r="BT63">
            <v>-13138701.768982699</v>
          </cell>
          <cell r="BU63">
            <v>-13047140.048360201</v>
          </cell>
          <cell r="BV63">
            <v>-12955578.3277376</v>
          </cell>
          <cell r="BW63">
            <v>-12864016.607115</v>
          </cell>
          <cell r="BX63">
            <v>-12772454.886492399</v>
          </cell>
          <cell r="BY63">
            <v>-12680893.165869899</v>
          </cell>
          <cell r="BZ63">
            <v>-12589331.4452473</v>
          </cell>
          <cell r="CA63">
            <v>-12497769.724624701</v>
          </cell>
          <cell r="CB63">
            <v>-12406208.0040021</v>
          </cell>
          <cell r="CC63">
            <v>-12314646.283379599</v>
          </cell>
          <cell r="CD63">
            <v>-12223084.562757</v>
          </cell>
          <cell r="CE63">
            <v>-12131522.842134399</v>
          </cell>
          <cell r="CF63">
            <v>-12039961.1215118</v>
          </cell>
          <cell r="CG63">
            <v>-11948399.4008893</v>
          </cell>
          <cell r="CH63">
            <v>-11856837.680266701</v>
          </cell>
          <cell r="CI63">
            <v>-11765275.9596441</v>
          </cell>
          <cell r="CJ63">
            <v>-11673714.239021501</v>
          </cell>
          <cell r="CK63">
            <v>-11582152.518399</v>
          </cell>
          <cell r="CL63">
            <v>-11490590.797776399</v>
          </cell>
          <cell r="CM63">
            <v>-11399029.0771538</v>
          </cell>
          <cell r="CN63">
            <v>-11307467.356531201</v>
          </cell>
          <cell r="CO63">
            <v>-11215905.635908701</v>
          </cell>
          <cell r="CP63">
            <v>-11124343.9152861</v>
          </cell>
          <cell r="CQ63">
            <v>-11032782.1946635</v>
          </cell>
          <cell r="CR63">
            <v>-10941220.474040899</v>
          </cell>
          <cell r="CS63">
            <v>-10849658.753418401</v>
          </cell>
          <cell r="CT63">
            <v>-10758097.0327958</v>
          </cell>
          <cell r="CU63">
            <v>-10666535.312173201</v>
          </cell>
          <cell r="CV63">
            <v>-10574973.5915506</v>
          </cell>
          <cell r="CW63">
            <v>-10483411.870928099</v>
          </cell>
          <cell r="CX63">
            <v>-10391850.1503055</v>
          </cell>
          <cell r="CY63">
            <v>-10300288.429682899</v>
          </cell>
          <cell r="CZ63">
            <v>-10208726.709060401</v>
          </cell>
          <cell r="DA63">
            <v>-10117164.9884378</v>
          </cell>
          <cell r="DB63">
            <v>-10025603.267815201</v>
          </cell>
          <cell r="DC63">
            <v>-9934041.5471926294</v>
          </cell>
          <cell r="DD63">
            <v>-9842479.8265700508</v>
          </cell>
          <cell r="DE63">
            <v>-9750918.1059474796</v>
          </cell>
          <cell r="DF63">
            <v>-9659356.3853248991</v>
          </cell>
          <cell r="DG63">
            <v>-9567794.6647023298</v>
          </cell>
          <cell r="DH63">
            <v>-9476232.9440797493</v>
          </cell>
          <cell r="DI63">
            <v>-9384671.22345718</v>
          </cell>
          <cell r="DJ63">
            <v>-9293109.5028346106</v>
          </cell>
          <cell r="DK63">
            <v>-9201547.7822120301</v>
          </cell>
          <cell r="DL63">
            <v>-9109986.0615894608</v>
          </cell>
          <cell r="DM63">
            <v>-9018424.3409668803</v>
          </cell>
          <cell r="DN63">
            <v>-8926862.6203443091</v>
          </cell>
          <cell r="DO63">
            <v>-8835300.8997217305</v>
          </cell>
          <cell r="DP63">
            <v>-8743739.1790991593</v>
          </cell>
          <cell r="DQ63">
            <v>-8652177.4584765807</v>
          </cell>
          <cell r="DR63">
            <v>-8560615.7378540095</v>
          </cell>
          <cell r="DS63">
            <v>-8469054.0172314309</v>
          </cell>
          <cell r="DT63">
            <v>-8377492.2966088597</v>
          </cell>
          <cell r="DU63">
            <v>-8285930.5759862801</v>
          </cell>
          <cell r="DV63">
            <v>-8194368.8553637099</v>
          </cell>
          <cell r="DW63">
            <v>5.6742927151136702E-12</v>
          </cell>
          <cell r="DX63">
            <v>5.6277821190881499E-12</v>
          </cell>
          <cell r="DY63">
            <v>5.5816527574562797E-12</v>
          </cell>
          <cell r="DZ63">
            <v>5.5359015053459798E-12</v>
          </cell>
          <cell r="EA63">
            <v>5.4905252634988797E-12</v>
          </cell>
          <cell r="EB63">
            <v>5.4455209580603699E-12</v>
          </cell>
          <cell r="EC63">
            <v>5.4008855403713498E-12</v>
          </cell>
          <cell r="ED63">
            <v>5.3566159867617501E-12</v>
          </cell>
          <cell r="EE63">
            <v>5.3127092983456702E-12</v>
          </cell>
          <cell r="EF63">
            <v>5.2691625008182403E-12</v>
          </cell>
          <cell r="EG63">
            <v>5.2259726442541596E-12</v>
          </cell>
          <cell r="EH63">
            <v>5.1831368029078103E-12</v>
          </cell>
          <cell r="EJ63">
            <v>0</v>
          </cell>
          <cell r="EK63">
            <v>0</v>
          </cell>
          <cell r="EL63">
            <v>0</v>
          </cell>
          <cell r="EM63">
            <v>-32045791.937187601</v>
          </cell>
          <cell r="EN63">
            <v>-184583567.09083</v>
          </cell>
          <cell r="EO63">
            <v>-171398679.321179</v>
          </cell>
          <cell r="EP63">
            <v>-158213791.55152801</v>
          </cell>
          <cell r="EQ63">
            <v>-145028903.78187799</v>
          </cell>
          <cell r="ER63">
            <v>-131844016.012227</v>
          </cell>
          <cell r="ES63">
            <v>-118659128.242576</v>
          </cell>
          <cell r="ET63">
            <v>-105474240.47292501</v>
          </cell>
        </row>
        <row r="65">
          <cell r="E65">
            <v>24116960.989999998</v>
          </cell>
          <cell r="F65">
            <v>36206475.270000003</v>
          </cell>
          <cell r="G65">
            <v>26645525.859999999</v>
          </cell>
          <cell r="H65">
            <v>28543794.34</v>
          </cell>
          <cell r="I65">
            <v>26094216.82</v>
          </cell>
          <cell r="J65">
            <v>24737767.559999999</v>
          </cell>
          <cell r="K65">
            <v>26546971.210000001</v>
          </cell>
          <cell r="L65">
            <v>35475002.140000001</v>
          </cell>
          <cell r="M65">
            <v>44269412.579999998</v>
          </cell>
          <cell r="N65">
            <v>24622579.559999999</v>
          </cell>
          <cell r="O65">
            <v>38123194.909999996</v>
          </cell>
          <cell r="P65">
            <v>21244495.690000001</v>
          </cell>
          <cell r="Q65">
            <v>45758331.170000002</v>
          </cell>
          <cell r="R65">
            <v>36415114.920000002</v>
          </cell>
          <cell r="S65">
            <v>20961835.640000001</v>
          </cell>
          <cell r="T65">
            <v>21271253.280000001</v>
          </cell>
          <cell r="U65">
            <v>22019630.201041698</v>
          </cell>
          <cell r="V65">
            <v>18064853.991041701</v>
          </cell>
          <cell r="W65">
            <v>23498221.039999999</v>
          </cell>
          <cell r="X65">
            <v>31199321.640000001</v>
          </cell>
          <cell r="Y65">
            <v>21784079.789999999</v>
          </cell>
          <cell r="Z65">
            <v>25691987.829999998</v>
          </cell>
          <cell r="AA65">
            <v>21753999.219999999</v>
          </cell>
          <cell r="AB65">
            <v>17888961.82</v>
          </cell>
          <cell r="AD65">
            <v>23072845.4899785</v>
          </cell>
          <cell r="AE65">
            <v>23072845.4899785</v>
          </cell>
          <cell r="AF65">
            <v>23072845.4899785</v>
          </cell>
          <cell r="AG65">
            <v>23072845.4899785</v>
          </cell>
          <cell r="AH65">
            <v>23072845.4899785</v>
          </cell>
          <cell r="AI65">
            <v>23072845.4899785</v>
          </cell>
          <cell r="AJ65">
            <v>23072845.4899785</v>
          </cell>
          <cell r="AK65">
            <v>23072845.4899785</v>
          </cell>
          <cell r="AL65">
            <v>23072845.4899785</v>
          </cell>
          <cell r="AM65">
            <v>23072845.4899785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J65">
            <v>24116960.989999998</v>
          </cell>
          <cell r="EK65">
            <v>378267767.11000001</v>
          </cell>
          <cell r="EL65">
            <v>260549259.37208301</v>
          </cell>
          <cell r="EM65">
            <v>230728454.89978501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</row>
        <row r="66">
          <cell r="E66">
            <v>11652930.84</v>
          </cell>
          <cell r="F66">
            <v>15199475</v>
          </cell>
          <cell r="G66">
            <v>15199475</v>
          </cell>
          <cell r="H66">
            <v>15184048.699999999</v>
          </cell>
          <cell r="I66">
            <v>15106917.220000001</v>
          </cell>
          <cell r="J66">
            <v>15106917.220000001</v>
          </cell>
          <cell r="K66">
            <v>15039167.810000001</v>
          </cell>
          <cell r="L66">
            <v>14700420.77</v>
          </cell>
          <cell r="M66">
            <v>14700420.77</v>
          </cell>
          <cell r="N66">
            <v>14623810.369999999</v>
          </cell>
          <cell r="O66">
            <v>14240758.369999999</v>
          </cell>
          <cell r="P66">
            <v>14240758.369999999</v>
          </cell>
          <cell r="Q66">
            <v>14208297.75</v>
          </cell>
          <cell r="R66">
            <v>13753849.17</v>
          </cell>
          <cell r="S66">
            <v>13753849.17</v>
          </cell>
          <cell r="T66">
            <v>13682539.390000001</v>
          </cell>
          <cell r="U66">
            <v>13325990.51</v>
          </cell>
          <cell r="V66">
            <v>13325990.51</v>
          </cell>
          <cell r="W66">
            <v>13273073.199999999</v>
          </cell>
          <cell r="X66">
            <v>13008486.6</v>
          </cell>
          <cell r="Y66">
            <v>13008486.6</v>
          </cell>
          <cell r="Z66">
            <v>12973056.4</v>
          </cell>
          <cell r="AA66">
            <v>12654184.539999999</v>
          </cell>
          <cell r="AB66">
            <v>12654184.539999999</v>
          </cell>
          <cell r="AD66">
            <v>11880400.416502399</v>
          </cell>
          <cell r="AE66">
            <v>11757922.0616931</v>
          </cell>
          <cell r="AF66">
            <v>11635443.706883799</v>
          </cell>
          <cell r="AG66">
            <v>11512965.3520745</v>
          </cell>
          <cell r="AH66">
            <v>11390486.997265199</v>
          </cell>
          <cell r="AI66">
            <v>11268008.6424559</v>
          </cell>
          <cell r="AJ66">
            <v>11145530.2876465</v>
          </cell>
          <cell r="AK66">
            <v>11023051.932837199</v>
          </cell>
          <cell r="AL66">
            <v>10900573.5780279</v>
          </cell>
          <cell r="AM66">
            <v>10778095.223218599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J66">
            <v>11652930.84</v>
          </cell>
          <cell r="EK66">
            <v>177550467.34999999</v>
          </cell>
          <cell r="EL66">
            <v>145413690.63</v>
          </cell>
          <cell r="EM66">
            <v>113292478.198605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</row>
        <row r="67">
          <cell r="E67">
            <v>463354.17</v>
          </cell>
          <cell r="F67">
            <v>604375</v>
          </cell>
          <cell r="G67">
            <v>604375</v>
          </cell>
          <cell r="H67">
            <v>603595.82999999996</v>
          </cell>
          <cell r="I67">
            <v>634591.97</v>
          </cell>
          <cell r="J67">
            <v>608812.80000000005</v>
          </cell>
          <cell r="K67">
            <v>608812.80000000005</v>
          </cell>
          <cell r="L67">
            <v>591704.36</v>
          </cell>
          <cell r="M67">
            <v>591704.36</v>
          </cell>
          <cell r="N67">
            <v>591704.36</v>
          </cell>
          <cell r="O67">
            <v>591704.36</v>
          </cell>
          <cell r="P67">
            <v>591704.36</v>
          </cell>
          <cell r="Q67">
            <v>591704.36</v>
          </cell>
          <cell r="R67">
            <v>552270.82999999996</v>
          </cell>
          <cell r="S67">
            <v>552270.82999999996</v>
          </cell>
          <cell r="T67">
            <v>552270.82999999996</v>
          </cell>
          <cell r="U67">
            <v>534473.04895833298</v>
          </cell>
          <cell r="V67">
            <v>534473.04895833298</v>
          </cell>
          <cell r="W67">
            <v>521497.76</v>
          </cell>
          <cell r="X67">
            <v>521497.76</v>
          </cell>
          <cell r="Y67">
            <v>521497.76</v>
          </cell>
          <cell r="Z67">
            <v>521497.77</v>
          </cell>
          <cell r="AA67">
            <v>507095.24</v>
          </cell>
          <cell r="AB67">
            <v>507095.24</v>
          </cell>
          <cell r="AD67">
            <v>466263.75260998303</v>
          </cell>
          <cell r="AE67">
            <v>461456.90979957097</v>
          </cell>
          <cell r="AF67">
            <v>456650.06698915799</v>
          </cell>
          <cell r="AG67">
            <v>451843.22417874599</v>
          </cell>
          <cell r="AH67">
            <v>447036.381368334</v>
          </cell>
          <cell r="AI67">
            <v>442229.538557922</v>
          </cell>
          <cell r="AJ67">
            <v>437422.69574751001</v>
          </cell>
          <cell r="AK67">
            <v>432615.85293709702</v>
          </cell>
          <cell r="AL67">
            <v>427809.01012668503</v>
          </cell>
          <cell r="AM67">
            <v>423002.16731627297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J67">
            <v>463354.17</v>
          </cell>
          <cell r="EK67">
            <v>7214789.5599999996</v>
          </cell>
          <cell r="EL67">
            <v>5825940.1179166697</v>
          </cell>
          <cell r="EM67">
            <v>4446329.5996312797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</row>
        <row r="68"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</row>
        <row r="69">
          <cell r="E69">
            <v>-463354.17</v>
          </cell>
          <cell r="F69">
            <v>-604375</v>
          </cell>
          <cell r="G69">
            <v>-604375</v>
          </cell>
          <cell r="H69">
            <v>-603595.82999999996</v>
          </cell>
          <cell r="I69">
            <v>-634591.97</v>
          </cell>
          <cell r="J69">
            <v>-608812.80000000005</v>
          </cell>
          <cell r="K69">
            <v>-608812.80000000005</v>
          </cell>
          <cell r="L69">
            <v>-591704.36</v>
          </cell>
          <cell r="M69">
            <v>-591704.36</v>
          </cell>
          <cell r="N69">
            <v>-591704.36</v>
          </cell>
          <cell r="O69">
            <v>-591704.36</v>
          </cell>
          <cell r="P69">
            <v>-591704.36</v>
          </cell>
          <cell r="Q69">
            <v>-583371.03</v>
          </cell>
          <cell r="R69">
            <v>-543937.5</v>
          </cell>
          <cell r="S69">
            <v>-543937.5</v>
          </cell>
          <cell r="T69">
            <v>-543937.5</v>
          </cell>
          <cell r="U69">
            <v>-526139.71895833302</v>
          </cell>
          <cell r="V69">
            <v>-526139.71895833302</v>
          </cell>
          <cell r="W69">
            <v>-513164.43</v>
          </cell>
          <cell r="X69">
            <v>-513164.43</v>
          </cell>
          <cell r="Y69">
            <v>-513164.43</v>
          </cell>
          <cell r="Z69">
            <v>-513164.43</v>
          </cell>
          <cell r="AA69">
            <v>-498761.91</v>
          </cell>
          <cell r="AB69">
            <v>-498761.91</v>
          </cell>
          <cell r="AD69">
            <v>-466263.75260998303</v>
          </cell>
          <cell r="AE69">
            <v>-461456.90979957097</v>
          </cell>
          <cell r="AF69">
            <v>-456650.06698915799</v>
          </cell>
          <cell r="AG69">
            <v>-451843.22417874599</v>
          </cell>
          <cell r="AH69">
            <v>-447036.381368334</v>
          </cell>
          <cell r="AI69">
            <v>-442229.538557922</v>
          </cell>
          <cell r="AJ69">
            <v>-437422.69574751001</v>
          </cell>
          <cell r="AK69">
            <v>-432615.85293709702</v>
          </cell>
          <cell r="AL69">
            <v>-427809.01012668503</v>
          </cell>
          <cell r="AM69">
            <v>-423002.16731627297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J69">
            <v>-463354.17</v>
          </cell>
          <cell r="EK69">
            <v>-7206456.2300000004</v>
          </cell>
          <cell r="EL69">
            <v>-5734273.47791667</v>
          </cell>
          <cell r="EM69">
            <v>-4446329.5996312797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</row>
        <row r="70">
          <cell r="E70">
            <v>-9437976.1333025005</v>
          </cell>
          <cell r="F70">
            <v>-9359515.1535605397</v>
          </cell>
          <cell r="G70">
            <v>-9241722.7200999204</v>
          </cell>
          <cell r="H70">
            <v>-9155035.4270540792</v>
          </cell>
          <cell r="I70">
            <v>-9062172.3971558399</v>
          </cell>
          <cell r="J70">
            <v>-8977278.7068544291</v>
          </cell>
          <cell r="K70">
            <v>-8896798.0243923608</v>
          </cell>
          <cell r="L70">
            <v>-8810431.3643815201</v>
          </cell>
          <cell r="M70">
            <v>-8695018.6709908992</v>
          </cell>
          <cell r="N70">
            <v>-8550994.6588001605</v>
          </cell>
          <cell r="O70">
            <v>-8470888.7235269304</v>
          </cell>
          <cell r="P70">
            <v>-8346860.5250830101</v>
          </cell>
          <cell r="Q70">
            <v>-8277744.6880315598</v>
          </cell>
          <cell r="R70">
            <v>-8128876.6985513</v>
          </cell>
          <cell r="S70">
            <v>-8010405.4867255799</v>
          </cell>
          <cell r="T70">
            <v>-7942209.2425061604</v>
          </cell>
          <cell r="U70">
            <v>-7873006.35357749</v>
          </cell>
          <cell r="V70">
            <v>-7801368.7305848701</v>
          </cell>
          <cell r="W70">
            <v>-7742597.3893856201</v>
          </cell>
          <cell r="X70">
            <v>-7666149.3889200604</v>
          </cell>
          <cell r="Y70">
            <v>-7564646.9921556497</v>
          </cell>
          <cell r="Z70">
            <v>-7493775.6977247698</v>
          </cell>
          <cell r="AA70">
            <v>-7410190.6001871498</v>
          </cell>
          <cell r="AB70">
            <v>-7339417.1684593903</v>
          </cell>
          <cell r="AD70">
            <v>-7281218.0665266998</v>
          </cell>
          <cell r="AE70">
            <v>-7206153.9627480796</v>
          </cell>
          <cell r="AF70">
            <v>-7131089.85896945</v>
          </cell>
          <cell r="AG70">
            <v>-7056025.7551908297</v>
          </cell>
          <cell r="AH70">
            <v>-6980961.6514122002</v>
          </cell>
          <cell r="AI70">
            <v>-6905897.5476335799</v>
          </cell>
          <cell r="AJ70">
            <v>-6830833.4438549504</v>
          </cell>
          <cell r="AK70">
            <v>-6755769.3400763199</v>
          </cell>
          <cell r="AL70">
            <v>-6680705.2362976996</v>
          </cell>
          <cell r="AM70">
            <v>-6605641.1325190701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J70">
            <v>-9437976.1333025005</v>
          </cell>
          <cell r="EK70">
            <v>-105844461.059931</v>
          </cell>
          <cell r="EL70">
            <v>-84972643.748778</v>
          </cell>
          <cell r="EM70">
            <v>-69434295.995228902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</row>
        <row r="72">
          <cell r="E72">
            <v>26331915.6966975</v>
          </cell>
          <cell r="F72">
            <v>42046435.116439499</v>
          </cell>
          <cell r="G72">
            <v>32603278.139900099</v>
          </cell>
          <cell r="H72">
            <v>34572807.612945899</v>
          </cell>
          <cell r="I72">
            <v>32138961.6428442</v>
          </cell>
          <cell r="J72">
            <v>30867406.073145598</v>
          </cell>
          <cell r="K72">
            <v>32689340.9956076</v>
          </cell>
          <cell r="L72">
            <v>41364991.545618497</v>
          </cell>
          <cell r="M72">
            <v>50274814.679009102</v>
          </cell>
          <cell r="N72">
            <v>30695395.2711998</v>
          </cell>
          <cell r="O72">
            <v>43893064.556473099</v>
          </cell>
          <cell r="P72">
            <v>27138393.534917001</v>
          </cell>
          <cell r="Q72">
            <v>51697217.561968401</v>
          </cell>
          <cell r="R72">
            <v>42048420.721448697</v>
          </cell>
          <cell r="S72">
            <v>26713612.653274398</v>
          </cell>
          <cell r="T72">
            <v>27019916.757493801</v>
          </cell>
          <cell r="U72">
            <v>27480947.6874642</v>
          </cell>
          <cell r="V72">
            <v>23597809.1004568</v>
          </cell>
          <cell r="W72">
            <v>29037030.180614401</v>
          </cell>
          <cell r="X72">
            <v>36549992.181079902</v>
          </cell>
          <cell r="Y72">
            <v>27236252.727844302</v>
          </cell>
          <cell r="Z72">
            <v>31179601.8722752</v>
          </cell>
          <cell r="AA72">
            <v>27006326.489812899</v>
          </cell>
          <cell r="AB72">
            <v>23212062.521540601</v>
          </cell>
          <cell r="AD72">
            <v>27672027.839954201</v>
          </cell>
          <cell r="AE72">
            <v>27624613.588923499</v>
          </cell>
          <cell r="AF72">
            <v>27577199.337892801</v>
          </cell>
          <cell r="AG72">
            <v>27529785.086862199</v>
          </cell>
          <cell r="AH72">
            <v>27482370.835831501</v>
          </cell>
          <cell r="AI72">
            <v>27434956.584800798</v>
          </cell>
          <cell r="AJ72">
            <v>27387542.3337701</v>
          </cell>
          <cell r="AK72">
            <v>27340128.082739402</v>
          </cell>
          <cell r="AL72">
            <v>27292713.8317088</v>
          </cell>
          <cell r="AM72">
            <v>27245299.580678102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J72">
            <v>26331915.6966975</v>
          </cell>
          <cell r="EK72">
            <v>449982106.73006898</v>
          </cell>
          <cell r="EL72">
            <v>321081972.893305</v>
          </cell>
          <cell r="EM72">
            <v>274586637.10316098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</row>
        <row r="74">
          <cell r="E74">
            <v>12606940.538333301</v>
          </cell>
          <cell r="F74">
            <v>-31686185.875257999</v>
          </cell>
          <cell r="G74">
            <v>-40843405.869331397</v>
          </cell>
          <cell r="H74">
            <v>-38587939.4138197</v>
          </cell>
          <cell r="I74">
            <v>-40735848.401455499</v>
          </cell>
          <cell r="J74">
            <v>-41721466.988688298</v>
          </cell>
          <cell r="K74">
            <v>-39613595.083760299</v>
          </cell>
          <cell r="L74">
            <v>-30652007.551283501</v>
          </cell>
          <cell r="M74">
            <v>-21456247.435426999</v>
          </cell>
          <cell r="N74">
            <v>-40749729.8607703</v>
          </cell>
          <cell r="O74">
            <v>-27266123.593031202</v>
          </cell>
          <cell r="P74">
            <v>-43734857.632121302</v>
          </cell>
          <cell r="Q74">
            <v>-18890096.622604001</v>
          </cell>
          <cell r="R74">
            <v>-28252956.480657801</v>
          </cell>
          <cell r="S74">
            <v>-43301827.566366203</v>
          </cell>
          <cell r="T74">
            <v>-42709586.479680799</v>
          </cell>
          <cell r="U74">
            <v>-41962618.567244597</v>
          </cell>
          <cell r="V74">
            <v>-45559820.171786003</v>
          </cell>
          <cell r="W74">
            <v>-39834662.109162502</v>
          </cell>
          <cell r="X74">
            <v>-32035763.126231</v>
          </cell>
          <cell r="Y74">
            <v>-41063565.597000703</v>
          </cell>
          <cell r="Z74">
            <v>-36834279.470103897</v>
          </cell>
          <cell r="AA74">
            <v>-40721617.870100401</v>
          </cell>
          <cell r="AB74">
            <v>-44229944.855906703</v>
          </cell>
          <cell r="AD74">
            <v>-39484042.555027202</v>
          </cell>
          <cell r="AE74">
            <v>-39245519.823591799</v>
          </cell>
          <cell r="AF74">
            <v>-39006997.092156701</v>
          </cell>
          <cell r="AG74">
            <v>-38768474.360721402</v>
          </cell>
          <cell r="AH74">
            <v>-38529951.6292862</v>
          </cell>
          <cell r="AI74">
            <v>-38291428.897850901</v>
          </cell>
          <cell r="AJ74">
            <v>-38052906.166415699</v>
          </cell>
          <cell r="AK74">
            <v>-37814383.4349804</v>
          </cell>
          <cell r="AL74">
            <v>-37575860.703545198</v>
          </cell>
          <cell r="AM74">
            <v>-37337337.972109899</v>
          </cell>
          <cell r="AN74">
            <v>-16068676.8289051</v>
          </cell>
          <cell r="AO74">
            <v>-15977115.108282501</v>
          </cell>
          <cell r="AP74">
            <v>-15885553.38766</v>
          </cell>
          <cell r="AQ74">
            <v>-15793991.667037399</v>
          </cell>
          <cell r="AR74">
            <v>-15702429.9464148</v>
          </cell>
          <cell r="AS74">
            <v>-15610868.225792199</v>
          </cell>
          <cell r="AT74">
            <v>-15519306.505169701</v>
          </cell>
          <cell r="AU74">
            <v>-15427744.7845471</v>
          </cell>
          <cell r="AV74">
            <v>-15336183.063924501</v>
          </cell>
          <cell r="AW74">
            <v>-15244621.3433019</v>
          </cell>
          <cell r="AX74">
            <v>-15153059.622679399</v>
          </cell>
          <cell r="AY74">
            <v>-15061497.9020568</v>
          </cell>
          <cell r="AZ74">
            <v>-14969936.181434199</v>
          </cell>
          <cell r="BA74">
            <v>-14878374.460811701</v>
          </cell>
          <cell r="BB74">
            <v>-14786812.7401891</v>
          </cell>
          <cell r="BC74">
            <v>-14695251.019566501</v>
          </cell>
          <cell r="BD74">
            <v>-14603689.2989439</v>
          </cell>
          <cell r="BE74">
            <v>-14512127.578321399</v>
          </cell>
          <cell r="BF74">
            <v>-14420565.8576988</v>
          </cell>
          <cell r="BG74">
            <v>-14329004.137076201</v>
          </cell>
          <cell r="BH74">
            <v>-14237442.4164536</v>
          </cell>
          <cell r="BI74">
            <v>-14145880.6958311</v>
          </cell>
          <cell r="BJ74">
            <v>-14054318.9752085</v>
          </cell>
          <cell r="BK74">
            <v>-13962757.254585899</v>
          </cell>
          <cell r="BL74">
            <v>-13871195.5339633</v>
          </cell>
          <cell r="BM74">
            <v>-13779633.8133408</v>
          </cell>
          <cell r="BN74">
            <v>-13688072.092718201</v>
          </cell>
          <cell r="BO74">
            <v>-13596510.3720956</v>
          </cell>
          <cell r="BP74">
            <v>-13504948.651473001</v>
          </cell>
          <cell r="BQ74">
            <v>-13413386.9308505</v>
          </cell>
          <cell r="BR74">
            <v>-13321825.210227899</v>
          </cell>
          <cell r="BS74">
            <v>-13230263.4896053</v>
          </cell>
          <cell r="BT74">
            <v>-13138701.768982699</v>
          </cell>
          <cell r="BU74">
            <v>-13047140.048360201</v>
          </cell>
          <cell r="BV74">
            <v>-12955578.3277376</v>
          </cell>
          <cell r="BW74">
            <v>-12864016.607115</v>
          </cell>
          <cell r="BX74">
            <v>-12772454.886492399</v>
          </cell>
          <cell r="BY74">
            <v>-12680893.165869899</v>
          </cell>
          <cell r="BZ74">
            <v>-12589331.4452473</v>
          </cell>
          <cell r="CA74">
            <v>-12497769.724624701</v>
          </cell>
          <cell r="CB74">
            <v>-12406208.0040021</v>
          </cell>
          <cell r="CC74">
            <v>-12314646.283379599</v>
          </cell>
          <cell r="CD74">
            <v>-12223084.562757</v>
          </cell>
          <cell r="CE74">
            <v>-12131522.842134399</v>
          </cell>
          <cell r="CF74">
            <v>-12039961.1215118</v>
          </cell>
          <cell r="CG74">
            <v>-11948399.4008893</v>
          </cell>
          <cell r="CH74">
            <v>-11856837.680266701</v>
          </cell>
          <cell r="CI74">
            <v>-11765275.9596441</v>
          </cell>
          <cell r="CJ74">
            <v>-11673714.239021501</v>
          </cell>
          <cell r="CK74">
            <v>-11582152.518399</v>
          </cell>
          <cell r="CL74">
            <v>-11490590.797776399</v>
          </cell>
          <cell r="CM74">
            <v>-11399029.0771538</v>
          </cell>
          <cell r="CN74">
            <v>-11307467.356531201</v>
          </cell>
          <cell r="CO74">
            <v>-11215905.635908701</v>
          </cell>
          <cell r="CP74">
            <v>-11124343.9152861</v>
          </cell>
          <cell r="CQ74">
            <v>-11032782.1946635</v>
          </cell>
          <cell r="CR74">
            <v>-10941220.474040899</v>
          </cell>
          <cell r="CS74">
            <v>-10849658.753418401</v>
          </cell>
          <cell r="CT74">
            <v>-10758097.0327958</v>
          </cell>
          <cell r="CU74">
            <v>-10666535.312173201</v>
          </cell>
          <cell r="CV74">
            <v>-10574973.5915506</v>
          </cell>
          <cell r="CW74">
            <v>-10483411.870928099</v>
          </cell>
          <cell r="CX74">
            <v>-10391850.1503055</v>
          </cell>
          <cell r="CY74">
            <v>-10300288.429682899</v>
          </cell>
          <cell r="CZ74">
            <v>-10208726.709060401</v>
          </cell>
          <cell r="DA74">
            <v>-10117164.9884378</v>
          </cell>
          <cell r="DB74">
            <v>-10025603.267815201</v>
          </cell>
          <cell r="DC74">
            <v>-9934041.5471926294</v>
          </cell>
          <cell r="DD74">
            <v>-9842479.8265700508</v>
          </cell>
          <cell r="DE74">
            <v>-9750918.1059474796</v>
          </cell>
          <cell r="DF74">
            <v>-9659356.3853248991</v>
          </cell>
          <cell r="DG74">
            <v>-9567794.6647023298</v>
          </cell>
          <cell r="DH74">
            <v>-9476232.9440797493</v>
          </cell>
          <cell r="DI74">
            <v>-9384671.22345718</v>
          </cell>
          <cell r="DJ74">
            <v>-9293109.5028346106</v>
          </cell>
          <cell r="DK74">
            <v>-9201547.7822120301</v>
          </cell>
          <cell r="DL74">
            <v>-9109986.0615894608</v>
          </cell>
          <cell r="DM74">
            <v>-9018424.3409668803</v>
          </cell>
          <cell r="DN74">
            <v>-8926862.6203443091</v>
          </cell>
          <cell r="DO74">
            <v>-8835300.8997217305</v>
          </cell>
          <cell r="DP74">
            <v>-8743739.1790991593</v>
          </cell>
          <cell r="DQ74">
            <v>-8652177.4584765807</v>
          </cell>
          <cell r="DR74">
            <v>-8560615.7378540095</v>
          </cell>
          <cell r="DS74">
            <v>-8469054.0172314309</v>
          </cell>
          <cell r="DT74">
            <v>-8377492.2966088597</v>
          </cell>
          <cell r="DU74">
            <v>-8285930.5759862801</v>
          </cell>
          <cell r="DV74">
            <v>-8194368.8553637099</v>
          </cell>
          <cell r="DW74">
            <v>5.6742927151136702E-12</v>
          </cell>
          <cell r="DX74">
            <v>5.6277821190881499E-12</v>
          </cell>
          <cell r="DY74">
            <v>5.5816527574562797E-12</v>
          </cell>
          <cell r="DZ74">
            <v>5.5359015053459798E-12</v>
          </cell>
          <cell r="EA74">
            <v>5.4905252634988797E-12</v>
          </cell>
          <cell r="EB74">
            <v>5.4455209580603699E-12</v>
          </cell>
          <cell r="EC74">
            <v>5.4008855403713498E-12</v>
          </cell>
          <cell r="ED74">
            <v>5.3566159867617501E-12</v>
          </cell>
          <cell r="EE74">
            <v>5.3127092983456702E-12</v>
          </cell>
          <cell r="EF74">
            <v>5.2691625008182403E-12</v>
          </cell>
          <cell r="EG74">
            <v>5.2259726442541596E-12</v>
          </cell>
          <cell r="EH74">
            <v>5.1831368029078103E-12</v>
          </cell>
          <cell r="EJ74">
            <v>12606940.538333301</v>
          </cell>
          <cell r="EK74">
            <v>-415937504.32755101</v>
          </cell>
          <cell r="EL74">
            <v>-436506642.29424</v>
          </cell>
          <cell r="EM74">
            <v>-384106902.63568503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</row>
        <row r="76">
          <cell r="E76">
            <v>0</v>
          </cell>
          <cell r="F76">
            <v>34179433.479999997</v>
          </cell>
          <cell r="G76">
            <v>29754902.77</v>
          </cell>
          <cell r="H76">
            <v>31533285.870000001</v>
          </cell>
          <cell r="I76">
            <v>29172677.050000001</v>
          </cell>
          <cell r="J76">
            <v>30429674.02</v>
          </cell>
          <cell r="K76">
            <v>33258384.600000001</v>
          </cell>
          <cell r="L76">
            <v>39596689.810000002</v>
          </cell>
          <cell r="M76">
            <v>46463102.299999997</v>
          </cell>
          <cell r="N76">
            <v>38083803.409999996</v>
          </cell>
          <cell r="O76">
            <v>33220765.780000001</v>
          </cell>
          <cell r="P76">
            <v>31910577.690000001</v>
          </cell>
          <cell r="Q76">
            <v>36432150.909999996</v>
          </cell>
          <cell r="R76">
            <v>40059956.439999998</v>
          </cell>
          <cell r="S76">
            <v>32404909.559999999</v>
          </cell>
          <cell r="T76">
            <v>32467186.27</v>
          </cell>
          <cell r="U76">
            <v>32642056.16</v>
          </cell>
          <cell r="V76">
            <v>31579566.780000001</v>
          </cell>
          <cell r="W76">
            <v>37572320.270000003</v>
          </cell>
          <cell r="X76">
            <v>44144829.539999999</v>
          </cell>
          <cell r="Y76">
            <v>37268122.119999997</v>
          </cell>
          <cell r="Z76">
            <v>39303994</v>
          </cell>
          <cell r="AA76">
            <v>36106247</v>
          </cell>
          <cell r="AB76">
            <v>29363273</v>
          </cell>
          <cell r="AD76">
            <v>34666666.666666701</v>
          </cell>
          <cell r="AE76">
            <v>64166666.666666701</v>
          </cell>
          <cell r="AF76">
            <v>64166666.666666701</v>
          </cell>
          <cell r="AG76">
            <v>64166666.666666701</v>
          </cell>
          <cell r="AH76">
            <v>64166666.666666701</v>
          </cell>
          <cell r="AI76">
            <v>64166666.666666701</v>
          </cell>
          <cell r="AJ76">
            <v>64166666.666666701</v>
          </cell>
          <cell r="AK76">
            <v>64166666.666666701</v>
          </cell>
          <cell r="AL76">
            <v>64166666.666666701</v>
          </cell>
          <cell r="AM76">
            <v>64166666.666666701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J76">
            <v>0</v>
          </cell>
          <cell r="EK76">
            <v>414035447.69</v>
          </cell>
          <cell r="EL76">
            <v>392912461.13999999</v>
          </cell>
          <cell r="EM76">
            <v>612166666.66666698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</row>
        <row r="78">
          <cell r="E78">
            <v>12606940.538333301</v>
          </cell>
          <cell r="F78">
            <v>2493247.6047420399</v>
          </cell>
          <cell r="G78">
            <v>-11088503.099331399</v>
          </cell>
          <cell r="H78">
            <v>-7054653.5438196696</v>
          </cell>
          <cell r="I78">
            <v>-11563171.3514555</v>
          </cell>
          <cell r="J78">
            <v>-11291792.9686883</v>
          </cell>
          <cell r="K78">
            <v>-6355210.4837603001</v>
          </cell>
          <cell r="L78">
            <v>8944682.2587164808</v>
          </cell>
          <cell r="M78">
            <v>25006854.864573002</v>
          </cell>
          <cell r="N78">
            <v>-2665926.4507703502</v>
          </cell>
          <cell r="O78">
            <v>5954642.1869688099</v>
          </cell>
          <cell r="P78">
            <v>-11824279.942121301</v>
          </cell>
          <cell r="Q78">
            <v>17542054.287395999</v>
          </cell>
          <cell r="R78">
            <v>11806999.9593422</v>
          </cell>
          <cell r="S78">
            <v>-10896918.006366201</v>
          </cell>
          <cell r="T78">
            <v>-10242400.209680799</v>
          </cell>
          <cell r="U78">
            <v>-9320562.4072445594</v>
          </cell>
          <cell r="V78">
            <v>-13980253.391786</v>
          </cell>
          <cell r="W78">
            <v>-2262341.8391625099</v>
          </cell>
          <cell r="X78">
            <v>12109066.413768999</v>
          </cell>
          <cell r="Y78">
            <v>-3795443.4770007199</v>
          </cell>
          <cell r="Z78">
            <v>2469714.5298961001</v>
          </cell>
          <cell r="AA78">
            <v>-4615370.8701003604</v>
          </cell>
          <cell r="AB78">
            <v>-14866671.855906701</v>
          </cell>
          <cell r="AD78">
            <v>-4817375.8883605404</v>
          </cell>
          <cell r="AE78">
            <v>24921146.843074799</v>
          </cell>
          <cell r="AF78">
            <v>25159669.574510001</v>
          </cell>
          <cell r="AG78">
            <v>25398192.3059453</v>
          </cell>
          <cell r="AH78">
            <v>25636715.037380502</v>
          </cell>
          <cell r="AI78">
            <v>25875237.7688157</v>
          </cell>
          <cell r="AJ78">
            <v>26113760.500250999</v>
          </cell>
          <cell r="AK78">
            <v>26352283.231686201</v>
          </cell>
          <cell r="AL78">
            <v>26590805.9631215</v>
          </cell>
          <cell r="AM78">
            <v>26829328.694556698</v>
          </cell>
          <cell r="AN78">
            <v>-16068676.8289051</v>
          </cell>
          <cell r="AO78">
            <v>-15977115.108282501</v>
          </cell>
          <cell r="AP78">
            <v>-15885553.38766</v>
          </cell>
          <cell r="AQ78">
            <v>-15793991.667037399</v>
          </cell>
          <cell r="AR78">
            <v>-15702429.9464148</v>
          </cell>
          <cell r="AS78">
            <v>-15610868.225792199</v>
          </cell>
          <cell r="AT78">
            <v>-15519306.505169701</v>
          </cell>
          <cell r="AU78">
            <v>-15427744.7845471</v>
          </cell>
          <cell r="AV78">
            <v>-15336183.063924501</v>
          </cell>
          <cell r="AW78">
            <v>-15244621.3433019</v>
          </cell>
          <cell r="AX78">
            <v>-15153059.622679399</v>
          </cell>
          <cell r="AY78">
            <v>-15061497.9020568</v>
          </cell>
          <cell r="AZ78">
            <v>-14969936.181434199</v>
          </cell>
          <cell r="BA78">
            <v>-14878374.460811701</v>
          </cell>
          <cell r="BB78">
            <v>-14786812.7401891</v>
          </cell>
          <cell r="BC78">
            <v>-14695251.019566501</v>
          </cell>
          <cell r="BD78">
            <v>-14603689.2989439</v>
          </cell>
          <cell r="BE78">
            <v>-14512127.578321399</v>
          </cell>
          <cell r="BF78">
            <v>-14420565.8576988</v>
          </cell>
          <cell r="BG78">
            <v>-14329004.137076201</v>
          </cell>
          <cell r="BH78">
            <v>-14237442.4164536</v>
          </cell>
          <cell r="BI78">
            <v>-14145880.6958311</v>
          </cell>
          <cell r="BJ78">
            <v>-14054318.9752085</v>
          </cell>
          <cell r="BK78">
            <v>-13962757.254585899</v>
          </cell>
          <cell r="BL78">
            <v>-13871195.5339633</v>
          </cell>
          <cell r="BM78">
            <v>-13779633.8133408</v>
          </cell>
          <cell r="BN78">
            <v>-13688072.092718201</v>
          </cell>
          <cell r="BO78">
            <v>-13596510.3720956</v>
          </cell>
          <cell r="BP78">
            <v>-13504948.651473001</v>
          </cell>
          <cell r="BQ78">
            <v>-13413386.9308505</v>
          </cell>
          <cell r="BR78">
            <v>-13321825.210227899</v>
          </cell>
          <cell r="BS78">
            <v>-13230263.4896053</v>
          </cell>
          <cell r="BT78">
            <v>-13138701.768982699</v>
          </cell>
          <cell r="BU78">
            <v>-13047140.048360201</v>
          </cell>
          <cell r="BV78">
            <v>-12955578.3277376</v>
          </cell>
          <cell r="BW78">
            <v>-12864016.607115</v>
          </cell>
          <cell r="BX78">
            <v>-12772454.886492399</v>
          </cell>
          <cell r="BY78">
            <v>-12680893.165869899</v>
          </cell>
          <cell r="BZ78">
            <v>-12589331.4452473</v>
          </cell>
          <cell r="CA78">
            <v>-12497769.724624701</v>
          </cell>
          <cell r="CB78">
            <v>-12406208.0040021</v>
          </cell>
          <cell r="CC78">
            <v>-12314646.283379599</v>
          </cell>
          <cell r="CD78">
            <v>-12223084.562757</v>
          </cell>
          <cell r="CE78">
            <v>-12131522.842134399</v>
          </cell>
          <cell r="CF78">
            <v>-12039961.1215118</v>
          </cell>
          <cell r="CG78">
            <v>-11948399.4008893</v>
          </cell>
          <cell r="CH78">
            <v>-11856837.680266701</v>
          </cell>
          <cell r="CI78">
            <v>-11765275.9596441</v>
          </cell>
          <cell r="CJ78">
            <v>-11673714.239021501</v>
          </cell>
          <cell r="CK78">
            <v>-11582152.518399</v>
          </cell>
          <cell r="CL78">
            <v>-11490590.797776399</v>
          </cell>
          <cell r="CM78">
            <v>-11399029.0771538</v>
          </cell>
          <cell r="CN78">
            <v>-11307467.356531201</v>
          </cell>
          <cell r="CO78">
            <v>-11215905.635908701</v>
          </cell>
          <cell r="CP78">
            <v>-11124343.9152861</v>
          </cell>
          <cell r="CQ78">
            <v>-11032782.1946635</v>
          </cell>
          <cell r="CR78">
            <v>-10941220.474040899</v>
          </cell>
          <cell r="CS78">
            <v>-10849658.753418401</v>
          </cell>
          <cell r="CT78">
            <v>-10758097.0327958</v>
          </cell>
          <cell r="CU78">
            <v>-10666535.312173201</v>
          </cell>
          <cell r="CV78">
            <v>-10574973.5915506</v>
          </cell>
          <cell r="CW78">
            <v>-10483411.870928099</v>
          </cell>
          <cell r="CX78">
            <v>-10391850.1503055</v>
          </cell>
          <cell r="CY78">
            <v>-10300288.429682899</v>
          </cell>
          <cell r="CZ78">
            <v>-10208726.709060401</v>
          </cell>
          <cell r="DA78">
            <v>-10117164.9884378</v>
          </cell>
          <cell r="DB78">
            <v>-10025603.267815201</v>
          </cell>
          <cell r="DC78">
            <v>-9934041.5471926294</v>
          </cell>
          <cell r="DD78">
            <v>-9842479.8265700508</v>
          </cell>
          <cell r="DE78">
            <v>-9750918.1059474796</v>
          </cell>
          <cell r="DF78">
            <v>-9659356.3853248991</v>
          </cell>
          <cell r="DG78">
            <v>-9567794.6647023298</v>
          </cell>
          <cell r="DH78">
            <v>-9476232.9440797493</v>
          </cell>
          <cell r="DI78">
            <v>-9384671.22345718</v>
          </cell>
          <cell r="DJ78">
            <v>-9293109.5028346106</v>
          </cell>
          <cell r="DK78">
            <v>-9201547.7822120301</v>
          </cell>
          <cell r="DL78">
            <v>-9109986.0615894608</v>
          </cell>
          <cell r="DM78">
            <v>-9018424.3409668803</v>
          </cell>
          <cell r="DN78">
            <v>-8926862.6203443091</v>
          </cell>
          <cell r="DO78">
            <v>-8835300.8997217305</v>
          </cell>
          <cell r="DP78">
            <v>-8743739.1790991593</v>
          </cell>
          <cell r="DQ78">
            <v>-8652177.4584765807</v>
          </cell>
          <cell r="DR78">
            <v>-8560615.7378540095</v>
          </cell>
          <cell r="DS78">
            <v>-8469054.0172314309</v>
          </cell>
          <cell r="DT78">
            <v>-8377492.2966088597</v>
          </cell>
          <cell r="DU78">
            <v>-8285930.5759862801</v>
          </cell>
          <cell r="DV78">
            <v>-8194368.8553637099</v>
          </cell>
          <cell r="DW78">
            <v>5.6742927151136702E-12</v>
          </cell>
          <cell r="DX78">
            <v>5.6277821190881499E-12</v>
          </cell>
          <cell r="DY78">
            <v>5.5816527574562797E-12</v>
          </cell>
          <cell r="DZ78">
            <v>5.5359015053459798E-12</v>
          </cell>
          <cell r="EA78">
            <v>5.4905252634988797E-12</v>
          </cell>
          <cell r="EB78">
            <v>5.4455209580603699E-12</v>
          </cell>
          <cell r="EC78">
            <v>5.4008855403713498E-12</v>
          </cell>
          <cell r="ED78">
            <v>5.3566159867617501E-12</v>
          </cell>
          <cell r="EE78">
            <v>5.3127092983456702E-12</v>
          </cell>
          <cell r="EF78">
            <v>5.2691625008182403E-12</v>
          </cell>
          <cell r="EG78">
            <v>5.2259726442541596E-12</v>
          </cell>
          <cell r="EH78">
            <v>5.1831368029078103E-12</v>
          </cell>
          <cell r="EJ78">
            <v>12606940.538333301</v>
          </cell>
          <cell r="EK78">
            <v>-1902056.6375506499</v>
          </cell>
          <cell r="EL78">
            <v>-43594181.154240496</v>
          </cell>
          <cell r="EM78">
            <v>228059764.030981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</row>
        <row r="79">
          <cell r="E79">
            <v>12606940.538333301</v>
          </cell>
          <cell r="F79">
            <v>15100188.143075399</v>
          </cell>
          <cell r="G79">
            <v>4011685.0437439498</v>
          </cell>
          <cell r="H79">
            <v>-3042968.5000757198</v>
          </cell>
          <cell r="I79">
            <v>-14606139.8515312</v>
          </cell>
          <cell r="J79">
            <v>-25897932.820219502</v>
          </cell>
          <cell r="K79">
            <v>-32253143.303979799</v>
          </cell>
          <cell r="L79">
            <v>-23308461.045263302</v>
          </cell>
          <cell r="M79">
            <v>1698393.81930969</v>
          </cell>
          <cell r="N79">
            <v>-967532.63146065897</v>
          </cell>
          <cell r="O79">
            <v>4987109.5555081498</v>
          </cell>
          <cell r="P79">
            <v>-6837170.3866131902</v>
          </cell>
          <cell r="Q79">
            <v>10704883.900782799</v>
          </cell>
          <cell r="R79">
            <v>22511883.860125002</v>
          </cell>
          <cell r="S79">
            <v>11614965.853758899</v>
          </cell>
          <cell r="T79">
            <v>1372565.64407804</v>
          </cell>
          <cell r="U79">
            <v>-7947996.7631665198</v>
          </cell>
          <cell r="V79">
            <v>-21928250.1549525</v>
          </cell>
          <cell r="W79">
            <v>-24190591.994115099</v>
          </cell>
          <cell r="X79">
            <v>-12081525.5803461</v>
          </cell>
          <cell r="Y79">
            <v>-15876969.0573468</v>
          </cell>
          <cell r="Z79">
            <v>-13407254.527450699</v>
          </cell>
          <cell r="AA79">
            <v>-18022625.397551101</v>
          </cell>
          <cell r="AB79">
            <v>-32889297.2534578</v>
          </cell>
          <cell r="AD79">
            <v>-37706673.1418183</v>
          </cell>
          <cell r="AE79">
            <v>-12785526.298743499</v>
          </cell>
          <cell r="AF79">
            <v>12374143.275766499</v>
          </cell>
          <cell r="AG79">
            <v>37772335.581711702</v>
          </cell>
          <cell r="AH79">
            <v>63409050.619092204</v>
          </cell>
          <cell r="AI79">
            <v>89284288.387907997</v>
          </cell>
          <cell r="AJ79">
            <v>115398048.88815901</v>
          </cell>
          <cell r="AK79">
            <v>141750332.119845</v>
          </cell>
          <cell r="AL79">
            <v>168341138.08296701</v>
          </cell>
          <cell r="AM79">
            <v>195170466.77752301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J79">
            <v>12606940.538333301</v>
          </cell>
          <cell r="EK79">
            <v>10704883.900782799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418195.32450586098</v>
          </cell>
          <cell r="AO81">
            <v>413388.48169544898</v>
          </cell>
          <cell r="AP81">
            <v>408581.63888503698</v>
          </cell>
          <cell r="AQ81">
            <v>403774.796074624</v>
          </cell>
          <cell r="AR81">
            <v>398967.953264212</v>
          </cell>
          <cell r="AS81">
            <v>394161.11045380001</v>
          </cell>
          <cell r="AT81">
            <v>389354.26764338801</v>
          </cell>
          <cell r="AU81">
            <v>384547.42483297503</v>
          </cell>
          <cell r="AV81">
            <v>379740.58202256297</v>
          </cell>
          <cell r="AW81">
            <v>374933.73921215098</v>
          </cell>
          <cell r="AX81">
            <v>370126.89640173898</v>
          </cell>
          <cell r="AY81">
            <v>365320.05359132699</v>
          </cell>
          <cell r="AZ81">
            <v>360513.210780914</v>
          </cell>
          <cell r="BA81">
            <v>355706.367970502</v>
          </cell>
          <cell r="BB81">
            <v>350899.52516009001</v>
          </cell>
          <cell r="BC81">
            <v>346092.68234967801</v>
          </cell>
          <cell r="BD81">
            <v>341285.83953926602</v>
          </cell>
          <cell r="BE81">
            <v>336478.99672885402</v>
          </cell>
          <cell r="BF81">
            <v>331672.15391844098</v>
          </cell>
          <cell r="BG81">
            <v>326865.31110802898</v>
          </cell>
          <cell r="BH81">
            <v>322058.46829761699</v>
          </cell>
          <cell r="BI81">
            <v>317251.62548720499</v>
          </cell>
          <cell r="BJ81">
            <v>312444.78267679299</v>
          </cell>
          <cell r="BK81">
            <v>307637.93986638001</v>
          </cell>
          <cell r="BL81">
            <v>302831.09705596801</v>
          </cell>
          <cell r="BM81">
            <v>298024.25424555602</v>
          </cell>
          <cell r="BN81">
            <v>293217.41143514402</v>
          </cell>
          <cell r="BO81">
            <v>288410.56862473203</v>
          </cell>
          <cell r="BP81">
            <v>283603.72581431898</v>
          </cell>
          <cell r="BQ81">
            <v>278796.88300390699</v>
          </cell>
          <cell r="BR81">
            <v>273990.04019349499</v>
          </cell>
          <cell r="BS81">
            <v>269183.197383083</v>
          </cell>
          <cell r="BT81">
            <v>264376.354572671</v>
          </cell>
          <cell r="BU81">
            <v>259569.51176225799</v>
          </cell>
          <cell r="BV81">
            <v>254762.66895184599</v>
          </cell>
          <cell r="BW81">
            <v>249955.82614143399</v>
          </cell>
          <cell r="BX81">
            <v>245148.983331022</v>
          </cell>
          <cell r="BY81">
            <v>240342.14052061</v>
          </cell>
          <cell r="BZ81">
            <v>235535.29771019699</v>
          </cell>
          <cell r="CA81">
            <v>230728.45489978499</v>
          </cell>
          <cell r="CB81">
            <v>225921.612089373</v>
          </cell>
          <cell r="CC81">
            <v>221114.769278961</v>
          </cell>
          <cell r="CD81">
            <v>216307.92646854901</v>
          </cell>
          <cell r="CE81">
            <v>211501.08365813599</v>
          </cell>
          <cell r="CF81">
            <v>206694.240847724</v>
          </cell>
          <cell r="CG81">
            <v>201887.398037312</v>
          </cell>
          <cell r="CH81">
            <v>197080.5552269</v>
          </cell>
          <cell r="CI81">
            <v>192273.71241648801</v>
          </cell>
          <cell r="CJ81">
            <v>187466.86960607499</v>
          </cell>
          <cell r="CK81">
            <v>182660.026795663</v>
          </cell>
          <cell r="CL81">
            <v>177853.183985251</v>
          </cell>
          <cell r="CM81">
            <v>173046.34117483901</v>
          </cell>
          <cell r="CN81">
            <v>168239.49836442701</v>
          </cell>
          <cell r="CO81">
            <v>163432.655554014</v>
          </cell>
          <cell r="CP81">
            <v>158625.812743602</v>
          </cell>
          <cell r="CQ81">
            <v>153818.96993319</v>
          </cell>
          <cell r="CR81">
            <v>149012.12712277801</v>
          </cell>
          <cell r="CS81">
            <v>144205.28431236601</v>
          </cell>
          <cell r="CT81">
            <v>139398.441501953</v>
          </cell>
          <cell r="CU81">
            <v>134591.598691541</v>
          </cell>
          <cell r="CV81">
            <v>129784.75588112899</v>
          </cell>
          <cell r="CW81">
            <v>124977.913070717</v>
          </cell>
          <cell r="CX81">
            <v>120171.070260305</v>
          </cell>
          <cell r="CY81">
            <v>115364.227449892</v>
          </cell>
          <cell r="CZ81">
            <v>110557.38463948001</v>
          </cell>
          <cell r="DA81">
            <v>105750.541829068</v>
          </cell>
          <cell r="DB81">
            <v>100943.699018656</v>
          </cell>
          <cell r="DC81">
            <v>96136.856208243698</v>
          </cell>
          <cell r="DD81">
            <v>91330.013397831499</v>
          </cell>
          <cell r="DE81">
            <v>86523.170587419299</v>
          </cell>
          <cell r="DF81">
            <v>81716.327777007202</v>
          </cell>
          <cell r="DG81">
            <v>76909.484966595002</v>
          </cell>
          <cell r="DH81">
            <v>72102.642156182803</v>
          </cell>
          <cell r="DI81">
            <v>67295.799345770603</v>
          </cell>
          <cell r="DJ81">
            <v>62488.956535358397</v>
          </cell>
          <cell r="DK81">
            <v>57682.113724946197</v>
          </cell>
          <cell r="DL81">
            <v>52875.270914533998</v>
          </cell>
          <cell r="DM81">
            <v>48068.4281041219</v>
          </cell>
          <cell r="DN81">
            <v>43261.585293709701</v>
          </cell>
          <cell r="DO81">
            <v>38454.742483297501</v>
          </cell>
          <cell r="DP81">
            <v>33647.899672885302</v>
          </cell>
          <cell r="DQ81">
            <v>28841.056862473099</v>
          </cell>
          <cell r="DR81">
            <v>24034.214052060899</v>
          </cell>
          <cell r="DS81">
            <v>19227.3712416487</v>
          </cell>
          <cell r="DT81">
            <v>14420.5284312366</v>
          </cell>
          <cell r="DU81">
            <v>9613.6856208243698</v>
          </cell>
          <cell r="DV81">
            <v>4806.8428104121904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831583.80620131001</v>
          </cell>
          <cell r="EN81">
            <v>4585728.0411332296</v>
          </cell>
          <cell r="EO81">
            <v>3893542.6764338799</v>
          </cell>
          <cell r="EP81">
            <v>3201357.3117345199</v>
          </cell>
          <cell r="EQ81">
            <v>2509171.9470351599</v>
          </cell>
          <cell r="ER81">
            <v>1816986.5823358099</v>
          </cell>
          <cell r="ES81">
            <v>1124801.21763645</v>
          </cell>
          <cell r="ET81">
            <v>432615.85293709702</v>
          </cell>
        </row>
        <row r="83">
          <cell r="E83">
            <v>0</v>
          </cell>
          <cell r="F83">
            <v>-21905.55</v>
          </cell>
          <cell r="G83">
            <v>-108228.13</v>
          </cell>
          <cell r="H83">
            <v>-168080.77</v>
          </cell>
          <cell r="I83">
            <v>-161949.51999999999</v>
          </cell>
          <cell r="J83">
            <v>-155317.48000000001</v>
          </cell>
          <cell r="K83">
            <v>-145750.95000000001</v>
          </cell>
          <cell r="L83">
            <v>-144002.67000000001</v>
          </cell>
          <cell r="M83">
            <v>-155443.35999999999</v>
          </cell>
          <cell r="N83">
            <v>-179457.23</v>
          </cell>
          <cell r="O83">
            <v>-159135.5</v>
          </cell>
          <cell r="P83">
            <v>-141050.51</v>
          </cell>
          <cell r="Q83">
            <v>-147598.39999999999</v>
          </cell>
          <cell r="R83">
            <v>-157548</v>
          </cell>
          <cell r="S83">
            <v>-148622</v>
          </cell>
          <cell r="T83">
            <v>-140192</v>
          </cell>
          <cell r="U83">
            <v>-133185</v>
          </cell>
          <cell r="V83">
            <v>-128932</v>
          </cell>
          <cell r="W83">
            <v>-133949</v>
          </cell>
          <cell r="X83">
            <v>-151315</v>
          </cell>
          <cell r="Y83">
            <v>-167914</v>
          </cell>
          <cell r="Z83">
            <v>-173128</v>
          </cell>
          <cell r="AA83">
            <v>43161.323450000004</v>
          </cell>
          <cell r="AB83">
            <v>38330.026700000002</v>
          </cell>
          <cell r="AD83">
            <v>43841.402424423402</v>
          </cell>
          <cell r="AE83">
            <v>43688.3044809118</v>
          </cell>
          <cell r="AF83">
            <v>43535.206537400198</v>
          </cell>
          <cell r="AG83">
            <v>43382.108593888501</v>
          </cell>
          <cell r="AH83">
            <v>43229.010650376898</v>
          </cell>
          <cell r="AI83">
            <v>43075.912706865303</v>
          </cell>
          <cell r="AJ83">
            <v>42922.814763353701</v>
          </cell>
          <cell r="AK83">
            <v>42769.716819841997</v>
          </cell>
          <cell r="AL83">
            <v>42616.618876330402</v>
          </cell>
          <cell r="AM83">
            <v>42463.520932818799</v>
          </cell>
          <cell r="AN83">
            <v>42310.422989307102</v>
          </cell>
          <cell r="AO83">
            <v>42157.3250457955</v>
          </cell>
          <cell r="AP83">
            <v>42004.227102283898</v>
          </cell>
          <cell r="AQ83">
            <v>41851.129158772303</v>
          </cell>
          <cell r="AR83">
            <v>41698.031215260598</v>
          </cell>
          <cell r="AS83">
            <v>41544.933271749003</v>
          </cell>
          <cell r="AT83">
            <v>41391.835328237401</v>
          </cell>
          <cell r="AU83">
            <v>41238.737384725697</v>
          </cell>
          <cell r="AV83">
            <v>41085.639441214102</v>
          </cell>
          <cell r="AW83">
            <v>40932.541497702499</v>
          </cell>
          <cell r="AX83">
            <v>40779.443554190897</v>
          </cell>
          <cell r="AY83">
            <v>40626.3456106792</v>
          </cell>
          <cell r="AZ83">
            <v>40473.247667167598</v>
          </cell>
          <cell r="BA83">
            <v>40320.149723656003</v>
          </cell>
          <cell r="BB83">
            <v>40167.051780144298</v>
          </cell>
          <cell r="BC83">
            <v>40013.953836632703</v>
          </cell>
          <cell r="BD83">
            <v>39860.855893121101</v>
          </cell>
          <cell r="BE83">
            <v>39707.757949609397</v>
          </cell>
          <cell r="BF83">
            <v>39554.660006097802</v>
          </cell>
          <cell r="BG83">
            <v>39401.562062586199</v>
          </cell>
          <cell r="BH83">
            <v>39248.464119074597</v>
          </cell>
          <cell r="BI83">
            <v>39095.3661755629</v>
          </cell>
          <cell r="BJ83">
            <v>38942.268232051298</v>
          </cell>
          <cell r="BK83">
            <v>38789.170288539703</v>
          </cell>
          <cell r="BL83">
            <v>38636.072345027998</v>
          </cell>
          <cell r="BM83">
            <v>38482.974401516403</v>
          </cell>
          <cell r="BN83">
            <v>38329.876458004801</v>
          </cell>
          <cell r="BO83">
            <v>38176.778514493199</v>
          </cell>
          <cell r="BP83">
            <v>38023.680570981502</v>
          </cell>
          <cell r="BQ83">
            <v>37870.582627469899</v>
          </cell>
          <cell r="BR83">
            <v>37717.484683958297</v>
          </cell>
          <cell r="BS83">
            <v>37564.3867404466</v>
          </cell>
          <cell r="BT83">
            <v>37411.288796934998</v>
          </cell>
          <cell r="BU83">
            <v>37258.190853423403</v>
          </cell>
          <cell r="BV83">
            <v>37105.092909911698</v>
          </cell>
          <cell r="BW83">
            <v>36951.994966400103</v>
          </cell>
          <cell r="BX83">
            <v>36798.897022888501</v>
          </cell>
          <cell r="BY83">
            <v>36645.799079376899</v>
          </cell>
          <cell r="BZ83">
            <v>36492.701135865202</v>
          </cell>
          <cell r="CA83">
            <v>36339.603192353599</v>
          </cell>
          <cell r="CB83">
            <v>36186.505248841997</v>
          </cell>
          <cell r="CC83">
            <v>36033.4073053303</v>
          </cell>
          <cell r="CD83">
            <v>35880.309361818698</v>
          </cell>
          <cell r="CE83">
            <v>35727.211418307103</v>
          </cell>
          <cell r="CF83">
            <v>35574.1134747955</v>
          </cell>
          <cell r="CG83">
            <v>35421.015531283803</v>
          </cell>
          <cell r="CH83">
            <v>35267.917587772201</v>
          </cell>
          <cell r="CI83">
            <v>35114.819644260599</v>
          </cell>
          <cell r="CJ83">
            <v>34961.721700748902</v>
          </cell>
          <cell r="CK83">
            <v>34808.623757237299</v>
          </cell>
          <cell r="CL83">
            <v>34655.525813725697</v>
          </cell>
          <cell r="CM83">
            <v>34502.427870214</v>
          </cell>
          <cell r="CN83">
            <v>34349.329926702398</v>
          </cell>
          <cell r="CO83">
            <v>34196.231983190803</v>
          </cell>
          <cell r="CP83">
            <v>34043.134039679098</v>
          </cell>
          <cell r="CQ83">
            <v>33890.036096167503</v>
          </cell>
          <cell r="CR83">
            <v>33736.938152655901</v>
          </cell>
          <cell r="CS83">
            <v>33583.840209144299</v>
          </cell>
          <cell r="CT83">
            <v>33430.742265632602</v>
          </cell>
          <cell r="CU83">
            <v>33277.644322120999</v>
          </cell>
          <cell r="CV83">
            <v>33124.546378609397</v>
          </cell>
          <cell r="CW83">
            <v>32971.448435097802</v>
          </cell>
          <cell r="CX83">
            <v>32818.350491586098</v>
          </cell>
          <cell r="CY83">
            <v>32665.252548074499</v>
          </cell>
          <cell r="CZ83">
            <v>32512.1546045629</v>
          </cell>
          <cell r="DA83">
            <v>32359.0566610512</v>
          </cell>
          <cell r="DB83">
            <v>32205.958717539601</v>
          </cell>
          <cell r="DC83">
            <v>32052.860774027999</v>
          </cell>
          <cell r="DD83">
            <v>31899.7628305164</v>
          </cell>
          <cell r="DE83">
            <v>31746.664887004699</v>
          </cell>
          <cell r="DF83">
            <v>31593.566943493101</v>
          </cell>
          <cell r="DG83">
            <v>31440.468999981498</v>
          </cell>
          <cell r="DH83">
            <v>31287.371056469899</v>
          </cell>
          <cell r="DI83">
            <v>31134.273112958199</v>
          </cell>
          <cell r="DJ83">
            <v>30981.1751694466</v>
          </cell>
          <cell r="DK83">
            <v>30828.077225935001</v>
          </cell>
          <cell r="DL83">
            <v>30674.979282423301</v>
          </cell>
          <cell r="DM83">
            <v>30521.881338911699</v>
          </cell>
          <cell r="DN83">
            <v>30368.7833954001</v>
          </cell>
          <cell r="DO83">
            <v>30215.685451888501</v>
          </cell>
          <cell r="DP83">
            <v>30062.587508376801</v>
          </cell>
          <cell r="DQ83">
            <v>29909.489564865198</v>
          </cell>
          <cell r="DR83">
            <v>29756.391621353599</v>
          </cell>
          <cell r="DS83">
            <v>29603.293677841899</v>
          </cell>
          <cell r="DT83">
            <v>29450.1957343303</v>
          </cell>
          <cell r="DU83">
            <v>29297.097790818701</v>
          </cell>
          <cell r="DV83">
            <v>29143.999847307099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J83">
            <v>0</v>
          </cell>
          <cell r="EK83">
            <v>-1687920.07</v>
          </cell>
          <cell r="EL83">
            <v>-1253293.6498499999</v>
          </cell>
          <cell r="EM83">
            <v>515992.364821314</v>
          </cell>
          <cell r="EN83">
            <v>493946.26095563901</v>
          </cell>
          <cell r="EO83">
            <v>471900.15708996501</v>
          </cell>
          <cell r="EP83">
            <v>449854.05322429002</v>
          </cell>
          <cell r="EQ83">
            <v>427807.94935861498</v>
          </cell>
          <cell r="ER83">
            <v>405761.84549294098</v>
          </cell>
          <cell r="ES83">
            <v>383715.74162726599</v>
          </cell>
          <cell r="ET83">
            <v>361669.63776159199</v>
          </cell>
        </row>
        <row r="85">
          <cell r="E85">
            <v>0</v>
          </cell>
          <cell r="F85">
            <v>0</v>
          </cell>
          <cell r="G85">
            <v>-69099.990000000005</v>
          </cell>
          <cell r="H85">
            <v>0</v>
          </cell>
          <cell r="I85">
            <v>0</v>
          </cell>
          <cell r="J85">
            <v>0</v>
          </cell>
          <cell r="K85">
            <v>-454282.54</v>
          </cell>
          <cell r="L85">
            <v>0</v>
          </cell>
          <cell r="M85">
            <v>0</v>
          </cell>
          <cell r="N85">
            <v>0</v>
          </cell>
          <cell r="O85">
            <v>-92867.65</v>
          </cell>
          <cell r="P85">
            <v>-273355.18</v>
          </cell>
          <cell r="Q85">
            <v>-271520.43</v>
          </cell>
          <cell r="R85">
            <v>-187659.6</v>
          </cell>
          <cell r="S85">
            <v>-189524.15</v>
          </cell>
          <cell r="T85">
            <v>-367122.14</v>
          </cell>
          <cell r="U85">
            <v>-70361.149999999994</v>
          </cell>
          <cell r="V85">
            <v>-70281.759999999995</v>
          </cell>
          <cell r="W85">
            <v>-85778.97</v>
          </cell>
          <cell r="X85">
            <v>-404341.57</v>
          </cell>
          <cell r="Y85">
            <v>-292305.01</v>
          </cell>
          <cell r="Z85">
            <v>-292000</v>
          </cell>
          <cell r="AA85">
            <v>0</v>
          </cell>
          <cell r="AB85">
            <v>0</v>
          </cell>
          <cell r="AD85">
            <v>724870.47374725097</v>
          </cell>
          <cell r="AE85">
            <v>0</v>
          </cell>
          <cell r="AF85">
            <v>0</v>
          </cell>
          <cell r="AG85">
            <v>728029.82587075396</v>
          </cell>
          <cell r="AH85">
            <v>0</v>
          </cell>
          <cell r="AI85">
            <v>0</v>
          </cell>
          <cell r="AJ85">
            <v>718843.94926005602</v>
          </cell>
          <cell r="AK85">
            <v>0</v>
          </cell>
          <cell r="AL85">
            <v>0</v>
          </cell>
          <cell r="AM85">
            <v>709658.072649359</v>
          </cell>
          <cell r="AN85">
            <v>0</v>
          </cell>
          <cell r="AO85">
            <v>0</v>
          </cell>
          <cell r="AP85">
            <v>700472.19603866094</v>
          </cell>
          <cell r="AQ85">
            <v>0</v>
          </cell>
          <cell r="AR85">
            <v>0</v>
          </cell>
          <cell r="AS85">
            <v>691286.319427963</v>
          </cell>
          <cell r="AT85">
            <v>0</v>
          </cell>
          <cell r="AU85">
            <v>0</v>
          </cell>
          <cell r="AV85">
            <v>682100.44281726598</v>
          </cell>
          <cell r="AW85">
            <v>0</v>
          </cell>
          <cell r="AX85">
            <v>0</v>
          </cell>
          <cell r="AY85">
            <v>672914.56620656804</v>
          </cell>
          <cell r="AZ85">
            <v>0</v>
          </cell>
          <cell r="BA85">
            <v>0</v>
          </cell>
          <cell r="BB85">
            <v>663728.68959586998</v>
          </cell>
          <cell r="BC85">
            <v>0</v>
          </cell>
          <cell r="BD85">
            <v>0</v>
          </cell>
          <cell r="BE85">
            <v>654542.81298517203</v>
          </cell>
          <cell r="BF85">
            <v>0</v>
          </cell>
          <cell r="BG85">
            <v>0</v>
          </cell>
          <cell r="BH85">
            <v>645356.93637447397</v>
          </cell>
          <cell r="BI85">
            <v>0</v>
          </cell>
          <cell r="BJ85">
            <v>0</v>
          </cell>
          <cell r="BK85">
            <v>636171.05976377695</v>
          </cell>
          <cell r="BL85">
            <v>0</v>
          </cell>
          <cell r="BM85">
            <v>0</v>
          </cell>
          <cell r="BN85">
            <v>626985.18315307901</v>
          </cell>
          <cell r="BO85">
            <v>0</v>
          </cell>
          <cell r="BP85">
            <v>0</v>
          </cell>
          <cell r="BQ85">
            <v>617799.30654238095</v>
          </cell>
          <cell r="BR85">
            <v>0</v>
          </cell>
          <cell r="BS85">
            <v>0</v>
          </cell>
          <cell r="BT85">
            <v>608613.42993168405</v>
          </cell>
          <cell r="BU85">
            <v>0</v>
          </cell>
          <cell r="BV85">
            <v>0</v>
          </cell>
          <cell r="BW85">
            <v>599427.55332098599</v>
          </cell>
          <cell r="BX85">
            <v>0</v>
          </cell>
          <cell r="BY85">
            <v>0</v>
          </cell>
          <cell r="BZ85">
            <v>590241.67671028804</v>
          </cell>
          <cell r="CA85">
            <v>0</v>
          </cell>
          <cell r="CB85">
            <v>0</v>
          </cell>
          <cell r="CC85">
            <v>581055.80009958998</v>
          </cell>
          <cell r="CD85">
            <v>0</v>
          </cell>
          <cell r="CE85">
            <v>0</v>
          </cell>
          <cell r="CF85">
            <v>571869.92348889296</v>
          </cell>
          <cell r="CG85">
            <v>0</v>
          </cell>
          <cell r="CH85">
            <v>0</v>
          </cell>
          <cell r="CI85">
            <v>562684.04687819502</v>
          </cell>
          <cell r="CJ85">
            <v>0</v>
          </cell>
          <cell r="CK85">
            <v>0</v>
          </cell>
          <cell r="CL85">
            <v>553498.17026749696</v>
          </cell>
          <cell r="CM85">
            <v>0</v>
          </cell>
          <cell r="CN85">
            <v>0</v>
          </cell>
          <cell r="CO85">
            <v>544312.29365679901</v>
          </cell>
          <cell r="CP85">
            <v>0</v>
          </cell>
          <cell r="CQ85">
            <v>0</v>
          </cell>
          <cell r="CR85">
            <v>535126.41704610095</v>
          </cell>
          <cell r="CS85">
            <v>0</v>
          </cell>
          <cell r="CT85">
            <v>0</v>
          </cell>
          <cell r="CU85">
            <v>525940.54043540405</v>
          </cell>
          <cell r="CV85">
            <v>0</v>
          </cell>
          <cell r="CW85">
            <v>0</v>
          </cell>
          <cell r="CX85">
            <v>516754.66382470599</v>
          </cell>
          <cell r="CY85">
            <v>0</v>
          </cell>
          <cell r="CZ85">
            <v>0</v>
          </cell>
          <cell r="DA85">
            <v>507568.78721400799</v>
          </cell>
          <cell r="DB85">
            <v>0</v>
          </cell>
          <cell r="DC85">
            <v>0</v>
          </cell>
          <cell r="DD85">
            <v>498382.91060331097</v>
          </cell>
          <cell r="DE85">
            <v>0</v>
          </cell>
          <cell r="DF85">
            <v>0</v>
          </cell>
          <cell r="DG85">
            <v>489197.03399261303</v>
          </cell>
          <cell r="DH85">
            <v>0</v>
          </cell>
          <cell r="DI85">
            <v>0</v>
          </cell>
          <cell r="DJ85">
            <v>480011.15738191502</v>
          </cell>
          <cell r="DK85">
            <v>0</v>
          </cell>
          <cell r="DL85">
            <v>0</v>
          </cell>
          <cell r="DM85">
            <v>470825.28077121801</v>
          </cell>
          <cell r="DN85">
            <v>0</v>
          </cell>
          <cell r="DO85">
            <v>0</v>
          </cell>
          <cell r="DP85">
            <v>461639.40416052</v>
          </cell>
          <cell r="DQ85">
            <v>0</v>
          </cell>
          <cell r="DR85">
            <v>0</v>
          </cell>
          <cell r="DS85">
            <v>452453.527549822</v>
          </cell>
          <cell r="DT85">
            <v>0</v>
          </cell>
          <cell r="DU85">
            <v>0</v>
          </cell>
          <cell r="DV85">
            <v>443267.650939124</v>
          </cell>
          <cell r="DW85">
            <v>439456.46686227998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J85">
            <v>0</v>
          </cell>
          <cell r="EK85">
            <v>-1161125.79</v>
          </cell>
          <cell r="EL85">
            <v>-1959374.35</v>
          </cell>
          <cell r="EM85">
            <v>2881402.3215274201</v>
          </cell>
          <cell r="EN85">
            <v>2746773.5244904598</v>
          </cell>
          <cell r="EO85">
            <v>2599799.4987192899</v>
          </cell>
          <cell r="EP85">
            <v>2452825.4729481302</v>
          </cell>
          <cell r="EQ85">
            <v>2305851.4471769701</v>
          </cell>
          <cell r="ER85">
            <v>2158877.4214058002</v>
          </cell>
          <cell r="ES85">
            <v>2011903.39563464</v>
          </cell>
          <cell r="ET85">
            <v>1864929.3698634701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-3693.2</v>
          </cell>
          <cell r="L88">
            <v>0</v>
          </cell>
          <cell r="M88">
            <v>0</v>
          </cell>
          <cell r="N88">
            <v>0</v>
          </cell>
          <cell r="O88">
            <v>-2206.8200000000002</v>
          </cell>
          <cell r="P88">
            <v>-2078.12</v>
          </cell>
          <cell r="Q88">
            <v>-2526.7199999999998</v>
          </cell>
          <cell r="R88">
            <v>-6109.22</v>
          </cell>
          <cell r="S88">
            <v>-5378.02</v>
          </cell>
          <cell r="T88">
            <v>-6059.75</v>
          </cell>
          <cell r="U88">
            <v>-7145.55</v>
          </cell>
          <cell r="V88">
            <v>-7380.77</v>
          </cell>
          <cell r="W88">
            <v>-7351.93</v>
          </cell>
          <cell r="X88">
            <v>-9170.25</v>
          </cell>
          <cell r="Y88">
            <v>-9392.5</v>
          </cell>
          <cell r="Z88">
            <v>-9300</v>
          </cell>
          <cell r="AA88">
            <v>9972.1875</v>
          </cell>
          <cell r="AB88">
            <v>10425.46875</v>
          </cell>
          <cell r="AD88">
            <v>10875.0038739669</v>
          </cell>
          <cell r="AE88">
            <v>11324.5389979339</v>
          </cell>
          <cell r="AF88">
            <v>11774.0741219008</v>
          </cell>
          <cell r="AG88">
            <v>12223.609245867799</v>
          </cell>
          <cell r="AH88">
            <v>12673.144369834699</v>
          </cell>
          <cell r="AI88">
            <v>13122.679493801699</v>
          </cell>
          <cell r="AJ88">
            <v>13572.214617768601</v>
          </cell>
          <cell r="AK88">
            <v>14021.749741735501</v>
          </cell>
          <cell r="AL88">
            <v>14471.284865702501</v>
          </cell>
          <cell r="AM88">
            <v>14920.8199896694</v>
          </cell>
          <cell r="AN88">
            <v>15370.3551136364</v>
          </cell>
          <cell r="AO88">
            <v>15819.8902376033</v>
          </cell>
          <cell r="AP88">
            <v>16269.4253615702</v>
          </cell>
          <cell r="AQ88">
            <v>16718.960485537202</v>
          </cell>
          <cell r="AR88">
            <v>17168.495609504102</v>
          </cell>
          <cell r="AS88">
            <v>17618.0307334711</v>
          </cell>
          <cell r="AT88">
            <v>18067.565857438</v>
          </cell>
          <cell r="AU88">
            <v>18517.100981405001</v>
          </cell>
          <cell r="AV88">
            <v>18966.636105371901</v>
          </cell>
          <cell r="AW88">
            <v>19416.171229338801</v>
          </cell>
          <cell r="AX88">
            <v>19865.706353305799</v>
          </cell>
          <cell r="AY88">
            <v>20315.241477272699</v>
          </cell>
          <cell r="AZ88">
            <v>20764.776601239701</v>
          </cell>
          <cell r="BA88">
            <v>21214.3117252066</v>
          </cell>
          <cell r="BB88">
            <v>21663.8468491735</v>
          </cell>
          <cell r="BC88">
            <v>22113.381973140498</v>
          </cell>
          <cell r="BD88">
            <v>22562.917097107402</v>
          </cell>
          <cell r="BE88">
            <v>23012.4522210744</v>
          </cell>
          <cell r="BF88">
            <v>23461.9873450413</v>
          </cell>
          <cell r="BG88">
            <v>23911.5224690082</v>
          </cell>
          <cell r="BH88">
            <v>24361.057592975201</v>
          </cell>
          <cell r="BI88">
            <v>24810.592716942101</v>
          </cell>
          <cell r="BJ88">
            <v>25260.127840909099</v>
          </cell>
          <cell r="BK88">
            <v>25709.662964875999</v>
          </cell>
          <cell r="BL88">
            <v>26159.198088842899</v>
          </cell>
          <cell r="BM88">
            <v>26608.733212809901</v>
          </cell>
          <cell r="BN88">
            <v>27058.2683367768</v>
          </cell>
          <cell r="BO88">
            <v>27507.803460743798</v>
          </cell>
          <cell r="BP88">
            <v>27957.338584710698</v>
          </cell>
          <cell r="BQ88">
            <v>28406.873708677598</v>
          </cell>
          <cell r="BR88">
            <v>28856.4088326446</v>
          </cell>
          <cell r="BS88">
            <v>29305.9439566115</v>
          </cell>
          <cell r="BT88">
            <v>29755.479080578501</v>
          </cell>
          <cell r="BU88">
            <v>30205.014204545401</v>
          </cell>
          <cell r="BV88">
            <v>30654.549328512301</v>
          </cell>
          <cell r="BW88">
            <v>31104.084452479299</v>
          </cell>
          <cell r="BX88">
            <v>31553.619576446199</v>
          </cell>
          <cell r="BY88">
            <v>32003.154700413201</v>
          </cell>
          <cell r="BZ88">
            <v>32452.689824380101</v>
          </cell>
          <cell r="CA88">
            <v>32902.224948347102</v>
          </cell>
          <cell r="CB88">
            <v>33351.760072313999</v>
          </cell>
          <cell r="CC88">
            <v>33801.295196280902</v>
          </cell>
          <cell r="CD88">
            <v>34250.8303202479</v>
          </cell>
          <cell r="CE88">
            <v>34700.365444214804</v>
          </cell>
          <cell r="CF88">
            <v>35149.900568181802</v>
          </cell>
          <cell r="CG88">
            <v>35599.435692148698</v>
          </cell>
          <cell r="CH88">
            <v>36048.970816115703</v>
          </cell>
          <cell r="CI88">
            <v>36498.505940082599</v>
          </cell>
          <cell r="CJ88">
            <v>36948.041064049503</v>
          </cell>
          <cell r="CK88">
            <v>37397.576188016501</v>
          </cell>
          <cell r="CL88">
            <v>37847.111311983397</v>
          </cell>
          <cell r="CM88">
            <v>38296.646435950403</v>
          </cell>
          <cell r="CN88">
            <v>38746.181559917299</v>
          </cell>
          <cell r="CO88">
            <v>39195.716683884297</v>
          </cell>
          <cell r="CP88">
            <v>39645.2518078512</v>
          </cell>
          <cell r="CQ88">
            <v>40094.786931818198</v>
          </cell>
          <cell r="CR88">
            <v>40544.322055785102</v>
          </cell>
          <cell r="CS88">
            <v>40993.857179751998</v>
          </cell>
          <cell r="CT88">
            <v>41443.392303719003</v>
          </cell>
          <cell r="CU88">
            <v>41892.9274276859</v>
          </cell>
          <cell r="CV88">
            <v>42342.462551652898</v>
          </cell>
          <cell r="CW88">
            <v>42791.997675619801</v>
          </cell>
          <cell r="CX88">
            <v>43241.532799586799</v>
          </cell>
          <cell r="CY88">
            <v>43691.067923553703</v>
          </cell>
          <cell r="CZ88">
            <v>44140.603047520701</v>
          </cell>
          <cell r="DA88">
            <v>44590.138171487597</v>
          </cell>
          <cell r="DB88">
            <v>45039.6732954545</v>
          </cell>
          <cell r="DC88">
            <v>45489.208419421499</v>
          </cell>
          <cell r="DD88">
            <v>45938.743543388402</v>
          </cell>
          <cell r="DE88">
            <v>46388.2786673554</v>
          </cell>
          <cell r="DF88">
            <v>46837.813791322304</v>
          </cell>
          <cell r="DG88">
            <v>47287.348915289302</v>
          </cell>
          <cell r="DH88">
            <v>47736.884039256198</v>
          </cell>
          <cell r="DI88">
            <v>48186.419163223203</v>
          </cell>
          <cell r="DJ88">
            <v>48635.954287190099</v>
          </cell>
          <cell r="DK88">
            <v>49085.489411157003</v>
          </cell>
          <cell r="DL88">
            <v>49535.024535124001</v>
          </cell>
          <cell r="DM88">
            <v>49984.559659090897</v>
          </cell>
          <cell r="DN88">
            <v>50434.094783057903</v>
          </cell>
          <cell r="DO88">
            <v>50883.629907024799</v>
          </cell>
          <cell r="DP88">
            <v>51333.165030991797</v>
          </cell>
          <cell r="DQ88">
            <v>51782.7001549587</v>
          </cell>
          <cell r="DR88">
            <v>52232.235278925597</v>
          </cell>
          <cell r="DS88">
            <v>52681.770402892602</v>
          </cell>
          <cell r="DT88">
            <v>53131.305526859498</v>
          </cell>
          <cell r="DU88">
            <v>53580.840650826503</v>
          </cell>
          <cell r="DV88">
            <v>54030.3757747934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J88">
            <v>0</v>
          </cell>
          <cell r="EK88">
            <v>-10504.86</v>
          </cell>
          <cell r="EL88">
            <v>-46890.333749999998</v>
          </cell>
          <cell r="EM88">
            <v>160169.36466942099</v>
          </cell>
          <cell r="EN88">
            <v>224902.422520661</v>
          </cell>
          <cell r="EO88">
            <v>289635.48037190002</v>
          </cell>
          <cell r="EP88">
            <v>354368.53822314</v>
          </cell>
          <cell r="EQ88">
            <v>419101.59607437998</v>
          </cell>
          <cell r="ER88">
            <v>483834.65392562002</v>
          </cell>
          <cell r="ES88">
            <v>548567.71177685994</v>
          </cell>
          <cell r="ET88">
            <v>613300.76962809905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-119876.033057851</v>
          </cell>
          <cell r="AO89">
            <v>-119876.033057851</v>
          </cell>
          <cell r="AP89">
            <v>-119876.033057851</v>
          </cell>
          <cell r="AQ89">
            <v>-119876.033057851</v>
          </cell>
          <cell r="AR89">
            <v>-119876.033057851</v>
          </cell>
          <cell r="AS89">
            <v>-119876.033057851</v>
          </cell>
          <cell r="AT89">
            <v>-119876.033057851</v>
          </cell>
          <cell r="AU89">
            <v>-119876.033057851</v>
          </cell>
          <cell r="AV89">
            <v>-119876.033057851</v>
          </cell>
          <cell r="AW89">
            <v>-119876.033057851</v>
          </cell>
          <cell r="AX89">
            <v>-119876.033057851</v>
          </cell>
          <cell r="AY89">
            <v>-119876.033057851</v>
          </cell>
          <cell r="AZ89">
            <v>-119876.033057851</v>
          </cell>
          <cell r="BA89">
            <v>-119876.033057851</v>
          </cell>
          <cell r="BB89">
            <v>-119876.033057851</v>
          </cell>
          <cell r="BC89">
            <v>-119876.033057851</v>
          </cell>
          <cell r="BD89">
            <v>-119876.033057851</v>
          </cell>
          <cell r="BE89">
            <v>-119876.033057851</v>
          </cell>
          <cell r="BF89">
            <v>-119876.033057851</v>
          </cell>
          <cell r="BG89">
            <v>-119876.033057851</v>
          </cell>
          <cell r="BH89">
            <v>-119876.033057851</v>
          </cell>
          <cell r="BI89">
            <v>-119876.033057851</v>
          </cell>
          <cell r="BJ89">
            <v>-119876.033057851</v>
          </cell>
          <cell r="BK89">
            <v>-119876.033057851</v>
          </cell>
          <cell r="BL89">
            <v>-119876.033057851</v>
          </cell>
          <cell r="BM89">
            <v>-119876.033057851</v>
          </cell>
          <cell r="BN89">
            <v>-119876.033057851</v>
          </cell>
          <cell r="BO89">
            <v>-119876.033057851</v>
          </cell>
          <cell r="BP89">
            <v>-119876.033057851</v>
          </cell>
          <cell r="BQ89">
            <v>-119876.033057851</v>
          </cell>
          <cell r="BR89">
            <v>-119876.033057851</v>
          </cell>
          <cell r="BS89">
            <v>-119876.033057851</v>
          </cell>
          <cell r="BT89">
            <v>-119876.033057851</v>
          </cell>
          <cell r="BU89">
            <v>-119876.033057851</v>
          </cell>
          <cell r="BV89">
            <v>-119876.033057851</v>
          </cell>
          <cell r="BW89">
            <v>-119876.033057851</v>
          </cell>
          <cell r="BX89">
            <v>-119876.033057851</v>
          </cell>
          <cell r="BY89">
            <v>-119876.033057851</v>
          </cell>
          <cell r="BZ89">
            <v>-119876.033057851</v>
          </cell>
          <cell r="CA89">
            <v>-119876.033057851</v>
          </cell>
          <cell r="CB89">
            <v>-119876.033057851</v>
          </cell>
          <cell r="CC89">
            <v>-119876.033057851</v>
          </cell>
          <cell r="CD89">
            <v>-119876.033057851</v>
          </cell>
          <cell r="CE89">
            <v>-119876.033057851</v>
          </cell>
          <cell r="CF89">
            <v>-119876.033057851</v>
          </cell>
          <cell r="CG89">
            <v>-119876.033057851</v>
          </cell>
          <cell r="CH89">
            <v>-119876.033057851</v>
          </cell>
          <cell r="CI89">
            <v>-119876.033057851</v>
          </cell>
          <cell r="CJ89">
            <v>-119876.033057851</v>
          </cell>
          <cell r="CK89">
            <v>-119876.033057851</v>
          </cell>
          <cell r="CL89">
            <v>-119876.033057851</v>
          </cell>
          <cell r="CM89">
            <v>-119876.033057851</v>
          </cell>
          <cell r="CN89">
            <v>-119876.033057851</v>
          </cell>
          <cell r="CO89">
            <v>-119876.033057851</v>
          </cell>
          <cell r="CP89">
            <v>-119876.033057851</v>
          </cell>
          <cell r="CQ89">
            <v>-119876.033057851</v>
          </cell>
          <cell r="CR89">
            <v>-119876.033057851</v>
          </cell>
          <cell r="CS89">
            <v>-119876.033057851</v>
          </cell>
          <cell r="CT89">
            <v>-119876.033057851</v>
          </cell>
          <cell r="CU89">
            <v>-119876.033057851</v>
          </cell>
          <cell r="CV89">
            <v>-119876.033057851</v>
          </cell>
          <cell r="CW89">
            <v>-119876.033057851</v>
          </cell>
          <cell r="CX89">
            <v>-119876.033057851</v>
          </cell>
          <cell r="CY89">
            <v>-119876.033057851</v>
          </cell>
          <cell r="CZ89">
            <v>-119876.033057851</v>
          </cell>
          <cell r="DA89">
            <v>-119876.033057851</v>
          </cell>
          <cell r="DB89">
            <v>-119876.033057851</v>
          </cell>
          <cell r="DC89">
            <v>-119876.033057851</v>
          </cell>
          <cell r="DD89">
            <v>-119876.033057851</v>
          </cell>
          <cell r="DE89">
            <v>-119876.033057851</v>
          </cell>
          <cell r="DF89">
            <v>-119876.033057851</v>
          </cell>
          <cell r="DG89">
            <v>-119876.033057851</v>
          </cell>
          <cell r="DH89">
            <v>-119876.033057851</v>
          </cell>
          <cell r="DI89">
            <v>-119876.033057851</v>
          </cell>
          <cell r="DJ89">
            <v>-119876.033057851</v>
          </cell>
          <cell r="DK89">
            <v>-119876.033057851</v>
          </cell>
          <cell r="DL89">
            <v>-119876.033057851</v>
          </cell>
          <cell r="DM89">
            <v>-119876.033057851</v>
          </cell>
          <cell r="DN89">
            <v>-119876.033057851</v>
          </cell>
          <cell r="DO89">
            <v>-119876.033057851</v>
          </cell>
          <cell r="DP89">
            <v>-119876.033057851</v>
          </cell>
          <cell r="DQ89">
            <v>-119876.033057851</v>
          </cell>
          <cell r="DR89">
            <v>-119876.033057851</v>
          </cell>
          <cell r="DS89">
            <v>-119876.033057851</v>
          </cell>
          <cell r="DT89">
            <v>-119876.033057851</v>
          </cell>
          <cell r="DU89">
            <v>-119876.033057851</v>
          </cell>
          <cell r="DV89">
            <v>-119876.033057851</v>
          </cell>
          <cell r="DW89">
            <v>14408100.2066116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-239752.06611570201</v>
          </cell>
          <cell r="EN89">
            <v>-1438512.3966942099</v>
          </cell>
          <cell r="EO89">
            <v>-1438512.3966942099</v>
          </cell>
          <cell r="EP89">
            <v>-1438512.3966942099</v>
          </cell>
          <cell r="EQ89">
            <v>-1438512.3966942099</v>
          </cell>
          <cell r="ER89">
            <v>-1438512.3966942099</v>
          </cell>
          <cell r="ES89">
            <v>-1438512.3966942099</v>
          </cell>
          <cell r="ET89">
            <v>-1438512.3966942099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-3693.2</v>
          </cell>
          <cell r="L90">
            <v>0</v>
          </cell>
          <cell r="M90">
            <v>0</v>
          </cell>
          <cell r="N90">
            <v>0</v>
          </cell>
          <cell r="O90">
            <v>-2206.8200000000002</v>
          </cell>
          <cell r="P90">
            <v>-2078.12</v>
          </cell>
          <cell r="Q90">
            <v>-2526.7199999999998</v>
          </cell>
          <cell r="R90">
            <v>-6109.22</v>
          </cell>
          <cell r="S90">
            <v>-5378.02</v>
          </cell>
          <cell r="T90">
            <v>-6059.75</v>
          </cell>
          <cell r="U90">
            <v>-7145.55</v>
          </cell>
          <cell r="V90">
            <v>-7380.77</v>
          </cell>
          <cell r="W90">
            <v>-7351.93</v>
          </cell>
          <cell r="X90">
            <v>-9170.25</v>
          </cell>
          <cell r="Y90">
            <v>-9392.5</v>
          </cell>
          <cell r="Z90">
            <v>-9300</v>
          </cell>
          <cell r="AA90">
            <v>9972.1875</v>
          </cell>
          <cell r="AB90">
            <v>10425.46875</v>
          </cell>
          <cell r="AD90">
            <v>10875.0038739669</v>
          </cell>
          <cell r="AE90">
            <v>11324.5389979339</v>
          </cell>
          <cell r="AF90">
            <v>11774.0741219008</v>
          </cell>
          <cell r="AG90">
            <v>12223.609245867799</v>
          </cell>
          <cell r="AH90">
            <v>12673.144369834699</v>
          </cell>
          <cell r="AI90">
            <v>13122.679493801699</v>
          </cell>
          <cell r="AJ90">
            <v>13572.214617768601</v>
          </cell>
          <cell r="AK90">
            <v>14021.749741735501</v>
          </cell>
          <cell r="AL90">
            <v>14471.284865702501</v>
          </cell>
          <cell r="AM90">
            <v>14920.8199896694</v>
          </cell>
          <cell r="AN90">
            <v>-104505.677944215</v>
          </cell>
          <cell r="AO90">
            <v>-104056.142820248</v>
          </cell>
          <cell r="AP90">
            <v>-103606.607696281</v>
          </cell>
          <cell r="AQ90">
            <v>-103157.07257231401</v>
          </cell>
          <cell r="AR90">
            <v>-102707.53744834699</v>
          </cell>
          <cell r="AS90">
            <v>-102258.00232438</v>
          </cell>
          <cell r="AT90">
            <v>-101808.467200413</v>
          </cell>
          <cell r="AU90">
            <v>-101358.932076446</v>
          </cell>
          <cell r="AV90">
            <v>-100909.396952479</v>
          </cell>
          <cell r="AW90">
            <v>-100459.861828512</v>
          </cell>
          <cell r="AX90">
            <v>-100010.326704545</v>
          </cell>
          <cell r="AY90">
            <v>-99560.791580578501</v>
          </cell>
          <cell r="AZ90">
            <v>-99111.256456611605</v>
          </cell>
          <cell r="BA90">
            <v>-98661.721332644694</v>
          </cell>
          <cell r="BB90">
            <v>-98212.186208677696</v>
          </cell>
          <cell r="BC90">
            <v>-97762.6510847108</v>
          </cell>
          <cell r="BD90">
            <v>-97313.115960743802</v>
          </cell>
          <cell r="BE90">
            <v>-96863.580836776906</v>
          </cell>
          <cell r="BF90">
            <v>-96414.045712809893</v>
          </cell>
          <cell r="BG90">
            <v>-95964.510588842997</v>
          </cell>
          <cell r="BH90">
            <v>-95514.975464876101</v>
          </cell>
          <cell r="BI90">
            <v>-95065.440340909103</v>
          </cell>
          <cell r="BJ90">
            <v>-94615.905216942207</v>
          </cell>
          <cell r="BK90">
            <v>-94166.370092975194</v>
          </cell>
          <cell r="BL90">
            <v>-93716.834969008298</v>
          </cell>
          <cell r="BM90">
            <v>-93267.299845041402</v>
          </cell>
          <cell r="BN90">
            <v>-92817.764721074403</v>
          </cell>
          <cell r="BO90">
            <v>-92368.229597107493</v>
          </cell>
          <cell r="BP90">
            <v>-91918.694473140495</v>
          </cell>
          <cell r="BQ90">
            <v>-91469.159349173598</v>
          </cell>
          <cell r="BR90">
            <v>-91019.624225206702</v>
          </cell>
          <cell r="BS90">
            <v>-90570.089101239704</v>
          </cell>
          <cell r="BT90">
            <v>-90120.553977272793</v>
          </cell>
          <cell r="BU90">
            <v>-89671.018853305795</v>
          </cell>
          <cell r="BV90">
            <v>-89221.483729338899</v>
          </cell>
          <cell r="BW90">
            <v>-88771.948605372003</v>
          </cell>
          <cell r="BX90">
            <v>-88322.413481405005</v>
          </cell>
          <cell r="BY90">
            <v>-87872.878357438094</v>
          </cell>
          <cell r="BZ90">
            <v>-87423.343233471096</v>
          </cell>
          <cell r="CA90">
            <v>-86973.8081095042</v>
          </cell>
          <cell r="CB90">
            <v>-86524.272985537202</v>
          </cell>
          <cell r="CC90">
            <v>-86074.737861570306</v>
          </cell>
          <cell r="CD90">
            <v>-85625.202737603395</v>
          </cell>
          <cell r="CE90">
            <v>-85175.667613636397</v>
          </cell>
          <cell r="CF90">
            <v>-84726.132489669501</v>
          </cell>
          <cell r="CG90">
            <v>-84276.597365702502</v>
          </cell>
          <cell r="CH90">
            <v>-83827.062241735606</v>
          </cell>
          <cell r="CI90">
            <v>-83377.527117768594</v>
          </cell>
          <cell r="CJ90">
            <v>-82927.991993801697</v>
          </cell>
          <cell r="CK90">
            <v>-82478.456869834699</v>
          </cell>
          <cell r="CL90">
            <v>-82028.921745867803</v>
          </cell>
          <cell r="CM90">
            <v>-81579.386621900907</v>
          </cell>
          <cell r="CN90">
            <v>-81129.851497933894</v>
          </cell>
          <cell r="CO90">
            <v>-80680.316373966998</v>
          </cell>
          <cell r="CP90">
            <v>-80230.78125</v>
          </cell>
          <cell r="CQ90">
            <v>-79781.246126033104</v>
          </cell>
          <cell r="CR90">
            <v>-79331.711002066106</v>
          </cell>
          <cell r="CS90">
            <v>-78882.175878099195</v>
          </cell>
          <cell r="CT90">
            <v>-78432.640754132197</v>
          </cell>
          <cell r="CU90">
            <v>-77983.105630165301</v>
          </cell>
          <cell r="CV90">
            <v>-77533.570506198404</v>
          </cell>
          <cell r="CW90">
            <v>-77084.035382231406</v>
          </cell>
          <cell r="CX90">
            <v>-76634.500258264496</v>
          </cell>
          <cell r="CY90">
            <v>-76184.965134297498</v>
          </cell>
          <cell r="CZ90">
            <v>-75735.430010330601</v>
          </cell>
          <cell r="DA90">
            <v>-75285.894886363603</v>
          </cell>
          <cell r="DB90">
            <v>-74836.359762396707</v>
          </cell>
          <cell r="DC90">
            <v>-74386.824638429796</v>
          </cell>
          <cell r="DD90">
            <v>-73937.289514462798</v>
          </cell>
          <cell r="DE90">
            <v>-73487.754390495902</v>
          </cell>
          <cell r="DF90">
            <v>-73038.219266528904</v>
          </cell>
          <cell r="DG90">
            <v>-72588.684142561993</v>
          </cell>
          <cell r="DH90">
            <v>-72139.149018594995</v>
          </cell>
          <cell r="DI90">
            <v>-71689.613894628099</v>
          </cell>
          <cell r="DJ90">
            <v>-71240.078770661101</v>
          </cell>
          <cell r="DK90">
            <v>-70790.543646694205</v>
          </cell>
          <cell r="DL90">
            <v>-70341.008522727294</v>
          </cell>
          <cell r="DM90">
            <v>-69891.473398760296</v>
          </cell>
          <cell r="DN90">
            <v>-69441.9382747934</v>
          </cell>
          <cell r="DO90">
            <v>-68992.403150826402</v>
          </cell>
          <cell r="DP90">
            <v>-68542.868026859505</v>
          </cell>
          <cell r="DQ90">
            <v>-68093.332902892507</v>
          </cell>
          <cell r="DR90">
            <v>-67643.797778925597</v>
          </cell>
          <cell r="DS90">
            <v>-67194.262654958598</v>
          </cell>
          <cell r="DT90">
            <v>-66744.727530991702</v>
          </cell>
          <cell r="DU90">
            <v>-66295.192407024806</v>
          </cell>
          <cell r="DV90">
            <v>-65845.657283057793</v>
          </cell>
          <cell r="DW90">
            <v>14408100.2066116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J90">
            <v>0</v>
          </cell>
          <cell r="EK90">
            <v>-10504.86</v>
          </cell>
          <cell r="EL90">
            <v>-46890.333749999998</v>
          </cell>
          <cell r="EM90">
            <v>-79582.701446281004</v>
          </cell>
          <cell r="EN90">
            <v>-1213609.97417355</v>
          </cell>
          <cell r="EO90">
            <v>-1148876.91632231</v>
          </cell>
          <cell r="EP90">
            <v>-1084143.85847108</v>
          </cell>
          <cell r="EQ90">
            <v>-1019410.80061984</v>
          </cell>
          <cell r="ER90">
            <v>-954677.742768595</v>
          </cell>
          <cell r="ES90">
            <v>-889944.68491735496</v>
          </cell>
          <cell r="ET90">
            <v>-825211.62706611503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9176645.0269140396</v>
          </cell>
          <cell r="AO92">
            <v>9071166.3484437596</v>
          </cell>
          <cell r="AP92">
            <v>8965687.6699734908</v>
          </cell>
          <cell r="AQ92">
            <v>8860208.9915032107</v>
          </cell>
          <cell r="AR92">
            <v>8754730.3130329307</v>
          </cell>
          <cell r="AS92">
            <v>8649251.6345626507</v>
          </cell>
          <cell r="AT92">
            <v>8543772.95609238</v>
          </cell>
          <cell r="AU92">
            <v>8438294.2776221</v>
          </cell>
          <cell r="AV92">
            <v>8332815.5991518302</v>
          </cell>
          <cell r="AW92">
            <v>8227336.9206815502</v>
          </cell>
          <cell r="AX92">
            <v>8121858.2422112701</v>
          </cell>
          <cell r="AY92">
            <v>8016379.5637410004</v>
          </cell>
          <cell r="AZ92">
            <v>7910900.8852707203</v>
          </cell>
          <cell r="BA92">
            <v>7805422.2068004496</v>
          </cell>
          <cell r="BB92">
            <v>7699943.5283301696</v>
          </cell>
          <cell r="BC92">
            <v>7594464.8498598896</v>
          </cell>
          <cell r="BD92">
            <v>7488986.1713896096</v>
          </cell>
          <cell r="BE92">
            <v>7383507.4929193398</v>
          </cell>
          <cell r="BF92">
            <v>7278028.8144490598</v>
          </cell>
          <cell r="BG92">
            <v>7172550.13597879</v>
          </cell>
          <cell r="BH92">
            <v>7067071.45750851</v>
          </cell>
          <cell r="BI92">
            <v>6961592.77903823</v>
          </cell>
          <cell r="BJ92">
            <v>6856114.1005679602</v>
          </cell>
          <cell r="BK92">
            <v>6750635.4220976802</v>
          </cell>
          <cell r="BL92">
            <v>6645156.7436274001</v>
          </cell>
          <cell r="BM92">
            <v>6539678.0651571304</v>
          </cell>
          <cell r="BN92">
            <v>6434199.3866868503</v>
          </cell>
          <cell r="BO92">
            <v>6328720.7082165703</v>
          </cell>
          <cell r="BP92">
            <v>6223242.0297462996</v>
          </cell>
          <cell r="BQ92">
            <v>6117763.3512760196</v>
          </cell>
          <cell r="BR92">
            <v>6012284.6728057498</v>
          </cell>
          <cell r="BS92">
            <v>5906805.9943354698</v>
          </cell>
          <cell r="BT92">
            <v>5801327.3158651898</v>
          </cell>
          <cell r="BU92">
            <v>5695848.63739492</v>
          </cell>
          <cell r="BV92">
            <v>5590369.95892464</v>
          </cell>
          <cell r="BW92">
            <v>5484891.2804543599</v>
          </cell>
          <cell r="BX92">
            <v>5379412.6019840902</v>
          </cell>
          <cell r="BY92">
            <v>5273933.9235138102</v>
          </cell>
          <cell r="BZ92">
            <v>5168455.2450435301</v>
          </cell>
          <cell r="CA92">
            <v>5062976.5665732604</v>
          </cell>
          <cell r="CB92">
            <v>4957497.8881029803</v>
          </cell>
          <cell r="CC92">
            <v>4852019.2096327096</v>
          </cell>
          <cell r="CD92">
            <v>4746540.5311624296</v>
          </cell>
          <cell r="CE92">
            <v>4641061.8526921496</v>
          </cell>
          <cell r="CF92">
            <v>4535583.1742218798</v>
          </cell>
          <cell r="CG92">
            <v>4430104.4957515998</v>
          </cell>
          <cell r="CH92">
            <v>4324625.8172813198</v>
          </cell>
          <cell r="CI92">
            <v>4219147.13881105</v>
          </cell>
          <cell r="CJ92">
            <v>4113668.46034077</v>
          </cell>
          <cell r="CK92">
            <v>4008189.7818704899</v>
          </cell>
          <cell r="CL92">
            <v>3902711.1034002202</v>
          </cell>
          <cell r="CM92">
            <v>3797232.4249299401</v>
          </cell>
          <cell r="CN92">
            <v>3691753.7464596699</v>
          </cell>
          <cell r="CO92">
            <v>3586275.0679893899</v>
          </cell>
          <cell r="CP92">
            <v>3480796.3895191099</v>
          </cell>
          <cell r="CQ92">
            <v>3375317.7110488401</v>
          </cell>
          <cell r="CR92">
            <v>3269839.0325785601</v>
          </cell>
          <cell r="CS92">
            <v>3164360.35410828</v>
          </cell>
          <cell r="CT92">
            <v>3058881.6756380098</v>
          </cell>
          <cell r="CU92">
            <v>2953402.9971677298</v>
          </cell>
          <cell r="CV92">
            <v>2847924.3186974502</v>
          </cell>
          <cell r="CW92">
            <v>2742445.64022718</v>
          </cell>
          <cell r="CX92">
            <v>2636966.9617569</v>
          </cell>
          <cell r="CY92">
            <v>2531488.2832866302</v>
          </cell>
          <cell r="CZ92">
            <v>2426009.6048163502</v>
          </cell>
          <cell r="DA92">
            <v>2320530.9263460701</v>
          </cell>
          <cell r="DB92">
            <v>2215052.2478757999</v>
          </cell>
          <cell r="DC92">
            <v>2109573.5694055199</v>
          </cell>
          <cell r="DD92">
            <v>2004094.8909352501</v>
          </cell>
          <cell r="DE92">
            <v>1898616.2124649701</v>
          </cell>
          <cell r="DF92">
            <v>1793137.53399469</v>
          </cell>
          <cell r="DG92">
            <v>1687658.85552442</v>
          </cell>
          <cell r="DH92">
            <v>1582180.17705414</v>
          </cell>
          <cell r="DI92">
            <v>1476701.49858387</v>
          </cell>
          <cell r="DJ92">
            <v>1371222.82011359</v>
          </cell>
          <cell r="DK92">
            <v>1265744.14164331</v>
          </cell>
          <cell r="DL92">
            <v>1160265.46317304</v>
          </cell>
          <cell r="DM92">
            <v>1054786.7847027599</v>
          </cell>
          <cell r="DN92">
            <v>949308.10623248504</v>
          </cell>
          <cell r="DO92">
            <v>843829.42776220897</v>
          </cell>
          <cell r="DP92">
            <v>738350.74929193303</v>
          </cell>
          <cell r="DQ92">
            <v>632872.07082165696</v>
          </cell>
          <cell r="DR92">
            <v>527393.39235138102</v>
          </cell>
          <cell r="DS92">
            <v>421914.71388110402</v>
          </cell>
          <cell r="DT92">
            <v>316436.03541082802</v>
          </cell>
          <cell r="DU92">
            <v>210957.35694055201</v>
          </cell>
          <cell r="DV92">
            <v>105478.67847027601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18247811.375357799</v>
          </cell>
          <cell r="EN92">
            <v>100626659.260644</v>
          </cell>
          <cell r="EO92">
            <v>85437729.5609238</v>
          </cell>
          <cell r="EP92">
            <v>70248799.861203998</v>
          </cell>
          <cell r="EQ92">
            <v>55059870.161484197</v>
          </cell>
          <cell r="ER92">
            <v>39870940.461764403</v>
          </cell>
          <cell r="ES92">
            <v>24682010.762044601</v>
          </cell>
          <cell r="ET92">
            <v>9493081.0623248499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-25545788.5324465</v>
          </cell>
          <cell r="AO95">
            <v>-25545788.5324465</v>
          </cell>
          <cell r="AP95">
            <v>-25545788.5324465</v>
          </cell>
          <cell r="AQ95">
            <v>-25268072.1636291</v>
          </cell>
          <cell r="AR95">
            <v>-25268072.1636291</v>
          </cell>
          <cell r="AS95">
            <v>-25268072.1636291</v>
          </cell>
          <cell r="AT95">
            <v>-25268072.1636291</v>
          </cell>
          <cell r="AU95">
            <v>-25268072.1636291</v>
          </cell>
          <cell r="AV95">
            <v>-25268072.1636291</v>
          </cell>
          <cell r="AW95">
            <v>-25268072.1636291</v>
          </cell>
          <cell r="AX95">
            <v>-25268072.1636291</v>
          </cell>
          <cell r="AY95">
            <v>-25268072.1636291</v>
          </cell>
          <cell r="AZ95">
            <v>-25268072.1636291</v>
          </cell>
          <cell r="BA95">
            <v>-25268072.1636291</v>
          </cell>
          <cell r="BB95">
            <v>-25268072.1636291</v>
          </cell>
          <cell r="BC95">
            <v>-21896256.589551602</v>
          </cell>
          <cell r="BD95">
            <v>-21896256.589551602</v>
          </cell>
          <cell r="BE95">
            <v>-21896256.589551602</v>
          </cell>
          <cell r="BF95">
            <v>-21896256.589551602</v>
          </cell>
          <cell r="BG95">
            <v>-21896256.589551602</v>
          </cell>
          <cell r="BH95">
            <v>-21896256.589551602</v>
          </cell>
          <cell r="BI95">
            <v>-21896256.589551602</v>
          </cell>
          <cell r="BJ95">
            <v>-21896256.589551602</v>
          </cell>
          <cell r="BK95">
            <v>-21896256.589551602</v>
          </cell>
          <cell r="BL95">
            <v>-21896256.589551602</v>
          </cell>
          <cell r="BM95">
            <v>-21896256.589551602</v>
          </cell>
          <cell r="BN95">
            <v>-21896256.589551602</v>
          </cell>
          <cell r="BO95">
            <v>-19441504.540956002</v>
          </cell>
          <cell r="BP95">
            <v>-19441504.540956002</v>
          </cell>
          <cell r="BQ95">
            <v>-19441504.540956002</v>
          </cell>
          <cell r="BR95">
            <v>-19441504.540956002</v>
          </cell>
          <cell r="BS95">
            <v>-19441504.540956002</v>
          </cell>
          <cell r="BT95">
            <v>-19441504.540956002</v>
          </cell>
          <cell r="BU95">
            <v>-19441504.540956002</v>
          </cell>
          <cell r="BV95">
            <v>-19441504.540956002</v>
          </cell>
          <cell r="BW95">
            <v>-19441504.540956002</v>
          </cell>
          <cell r="BX95">
            <v>-19441504.540956002</v>
          </cell>
          <cell r="BY95">
            <v>-19441504.540956002</v>
          </cell>
          <cell r="BZ95">
            <v>-19441504.540956002</v>
          </cell>
          <cell r="CA95">
            <v>-16986752.492360301</v>
          </cell>
          <cell r="CB95">
            <v>-16986752.492360301</v>
          </cell>
          <cell r="CC95">
            <v>-16986752.492360301</v>
          </cell>
          <cell r="CD95">
            <v>-16986752.492360301</v>
          </cell>
          <cell r="CE95">
            <v>-16986752.492360301</v>
          </cell>
          <cell r="CF95">
            <v>-16986752.492360301</v>
          </cell>
          <cell r="CG95">
            <v>-16986752.492360301</v>
          </cell>
          <cell r="CH95">
            <v>-16986752.492360301</v>
          </cell>
          <cell r="CI95">
            <v>-16986752.492360301</v>
          </cell>
          <cell r="CJ95">
            <v>-16986752.492360301</v>
          </cell>
          <cell r="CK95">
            <v>-16986752.492360301</v>
          </cell>
          <cell r="CL95">
            <v>-16986752.492360301</v>
          </cell>
          <cell r="CM95">
            <v>-14532000.4437647</v>
          </cell>
          <cell r="CN95">
            <v>-14532000.4437647</v>
          </cell>
          <cell r="CO95">
            <v>-14532000.4437647</v>
          </cell>
          <cell r="CP95">
            <v>-14532000.4437647</v>
          </cell>
          <cell r="CQ95">
            <v>-14532000.4437647</v>
          </cell>
          <cell r="CR95">
            <v>-14532000.4437647</v>
          </cell>
          <cell r="CS95">
            <v>-14532000.4437647</v>
          </cell>
          <cell r="CT95">
            <v>-14532000.4437647</v>
          </cell>
          <cell r="CU95">
            <v>-14532000.4437647</v>
          </cell>
          <cell r="CV95">
            <v>-14532000.4437647</v>
          </cell>
          <cell r="CW95">
            <v>-14532000.4437647</v>
          </cell>
          <cell r="CX95">
            <v>-14532000.4437647</v>
          </cell>
          <cell r="CY95">
            <v>-12077248.395168999</v>
          </cell>
          <cell r="CZ95">
            <v>-12077248.395168999</v>
          </cell>
          <cell r="DA95">
            <v>-12077248.395168999</v>
          </cell>
          <cell r="DB95">
            <v>-12077248.395168999</v>
          </cell>
          <cell r="DC95">
            <v>-12077248.395168999</v>
          </cell>
          <cell r="DD95">
            <v>-12077248.395168999</v>
          </cell>
          <cell r="DE95">
            <v>-12077248.395168999</v>
          </cell>
          <cell r="DF95">
            <v>-12077248.395168999</v>
          </cell>
          <cell r="DG95">
            <v>-12077248.395168999</v>
          </cell>
          <cell r="DH95">
            <v>-12077248.395168999</v>
          </cell>
          <cell r="DI95">
            <v>-12077248.395168999</v>
          </cell>
          <cell r="DJ95">
            <v>-12077248.395168999</v>
          </cell>
          <cell r="DK95">
            <v>-9622496.3465733491</v>
          </cell>
          <cell r="DL95">
            <v>-9622496.3465733491</v>
          </cell>
          <cell r="DM95">
            <v>-9622496.3465733491</v>
          </cell>
          <cell r="DN95">
            <v>-9622496.3465733491</v>
          </cell>
          <cell r="DO95">
            <v>-9622496.3465733491</v>
          </cell>
          <cell r="DP95">
            <v>-9622496.3465733491</v>
          </cell>
          <cell r="DQ95">
            <v>-9622496.3465733491</v>
          </cell>
          <cell r="DR95">
            <v>-9622496.3465733491</v>
          </cell>
          <cell r="DS95">
            <v>-9622496.3465733491</v>
          </cell>
          <cell r="DT95">
            <v>-9622496.3465733491</v>
          </cell>
          <cell r="DU95">
            <v>-9622496.3465733491</v>
          </cell>
          <cell r="DV95">
            <v>-9622496.3465733491</v>
          </cell>
          <cell r="DW95">
            <v>-1249458.61965993</v>
          </cell>
          <cell r="DX95">
            <v>-1249458.61965993</v>
          </cell>
          <cell r="DY95">
            <v>-1249458.61965993</v>
          </cell>
          <cell r="DZ95">
            <v>-1249458.61965993</v>
          </cell>
          <cell r="EA95">
            <v>-1249458.61965993</v>
          </cell>
          <cell r="EB95">
            <v>-1249458.61965993</v>
          </cell>
          <cell r="EC95">
            <v>-1249458.61965993</v>
          </cell>
          <cell r="ED95">
            <v>-1249458.61965993</v>
          </cell>
          <cell r="EE95">
            <v>-1249458.61965993</v>
          </cell>
          <cell r="EF95">
            <v>-1249458.61965993</v>
          </cell>
          <cell r="EG95">
            <v>-1249458.61965993</v>
          </cell>
          <cell r="EH95">
            <v>-1249458.61965993</v>
          </cell>
          <cell r="EJ95">
            <v>0</v>
          </cell>
          <cell r="EK95">
            <v>0</v>
          </cell>
          <cell r="EL95">
            <v>0</v>
          </cell>
          <cell r="EM95">
            <v>-51091577.064893</v>
          </cell>
          <cell r="EN95">
            <v>-303494582.33236599</v>
          </cell>
          <cell r="EO95">
            <v>-266126894.64869699</v>
          </cell>
          <cell r="EP95">
            <v>-235752806.54006699</v>
          </cell>
          <cell r="EQ95">
            <v>-206295781.95692</v>
          </cell>
          <cell r="ER95">
            <v>-176838757.373772</v>
          </cell>
          <cell r="ES95">
            <v>-147381732.79062399</v>
          </cell>
          <cell r="ET95">
            <v>-117924708.207476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-248662.70557483399</v>
          </cell>
          <cell r="AO96">
            <v>-248662.70557483399</v>
          </cell>
          <cell r="AP96">
            <v>-248662.70557483399</v>
          </cell>
          <cell r="AQ96">
            <v>-245959.41444076601</v>
          </cell>
          <cell r="AR96">
            <v>-245959.41444076601</v>
          </cell>
          <cell r="AS96">
            <v>-245959.41444076601</v>
          </cell>
          <cell r="AT96">
            <v>-245959.41444076601</v>
          </cell>
          <cell r="AU96">
            <v>-245959.41444076601</v>
          </cell>
          <cell r="AV96">
            <v>-245959.41444076601</v>
          </cell>
          <cell r="AW96">
            <v>-245959.41444076601</v>
          </cell>
          <cell r="AX96">
            <v>-245959.41444076601</v>
          </cell>
          <cell r="AY96">
            <v>-245959.41444076601</v>
          </cell>
          <cell r="AZ96">
            <v>-245959.41444076601</v>
          </cell>
          <cell r="BA96">
            <v>-245959.41444076601</v>
          </cell>
          <cell r="BB96">
            <v>-245959.41444076601</v>
          </cell>
          <cell r="BC96">
            <v>-213138.16164269601</v>
          </cell>
          <cell r="BD96">
            <v>-213138.16164269601</v>
          </cell>
          <cell r="BE96">
            <v>-213138.16164269601</v>
          </cell>
          <cell r="BF96">
            <v>-213138.16164269601</v>
          </cell>
          <cell r="BG96">
            <v>-213138.16164269601</v>
          </cell>
          <cell r="BH96">
            <v>-213138.16164269601</v>
          </cell>
          <cell r="BI96">
            <v>-213138.16164269601</v>
          </cell>
          <cell r="BJ96">
            <v>-213138.16164269601</v>
          </cell>
          <cell r="BK96">
            <v>-213138.16164269601</v>
          </cell>
          <cell r="BL96">
            <v>-213138.16164269601</v>
          </cell>
          <cell r="BM96">
            <v>-213138.16164269601</v>
          </cell>
          <cell r="BN96">
            <v>-213138.16164269601</v>
          </cell>
          <cell r="BO96">
            <v>-189243.60520166499</v>
          </cell>
          <cell r="BP96">
            <v>-189243.60520166499</v>
          </cell>
          <cell r="BQ96">
            <v>-189243.60520166499</v>
          </cell>
          <cell r="BR96">
            <v>-189243.60520166499</v>
          </cell>
          <cell r="BS96">
            <v>-189243.60520166499</v>
          </cell>
          <cell r="BT96">
            <v>-189243.60520166499</v>
          </cell>
          <cell r="BU96">
            <v>-189243.60520166499</v>
          </cell>
          <cell r="BV96">
            <v>-189243.60520166499</v>
          </cell>
          <cell r="BW96">
            <v>-189243.60520166499</v>
          </cell>
          <cell r="BX96">
            <v>-189243.60520166499</v>
          </cell>
          <cell r="BY96">
            <v>-189243.60520166499</v>
          </cell>
          <cell r="BZ96">
            <v>-189243.60520166499</v>
          </cell>
          <cell r="CA96">
            <v>-165349.04876063499</v>
          </cell>
          <cell r="CB96">
            <v>-165349.04876063499</v>
          </cell>
          <cell r="CC96">
            <v>-165349.04876063499</v>
          </cell>
          <cell r="CD96">
            <v>-165349.04876063499</v>
          </cell>
          <cell r="CE96">
            <v>-165349.04876063499</v>
          </cell>
          <cell r="CF96">
            <v>-165349.04876063499</v>
          </cell>
          <cell r="CG96">
            <v>-165349.04876063499</v>
          </cell>
          <cell r="CH96">
            <v>-165349.04876063499</v>
          </cell>
          <cell r="CI96">
            <v>-165349.04876063499</v>
          </cell>
          <cell r="CJ96">
            <v>-165349.04876063499</v>
          </cell>
          <cell r="CK96">
            <v>-165349.04876063499</v>
          </cell>
          <cell r="CL96">
            <v>-165349.04876063499</v>
          </cell>
          <cell r="CM96">
            <v>-141454.49231960499</v>
          </cell>
          <cell r="CN96">
            <v>-141454.49231960499</v>
          </cell>
          <cell r="CO96">
            <v>-141454.49231960499</v>
          </cell>
          <cell r="CP96">
            <v>-141454.49231960499</v>
          </cell>
          <cell r="CQ96">
            <v>-141454.49231960499</v>
          </cell>
          <cell r="CR96">
            <v>-141454.49231960499</v>
          </cell>
          <cell r="CS96">
            <v>-141454.49231960499</v>
          </cell>
          <cell r="CT96">
            <v>-141454.49231960499</v>
          </cell>
          <cell r="CU96">
            <v>-141454.49231960499</v>
          </cell>
          <cell r="CV96">
            <v>-141454.49231960499</v>
          </cell>
          <cell r="CW96">
            <v>-141454.49231960499</v>
          </cell>
          <cell r="CX96">
            <v>-141454.49231960499</v>
          </cell>
          <cell r="CY96">
            <v>-117559.93587857499</v>
          </cell>
          <cell r="CZ96">
            <v>-117559.93587857499</v>
          </cell>
          <cell r="DA96">
            <v>-117559.93587857499</v>
          </cell>
          <cell r="DB96">
            <v>-117559.93587857499</v>
          </cell>
          <cell r="DC96">
            <v>-117559.93587857499</v>
          </cell>
          <cell r="DD96">
            <v>-117559.93587857499</v>
          </cell>
          <cell r="DE96">
            <v>-117559.93587857499</v>
          </cell>
          <cell r="DF96">
            <v>-117559.93587857499</v>
          </cell>
          <cell r="DG96">
            <v>-117559.93587857499</v>
          </cell>
          <cell r="DH96">
            <v>-117559.93587857499</v>
          </cell>
          <cell r="DI96">
            <v>-117559.93587857499</v>
          </cell>
          <cell r="DJ96">
            <v>-117559.93587857499</v>
          </cell>
          <cell r="DK96">
            <v>-93665.379437544994</v>
          </cell>
          <cell r="DL96">
            <v>-93665.379437544994</v>
          </cell>
          <cell r="DM96">
            <v>-93665.379437544994</v>
          </cell>
          <cell r="DN96">
            <v>-93665.379437544994</v>
          </cell>
          <cell r="DO96">
            <v>-93665.379437544994</v>
          </cell>
          <cell r="DP96">
            <v>-93665.379437544994</v>
          </cell>
          <cell r="DQ96">
            <v>-93665.379437544994</v>
          </cell>
          <cell r="DR96">
            <v>-93665.379437544994</v>
          </cell>
          <cell r="DS96">
            <v>-93665.379437544994</v>
          </cell>
          <cell r="DT96">
            <v>-93665.379437544994</v>
          </cell>
          <cell r="DU96">
            <v>-93665.379437544994</v>
          </cell>
          <cell r="DV96">
            <v>-93665.379437544994</v>
          </cell>
          <cell r="DW96">
            <v>-12162.230203769701</v>
          </cell>
          <cell r="DX96">
            <v>-12162.230203769701</v>
          </cell>
          <cell r="DY96">
            <v>-12162.230203769701</v>
          </cell>
          <cell r="DZ96">
            <v>-12162.230203769701</v>
          </cell>
          <cell r="EA96">
            <v>-12162.230203769701</v>
          </cell>
          <cell r="EB96">
            <v>-12162.230203769701</v>
          </cell>
          <cell r="EC96">
            <v>-12162.230203769701</v>
          </cell>
          <cell r="ED96">
            <v>-12162.230203769701</v>
          </cell>
          <cell r="EE96">
            <v>-12162.230203769701</v>
          </cell>
          <cell r="EF96">
            <v>-12162.230203769701</v>
          </cell>
          <cell r="EG96">
            <v>-12162.230203769701</v>
          </cell>
          <cell r="EH96">
            <v>-12162.230203769701</v>
          </cell>
          <cell r="EJ96">
            <v>0</v>
          </cell>
          <cell r="EK96">
            <v>0</v>
          </cell>
          <cell r="EL96">
            <v>0</v>
          </cell>
          <cell r="EM96">
            <v>-497325.41114966897</v>
          </cell>
          <cell r="EN96">
            <v>-2954216.2644232502</v>
          </cell>
          <cell r="EO96">
            <v>-2590479.19251042</v>
          </cell>
          <cell r="EP96">
            <v>-2294817.8188610198</v>
          </cell>
          <cell r="EQ96">
            <v>-2008083.14156865</v>
          </cell>
          <cell r="ER96">
            <v>-1721348.46427629</v>
          </cell>
          <cell r="ES96">
            <v>-1434613.78698393</v>
          </cell>
          <cell r="ET96">
            <v>-1147879.10969157</v>
          </cell>
        </row>
        <row r="97">
          <cell r="E97">
            <v>0</v>
          </cell>
          <cell r="F97">
            <v>-21905.55</v>
          </cell>
          <cell r="G97">
            <v>-177328.12</v>
          </cell>
          <cell r="H97">
            <v>-168080.77</v>
          </cell>
          <cell r="I97">
            <v>-161949.51999999999</v>
          </cell>
          <cell r="J97">
            <v>-155317.48000000001</v>
          </cell>
          <cell r="K97">
            <v>-603726.68999999994</v>
          </cell>
          <cell r="L97">
            <v>-144002.67000000001</v>
          </cell>
          <cell r="M97">
            <v>-155443.35999999999</v>
          </cell>
          <cell r="N97">
            <v>-179457.23</v>
          </cell>
          <cell r="O97">
            <v>-254209.97</v>
          </cell>
          <cell r="P97">
            <v>-416483.81</v>
          </cell>
          <cell r="Q97">
            <v>-421645.55</v>
          </cell>
          <cell r="R97">
            <v>-351316.82</v>
          </cell>
          <cell r="S97">
            <v>-343524.17</v>
          </cell>
          <cell r="T97">
            <v>-513373.89</v>
          </cell>
          <cell r="U97">
            <v>-210691.7</v>
          </cell>
          <cell r="V97">
            <v>-206594.53</v>
          </cell>
          <cell r="W97">
            <v>-227079.9</v>
          </cell>
          <cell r="X97">
            <v>-564826.81999999995</v>
          </cell>
          <cell r="Y97">
            <v>-469611.51</v>
          </cell>
          <cell r="Z97">
            <v>-474428</v>
          </cell>
          <cell r="AA97">
            <v>53133.510950000004</v>
          </cell>
          <cell r="AB97">
            <v>-48755.495450000002</v>
          </cell>
          <cell r="AD97">
            <v>-779586.88004564203</v>
          </cell>
          <cell r="AE97">
            <v>-55012.843478845702</v>
          </cell>
          <cell r="AF97">
            <v>-55309.280659301003</v>
          </cell>
          <cell r="AG97">
            <v>-783635.54371051001</v>
          </cell>
          <cell r="AH97">
            <v>-55902.155020211598</v>
          </cell>
          <cell r="AI97">
            <v>-56198.592200666899</v>
          </cell>
          <cell r="AJ97">
            <v>-775338.97864117904</v>
          </cell>
          <cell r="AK97">
            <v>-56791.466561577603</v>
          </cell>
          <cell r="AL97">
            <v>-57087.903742032897</v>
          </cell>
          <cell r="AM97">
            <v>-767042.41357184702</v>
          </cell>
          <cell r="AN97">
            <v>-25601321.925370101</v>
          </cell>
          <cell r="AO97">
            <v>-25399771.1206473</v>
          </cell>
          <cell r="AP97">
            <v>-25898692.5119632</v>
          </cell>
          <cell r="AQ97">
            <v>-24996669.511201698</v>
          </cell>
          <cell r="AR97">
            <v>-24795118.706478901</v>
          </cell>
          <cell r="AS97">
            <v>-25284854.221184</v>
          </cell>
          <cell r="AT97">
            <v>-24392017.0970333</v>
          </cell>
          <cell r="AU97">
            <v>-24190466.292310499</v>
          </cell>
          <cell r="AV97">
            <v>-24671015.930404902</v>
          </cell>
          <cell r="AW97">
            <v>-23787364.6828648</v>
          </cell>
          <cell r="AX97">
            <v>-23585813.878141999</v>
          </cell>
          <cell r="AY97">
            <v>-24057177.639625799</v>
          </cell>
          <cell r="AZ97">
            <v>-23182712.268696401</v>
          </cell>
          <cell r="BA97">
            <v>-22981161.4639736</v>
          </cell>
          <cell r="BB97">
            <v>-23443339.3488467</v>
          </cell>
          <cell r="BC97">
            <v>-22578059.854527999</v>
          </cell>
          <cell r="BD97">
            <v>-22376509.049805202</v>
          </cell>
          <cell r="BE97">
            <v>-22829501.058067601</v>
          </cell>
          <cell r="BF97">
            <v>-21973407.4403596</v>
          </cell>
          <cell r="BG97">
            <v>-21771856.635636799</v>
          </cell>
          <cell r="BH97">
            <v>-22215662.767288402</v>
          </cell>
          <cell r="BI97">
            <v>-21368755.026191201</v>
          </cell>
          <cell r="BJ97">
            <v>-21167204.2214683</v>
          </cell>
          <cell r="BK97">
            <v>-21601824.476509299</v>
          </cell>
          <cell r="BL97">
            <v>-20764102.612022702</v>
          </cell>
          <cell r="BM97">
            <v>-20562551.807299901</v>
          </cell>
          <cell r="BN97">
            <v>-20987986.1857302</v>
          </cell>
          <cell r="BO97">
            <v>-20159450.197854299</v>
          </cell>
          <cell r="BP97">
            <v>-19957899.393131498</v>
          </cell>
          <cell r="BQ97">
            <v>-20374147.894951101</v>
          </cell>
          <cell r="BR97">
            <v>-19554797.7836859</v>
          </cell>
          <cell r="BS97">
            <v>-19353246.978963099</v>
          </cell>
          <cell r="BT97">
            <v>-19760309.604171898</v>
          </cell>
          <cell r="BU97">
            <v>-18950145.369517501</v>
          </cell>
          <cell r="BV97">
            <v>-18748594.564794701</v>
          </cell>
          <cell r="BW97">
            <v>-19146471.313392799</v>
          </cell>
          <cell r="BX97">
            <v>-18345492.955348998</v>
          </cell>
          <cell r="BY97">
            <v>-18143942.150626201</v>
          </cell>
          <cell r="BZ97">
            <v>-18532633.0226137</v>
          </cell>
          <cell r="CA97">
            <v>-17740840.541180599</v>
          </cell>
          <cell r="CB97">
            <v>-17539289.736457799</v>
          </cell>
          <cell r="CC97">
            <v>-17918794.731834602</v>
          </cell>
          <cell r="CD97">
            <v>-17136188.127012201</v>
          </cell>
          <cell r="CE97">
            <v>-16934637.3222894</v>
          </cell>
          <cell r="CF97">
            <v>-17304956.441055499</v>
          </cell>
          <cell r="CG97">
            <v>-16531535.7128438</v>
          </cell>
          <cell r="CH97">
            <v>-16329984.908120999</v>
          </cell>
          <cell r="CI97">
            <v>-16691118.1502763</v>
          </cell>
          <cell r="CJ97">
            <v>-15926883.298675301</v>
          </cell>
          <cell r="CK97">
            <v>-15725332.4939525</v>
          </cell>
          <cell r="CL97">
            <v>-16077279.859497201</v>
          </cell>
          <cell r="CM97">
            <v>-15322230.8845069</v>
          </cell>
          <cell r="CN97">
            <v>-15120680.079784101</v>
          </cell>
          <cell r="CO97">
            <v>-15463441.5687181</v>
          </cell>
          <cell r="CP97">
            <v>-14717578.470338499</v>
          </cell>
          <cell r="CQ97">
            <v>-14516027.6656157</v>
          </cell>
          <cell r="CR97">
            <v>-14849603.277938999</v>
          </cell>
          <cell r="CS97">
            <v>-14112926.0561701</v>
          </cell>
          <cell r="CT97">
            <v>-13911375.251447299</v>
          </cell>
          <cell r="CU97">
            <v>-14235764.9871599</v>
          </cell>
          <cell r="CV97">
            <v>-13508273.642001599</v>
          </cell>
          <cell r="CW97">
            <v>-13306722.8372788</v>
          </cell>
          <cell r="CX97">
            <v>-13621926.696380701</v>
          </cell>
          <cell r="CY97">
            <v>-12903621.2278332</v>
          </cell>
          <cell r="CZ97">
            <v>-12702070.423110399</v>
          </cell>
          <cell r="DA97">
            <v>-13008088.4056016</v>
          </cell>
          <cell r="DB97">
            <v>-12298968.8136648</v>
          </cell>
          <cell r="DC97">
            <v>-12097418.008942001</v>
          </cell>
          <cell r="DD97">
            <v>-12394250.114822499</v>
          </cell>
          <cell r="DE97">
            <v>-11694316.399496401</v>
          </cell>
          <cell r="DF97">
            <v>-11492765.5947736</v>
          </cell>
          <cell r="DG97">
            <v>-11780411.824043401</v>
          </cell>
          <cell r="DH97">
            <v>-11089663.985328</v>
          </cell>
          <cell r="DI97">
            <v>-10888113.1806051</v>
          </cell>
          <cell r="DJ97">
            <v>-11166573.5332643</v>
          </cell>
          <cell r="DK97">
            <v>-10485011.571159501</v>
          </cell>
          <cell r="DL97">
            <v>-10283460.7664367</v>
          </cell>
          <cell r="DM97">
            <v>-10552735.2424851</v>
          </cell>
          <cell r="DN97">
            <v>-9880359.1569911093</v>
          </cell>
          <cell r="DO97">
            <v>-9678808.3522682991</v>
          </cell>
          <cell r="DP97">
            <v>-9938896.9517060108</v>
          </cell>
          <cell r="DQ97">
            <v>-9275706.7428226806</v>
          </cell>
          <cell r="DR97">
            <v>-9074155.9380998798</v>
          </cell>
          <cell r="DS97">
            <v>-9325058.6609268896</v>
          </cell>
          <cell r="DT97">
            <v>-8671054.3286542594</v>
          </cell>
          <cell r="DU97">
            <v>-8469503.5239314493</v>
          </cell>
          <cell r="DV97">
            <v>-8711220.3701477703</v>
          </cell>
          <cell r="DW97">
            <v>-14847556.6734739</v>
          </cell>
          <cell r="DX97">
            <v>5.6277821190881499E-12</v>
          </cell>
          <cell r="DY97">
            <v>5.5816527574562797E-12</v>
          </cell>
          <cell r="DZ97">
            <v>5.5359015053459798E-12</v>
          </cell>
          <cell r="EA97">
            <v>5.4905252634988797E-12</v>
          </cell>
          <cell r="EB97">
            <v>5.4455209580603699E-12</v>
          </cell>
          <cell r="EC97">
            <v>5.4008855403713498E-12</v>
          </cell>
          <cell r="ED97">
            <v>5.3566159867617501E-12</v>
          </cell>
          <cell r="EE97">
            <v>5.3127092983456702E-12</v>
          </cell>
          <cell r="EF97">
            <v>5.2691625008182403E-12</v>
          </cell>
          <cell r="EG97">
            <v>5.2259726442541596E-12</v>
          </cell>
          <cell r="EH97">
            <v>5.1831368029078103E-12</v>
          </cell>
          <cell r="EJ97">
            <v>0</v>
          </cell>
          <cell r="EK97">
            <v>-2859550.7200000002</v>
          </cell>
          <cell r="EL97">
            <v>-3357069.3245000001</v>
          </cell>
          <cell r="EM97">
            <v>-54442999.103649199</v>
          </cell>
          <cell r="EN97">
            <v>-291823064.203879</v>
          </cell>
          <cell r="EO97">
            <v>-262652774.298024</v>
          </cell>
          <cell r="EP97">
            <v>-233482484.39216799</v>
          </cell>
          <cell r="EQ97">
            <v>-204312194.48631299</v>
          </cell>
          <cell r="ER97">
            <v>-175141904.580457</v>
          </cell>
          <cell r="ES97">
            <v>-145971614.674602</v>
          </cell>
          <cell r="ET97">
            <v>-116801324.768746</v>
          </cell>
        </row>
        <row r="98">
          <cell r="E98">
            <v>0</v>
          </cell>
          <cell r="F98">
            <v>-51.75</v>
          </cell>
          <cell r="G98">
            <v>-499.64</v>
          </cell>
          <cell r="H98">
            <v>-1281.94</v>
          </cell>
          <cell r="I98">
            <v>-2048.06</v>
          </cell>
          <cell r="J98">
            <v>-2779.16</v>
          </cell>
          <cell r="K98">
            <v>-4535.18</v>
          </cell>
          <cell r="L98">
            <v>-6263.21</v>
          </cell>
          <cell r="M98">
            <v>-6975.54</v>
          </cell>
          <cell r="N98">
            <v>-7772.09</v>
          </cell>
          <cell r="O98">
            <v>-8524.86</v>
          </cell>
          <cell r="P98">
            <v>-9535.66</v>
          </cell>
          <cell r="Q98">
            <v>-11380.76</v>
          </cell>
          <cell r="R98">
            <v>-12903.57</v>
          </cell>
          <cell r="S98">
            <v>-13742.29</v>
          </cell>
          <cell r="T98">
            <v>-15564.99</v>
          </cell>
          <cell r="U98">
            <v>-17143.52</v>
          </cell>
          <cell r="V98">
            <v>-17973.5</v>
          </cell>
          <cell r="W98">
            <v>-18989.75</v>
          </cell>
          <cell r="X98">
            <v>-21382.92</v>
          </cell>
          <cell r="Y98">
            <v>-24234.65</v>
          </cell>
          <cell r="Z98">
            <v>-27069.73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J98">
            <v>0</v>
          </cell>
          <cell r="EK98">
            <v>-61647.85</v>
          </cell>
          <cell r="EL98">
            <v>-169004.92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</row>
        <row r="99">
          <cell r="E99">
            <v>0</v>
          </cell>
          <cell r="F99">
            <v>-21957.3</v>
          </cell>
          <cell r="G99">
            <v>-199785.06</v>
          </cell>
          <cell r="H99">
            <v>-369147.77</v>
          </cell>
          <cell r="I99">
            <v>-533145.35</v>
          </cell>
          <cell r="J99">
            <v>-691241.99</v>
          </cell>
          <cell r="K99">
            <v>-1299503.8600000001</v>
          </cell>
          <cell r="L99">
            <v>-1449769.74</v>
          </cell>
          <cell r="M99">
            <v>-1612188.64</v>
          </cell>
          <cell r="N99">
            <v>-1799417.96</v>
          </cell>
          <cell r="O99">
            <v>-2062152.79</v>
          </cell>
          <cell r="P99">
            <v>-2488172.2599999998</v>
          </cell>
          <cell r="Q99">
            <v>-2921198.57</v>
          </cell>
          <cell r="R99">
            <v>-3285418.96</v>
          </cell>
          <cell r="S99">
            <v>-3642685.42</v>
          </cell>
          <cell r="T99">
            <v>-4171624.3</v>
          </cell>
          <cell r="U99">
            <v>-4399459.5199999996</v>
          </cell>
          <cell r="V99">
            <v>-4624027.55</v>
          </cell>
          <cell r="W99">
            <v>-4870097.2</v>
          </cell>
          <cell r="X99">
            <v>-5456306.9400000004</v>
          </cell>
          <cell r="Y99">
            <v>-5950153.0999999996</v>
          </cell>
          <cell r="Z99">
            <v>-6451650.8300000001</v>
          </cell>
          <cell r="AA99">
            <v>-6398517.31905</v>
          </cell>
          <cell r="AB99">
            <v>-6447272.8145000003</v>
          </cell>
          <cell r="AD99">
            <v>-7226859.6945456397</v>
          </cell>
          <cell r="AE99">
            <v>-7281872.5380244898</v>
          </cell>
          <cell r="AF99">
            <v>-7337181.81868379</v>
          </cell>
          <cell r="AG99">
            <v>-8120817.3623943003</v>
          </cell>
          <cell r="AH99">
            <v>-8176719.5174145103</v>
          </cell>
          <cell r="AI99">
            <v>-8232918.1096151797</v>
          </cell>
          <cell r="AJ99">
            <v>-9008257.0882563591</v>
          </cell>
          <cell r="AK99">
            <v>-9065048.5548179299</v>
          </cell>
          <cell r="AL99">
            <v>-9122136.4585599694</v>
          </cell>
          <cell r="AM99">
            <v>-9889178.8721318096</v>
          </cell>
          <cell r="AN99">
            <v>-10193374.970630201</v>
          </cell>
          <cell r="AO99">
            <v>-10296020.2644058</v>
          </cell>
          <cell r="AP99">
            <v>-10897586.949497299</v>
          </cell>
          <cell r="AQ99">
            <v>-10872143.711510699</v>
          </cell>
          <cell r="AR99">
            <v>-10645149.6688012</v>
          </cell>
          <cell r="AS99">
            <v>-10907891.1407969</v>
          </cell>
          <cell r="AT99">
            <v>-10277795.488641899</v>
          </cell>
          <cell r="AU99">
            <v>-9446149.03176401</v>
          </cell>
          <cell r="AV99">
            <v>-9095052.2129806001</v>
          </cell>
          <cell r="AW99">
            <v>-7860304.1466571204</v>
          </cell>
          <cell r="AX99">
            <v>-6424005.2756108399</v>
          </cell>
          <cell r="AY99">
            <v>-5459070.1660483098</v>
          </cell>
          <cell r="AZ99">
            <v>-3619669.6855564201</v>
          </cell>
          <cell r="BA99">
            <v>-1578718.4003417101</v>
          </cell>
          <cell r="BB99">
            <v>54.999999929219499</v>
          </cell>
          <cell r="BC99">
            <v>-894886.42661914194</v>
          </cell>
          <cell r="BD99">
            <v>-1588277.0485153999</v>
          </cell>
          <cell r="BE99">
            <v>-2734659.6786740301</v>
          </cell>
          <cell r="BF99">
            <v>-3024948.6911246702</v>
          </cell>
          <cell r="BG99">
            <v>-3113686.8988525099</v>
          </cell>
          <cell r="BH99">
            <v>-3646231.23823201</v>
          </cell>
          <cell r="BI99">
            <v>-3331867.8365142299</v>
          </cell>
          <cell r="BJ99">
            <v>-2815953.63007364</v>
          </cell>
          <cell r="BK99">
            <v>-2734659.6786740301</v>
          </cell>
          <cell r="BL99">
            <v>-1815643.8627878199</v>
          </cell>
          <cell r="BM99">
            <v>-695077.24217881297</v>
          </cell>
          <cell r="BN99">
            <v>54.999999925494201</v>
          </cell>
          <cell r="BO99">
            <v>-907134.26210007095</v>
          </cell>
          <cell r="BP99">
            <v>-1612772.71947726</v>
          </cell>
          <cell r="BQ99">
            <v>-2734659.6786740199</v>
          </cell>
          <cell r="BR99">
            <v>-3037196.5266055898</v>
          </cell>
          <cell r="BS99">
            <v>-3138182.56981435</v>
          </cell>
          <cell r="BT99">
            <v>-3646231.23823199</v>
          </cell>
          <cell r="BU99">
            <v>-3344115.6719951299</v>
          </cell>
          <cell r="BV99">
            <v>-2840449.3010354801</v>
          </cell>
          <cell r="BW99">
            <v>-2734659.6786739901</v>
          </cell>
          <cell r="BX99">
            <v>-1827891.6982687099</v>
          </cell>
          <cell r="BY99">
            <v>-719572.91314062802</v>
          </cell>
          <cell r="BZ99">
            <v>54.999999977648301</v>
          </cell>
          <cell r="CA99">
            <v>-919382.09758094698</v>
          </cell>
          <cell r="CB99">
            <v>-1637268.3904390701</v>
          </cell>
          <cell r="CC99">
            <v>-2734659.67867397</v>
          </cell>
          <cell r="CD99">
            <v>-3049444.36208648</v>
          </cell>
          <cell r="CE99">
            <v>-3162678.24077617</v>
          </cell>
          <cell r="CF99">
            <v>-3646231.2382319602</v>
          </cell>
          <cell r="CG99">
            <v>-3356363.5074760402</v>
          </cell>
          <cell r="CH99">
            <v>-2864944.9719973202</v>
          </cell>
          <cell r="CI99">
            <v>-2734659.6786739798</v>
          </cell>
          <cell r="CJ99">
            <v>-1840139.53374963</v>
          </cell>
          <cell r="CK99">
            <v>-744068.58410248195</v>
          </cell>
          <cell r="CL99">
            <v>54.999999983236201</v>
          </cell>
          <cell r="CM99">
            <v>-931629.93306187401</v>
          </cell>
          <cell r="CN99">
            <v>-1661764.0614009199</v>
          </cell>
          <cell r="CO99">
            <v>-2734659.67867397</v>
          </cell>
          <cell r="CP99">
            <v>-3061692.1975674001</v>
          </cell>
          <cell r="CQ99">
            <v>-3187173.9117380199</v>
          </cell>
          <cell r="CR99">
            <v>-3646231.2382319402</v>
          </cell>
          <cell r="CS99">
            <v>-3368611.34295695</v>
          </cell>
          <cell r="CT99">
            <v>-2889440.6429591598</v>
          </cell>
          <cell r="CU99">
            <v>-2734659.6786739598</v>
          </cell>
          <cell r="CV99">
            <v>-1852387.36923054</v>
          </cell>
          <cell r="CW99">
            <v>-768564.25506432401</v>
          </cell>
          <cell r="CX99">
            <v>54.999999998137397</v>
          </cell>
          <cell r="CY99">
            <v>-943877.76854278694</v>
          </cell>
          <cell r="CZ99">
            <v>-1686259.73236277</v>
          </cell>
          <cell r="DA99">
            <v>-2734659.67867395</v>
          </cell>
          <cell r="DB99">
            <v>-3073940.0330483099</v>
          </cell>
          <cell r="DC99">
            <v>-3211669.58269986</v>
          </cell>
          <cell r="DD99">
            <v>-3646231.2382319202</v>
          </cell>
          <cell r="DE99">
            <v>-3380859.1784378602</v>
          </cell>
          <cell r="DF99">
            <v>-2913936.3139209901</v>
          </cell>
          <cell r="DG99">
            <v>-2734659.67867393</v>
          </cell>
          <cell r="DH99">
            <v>-1864635.20471145</v>
          </cell>
          <cell r="DI99">
            <v>-793059.92602616001</v>
          </cell>
          <cell r="DJ99">
            <v>55.000000022351699</v>
          </cell>
          <cell r="DK99">
            <v>-956125.60402369895</v>
          </cell>
          <cell r="DL99">
            <v>-1710755.4033246101</v>
          </cell>
          <cell r="DM99">
            <v>-2734659.6786739398</v>
          </cell>
          <cell r="DN99">
            <v>-3086187.8685292401</v>
          </cell>
          <cell r="DO99">
            <v>-3236165.2536617299</v>
          </cell>
          <cell r="DP99">
            <v>-3646231.23823193</v>
          </cell>
          <cell r="DQ99">
            <v>-3393107.0139187998</v>
          </cell>
          <cell r="DR99">
            <v>-2938431.9848828702</v>
          </cell>
          <cell r="DS99">
            <v>-2734659.67867395</v>
          </cell>
          <cell r="DT99">
            <v>-1876883.0401924001</v>
          </cell>
          <cell r="DU99">
            <v>-817555.59698804701</v>
          </cell>
          <cell r="DV99">
            <v>54.999999992549398</v>
          </cell>
          <cell r="DW99">
            <v>-13610205.284017701</v>
          </cell>
          <cell r="DX99">
            <v>-12372908.8945616</v>
          </cell>
          <cell r="DY99">
            <v>-11135612.5051054</v>
          </cell>
          <cell r="DZ99">
            <v>-9898316.1156492494</v>
          </cell>
          <cell r="EA99">
            <v>-8661019.7261930909</v>
          </cell>
          <cell r="EB99">
            <v>-7423723.3367369398</v>
          </cell>
          <cell r="EC99">
            <v>-6186426.9472807804</v>
          </cell>
          <cell r="ED99">
            <v>-4949130.5578246303</v>
          </cell>
          <cell r="EE99">
            <v>-3711834.1683684699</v>
          </cell>
          <cell r="EF99">
            <v>-2474537.7789123198</v>
          </cell>
          <cell r="EG99">
            <v>-1237241.3894561599</v>
          </cell>
          <cell r="EH99">
            <v>54.999999993411301</v>
          </cell>
          <cell r="EJ99">
            <v>0</v>
          </cell>
          <cell r="EK99">
            <v>-2921198.57</v>
          </cell>
          <cell r="EL99">
            <v>0</v>
          </cell>
          <cell r="EM99">
            <v>-10296020.2644058</v>
          </cell>
          <cell r="EN99">
            <v>-1578718.4003417101</v>
          </cell>
          <cell r="EO99">
            <v>-695077.24217881297</v>
          </cell>
          <cell r="EP99">
            <v>-719572.91314062802</v>
          </cell>
          <cell r="EQ99">
            <v>-744068.58410248195</v>
          </cell>
          <cell r="ER99">
            <v>-768564.25506432401</v>
          </cell>
          <cell r="ES99">
            <v>-793059.92602616001</v>
          </cell>
          <cell r="ET99">
            <v>-817555.59698804701</v>
          </cell>
        </row>
        <row r="100">
          <cell r="F100">
            <v>5.67E-2</v>
          </cell>
          <cell r="G100">
            <v>5.4199999999999998E-2</v>
          </cell>
          <cell r="H100">
            <v>5.4199999999999998E-2</v>
          </cell>
          <cell r="I100">
            <v>5.4600000000000003E-2</v>
          </cell>
          <cell r="J100">
            <v>5.4600000000000003E-2</v>
          </cell>
          <cell r="K100">
            <v>5.4800000000000001E-2</v>
          </cell>
          <cell r="L100">
            <v>5.4800000000000001E-2</v>
          </cell>
          <cell r="M100">
            <v>5.4800000000000001E-2</v>
          </cell>
          <cell r="N100">
            <v>5.4800000000000001E-2</v>
          </cell>
          <cell r="O100">
            <v>5.3100000000000001E-2</v>
          </cell>
          <cell r="P100">
            <v>5.04E-2</v>
          </cell>
          <cell r="Q100">
            <v>5.0599999999999999E-2</v>
          </cell>
          <cell r="R100">
            <v>0.05</v>
          </cell>
          <cell r="S100">
            <v>4.7699999999999999E-2</v>
          </cell>
          <cell r="T100">
            <v>4.7899999999999998E-2</v>
          </cell>
          <cell r="U100">
            <v>4.8099999999999997E-2</v>
          </cell>
          <cell r="V100">
            <v>4.7899999999999998E-2</v>
          </cell>
          <cell r="W100">
            <v>4.8099999999999997E-2</v>
          </cell>
          <cell r="X100">
            <v>4.9799999999999997E-2</v>
          </cell>
          <cell r="Y100">
            <v>5.11E-2</v>
          </cell>
          <cell r="Z100">
            <v>5.2499999999999998E-2</v>
          </cell>
        </row>
        <row r="101">
          <cell r="E101">
            <v>0</v>
          </cell>
          <cell r="F101">
            <v>-21905.55</v>
          </cell>
          <cell r="G101">
            <v>-177328.12</v>
          </cell>
          <cell r="H101">
            <v>-168080.77</v>
          </cell>
          <cell r="I101">
            <v>-161949.51999999999</v>
          </cell>
          <cell r="J101">
            <v>-155317.48000000001</v>
          </cell>
          <cell r="K101">
            <v>-603726.68999999994</v>
          </cell>
          <cell r="L101">
            <v>-144002.67000000001</v>
          </cell>
          <cell r="M101">
            <v>-155443.35999999999</v>
          </cell>
          <cell r="N101">
            <v>-179457.23</v>
          </cell>
          <cell r="O101">
            <v>-254209.97</v>
          </cell>
          <cell r="P101">
            <v>-416483.81</v>
          </cell>
          <cell r="Q101">
            <v>-421645.55</v>
          </cell>
          <cell r="R101">
            <v>-351316.82</v>
          </cell>
          <cell r="S101">
            <v>-343524.17</v>
          </cell>
          <cell r="T101">
            <v>-513373.89</v>
          </cell>
          <cell r="U101">
            <v>-210691.7</v>
          </cell>
          <cell r="V101">
            <v>-206594.53</v>
          </cell>
          <cell r="W101">
            <v>-227079.9</v>
          </cell>
          <cell r="X101">
            <v>-564826.81999999995</v>
          </cell>
          <cell r="Y101">
            <v>-469611.51</v>
          </cell>
          <cell r="Z101">
            <v>-474428</v>
          </cell>
          <cell r="AA101">
            <v>53133.510950000004</v>
          </cell>
          <cell r="AB101">
            <v>-48755.495450000002</v>
          </cell>
          <cell r="AD101">
            <v>-779586.88004564203</v>
          </cell>
          <cell r="AE101">
            <v>-55012.843478845702</v>
          </cell>
          <cell r="AF101">
            <v>-55309.280659301003</v>
          </cell>
          <cell r="AG101">
            <v>-783635.54371051001</v>
          </cell>
          <cell r="AH101">
            <v>-55902.155020211598</v>
          </cell>
          <cell r="AI101">
            <v>-56198.592200666899</v>
          </cell>
          <cell r="AJ101">
            <v>-775338.97864117904</v>
          </cell>
          <cell r="AK101">
            <v>-56791.466561577603</v>
          </cell>
          <cell r="AL101">
            <v>-57087.903742032897</v>
          </cell>
          <cell r="AM101">
            <v>-767042.41357184702</v>
          </cell>
          <cell r="AN101">
            <v>-304196.09849841299</v>
          </cell>
          <cell r="AO101">
            <v>-102645.29377561199</v>
          </cell>
          <cell r="AP101">
            <v>-601566.68509146699</v>
          </cell>
          <cell r="AQ101">
            <v>25443.237986635901</v>
          </cell>
          <cell r="AR101">
            <v>226994.04270944401</v>
          </cell>
          <cell r="AS101">
            <v>-262741.47199570702</v>
          </cell>
          <cell r="AT101">
            <v>630095.65215506102</v>
          </cell>
          <cell r="AU101">
            <v>831646.45687786501</v>
          </cell>
          <cell r="AV101">
            <v>351096.81878341001</v>
          </cell>
          <cell r="AW101">
            <v>1234748.0663234801</v>
          </cell>
          <cell r="AX101">
            <v>1436298.87104629</v>
          </cell>
          <cell r="AY101">
            <v>964935.10956252401</v>
          </cell>
          <cell r="AZ101">
            <v>1839400.4804918999</v>
          </cell>
          <cell r="BA101">
            <v>2040951.2852147</v>
          </cell>
          <cell r="BB101">
            <v>1578773.40034164</v>
          </cell>
          <cell r="BC101">
            <v>-894941.42661907</v>
          </cell>
          <cell r="BD101">
            <v>-693390.62189625797</v>
          </cell>
          <cell r="BE101">
            <v>-1146382.63015862</v>
          </cell>
          <cell r="BF101">
            <v>-290289.01245064498</v>
          </cell>
          <cell r="BG101">
            <v>-88738.207727833404</v>
          </cell>
          <cell r="BH101">
            <v>-532544.33937949897</v>
          </cell>
          <cell r="BI101">
            <v>314363.40171777899</v>
          </cell>
          <cell r="BJ101">
            <v>515914.20644058799</v>
          </cell>
          <cell r="BK101">
            <v>81293.951399618105</v>
          </cell>
          <cell r="BL101">
            <v>919015.81588620401</v>
          </cell>
          <cell r="BM101">
            <v>1120566.6206090101</v>
          </cell>
          <cell r="BN101">
            <v>695132.24217873905</v>
          </cell>
          <cell r="BO101">
            <v>-907189.26209999598</v>
          </cell>
          <cell r="BP101">
            <v>-705638.45737718802</v>
          </cell>
          <cell r="BQ101">
            <v>-1121886.9591967601</v>
          </cell>
          <cell r="BR101">
            <v>-302536.84793156799</v>
          </cell>
          <cell r="BS101">
            <v>-100986.043208763</v>
          </cell>
          <cell r="BT101">
            <v>-508048.66841763601</v>
          </cell>
          <cell r="BU101">
            <v>302115.56623685302</v>
          </cell>
          <cell r="BV101">
            <v>503666.370959658</v>
          </cell>
          <cell r="BW101">
            <v>105789.622361485</v>
          </cell>
          <cell r="BX101">
            <v>906767.98040527804</v>
          </cell>
          <cell r="BY101">
            <v>1108318.7851280801</v>
          </cell>
          <cell r="BZ101">
            <v>719627.91314060602</v>
          </cell>
          <cell r="CA101">
            <v>-919437.09758092603</v>
          </cell>
          <cell r="CB101">
            <v>-717886.29285812099</v>
          </cell>
          <cell r="CC101">
            <v>-1097391.2882349</v>
          </cell>
          <cell r="CD101">
            <v>-314784.68341250502</v>
          </cell>
          <cell r="CE101">
            <v>-113233.878689697</v>
          </cell>
          <cell r="CF101">
            <v>-483552.99745578098</v>
          </cell>
          <cell r="CG101">
            <v>289867.73075591598</v>
          </cell>
          <cell r="CH101">
            <v>491418.53547872498</v>
          </cell>
          <cell r="CI101">
            <v>130285.29332334</v>
          </cell>
          <cell r="CJ101">
            <v>894520.14492434298</v>
          </cell>
          <cell r="CK101">
            <v>1096070.94964715</v>
          </cell>
          <cell r="CL101">
            <v>744123.58410246496</v>
          </cell>
          <cell r="CM101">
            <v>-931684.93306185806</v>
          </cell>
          <cell r="CN101">
            <v>-730134.12833905104</v>
          </cell>
          <cell r="CO101">
            <v>-1072895.6172730401</v>
          </cell>
          <cell r="CP101">
            <v>-327032.51889343502</v>
          </cell>
          <cell r="CQ101">
            <v>-125481.71417062401</v>
          </cell>
          <cell r="CR101">
            <v>-459057.32649392198</v>
          </cell>
          <cell r="CS101">
            <v>277619.89527498803</v>
          </cell>
          <cell r="CT101">
            <v>479170.69999779499</v>
          </cell>
          <cell r="CU101">
            <v>154780.9642852</v>
          </cell>
          <cell r="CV101">
            <v>882272.30944341305</v>
          </cell>
          <cell r="CW101">
            <v>1083823.11416622</v>
          </cell>
          <cell r="CX101">
            <v>768619.25506432098</v>
          </cell>
          <cell r="CY101">
            <v>-943932.76854278496</v>
          </cell>
          <cell r="CZ101">
            <v>-742381.96381998097</v>
          </cell>
          <cell r="DA101">
            <v>-1048399.94631118</v>
          </cell>
          <cell r="DB101">
            <v>-339280.35437436198</v>
          </cell>
          <cell r="DC101">
            <v>-137729.549651554</v>
          </cell>
          <cell r="DD101">
            <v>-434561.65553205699</v>
          </cell>
          <cell r="DE101">
            <v>265372.059794061</v>
          </cell>
          <cell r="DF101">
            <v>466922.86451686698</v>
          </cell>
          <cell r="DG101">
            <v>179276.635247061</v>
          </cell>
          <cell r="DH101">
            <v>870024.47396248195</v>
          </cell>
          <cell r="DI101">
            <v>1071575.2786852899</v>
          </cell>
          <cell r="DJ101">
            <v>793114.92602618202</v>
          </cell>
          <cell r="DK101">
            <v>-956180.60402372095</v>
          </cell>
          <cell r="DL101">
            <v>-754629.79930091405</v>
          </cell>
          <cell r="DM101">
            <v>-1023904.27534932</v>
          </cell>
          <cell r="DN101">
            <v>-351528.18985530001</v>
          </cell>
          <cell r="DO101">
            <v>-149977.385132489</v>
          </cell>
          <cell r="DP101">
            <v>-410065.98457020102</v>
          </cell>
          <cell r="DQ101">
            <v>253124.22431312501</v>
          </cell>
          <cell r="DR101">
            <v>454675.02903593401</v>
          </cell>
          <cell r="DS101">
            <v>203772.30620891799</v>
          </cell>
          <cell r="DT101">
            <v>857776.63848155004</v>
          </cell>
          <cell r="DU101">
            <v>1059327.4432043501</v>
          </cell>
          <cell r="DV101">
            <v>817610.59698803897</v>
          </cell>
          <cell r="DW101">
            <v>-13610260.284017701</v>
          </cell>
          <cell r="DX101">
            <v>1237296.3894561599</v>
          </cell>
          <cell r="DY101">
            <v>1237296.3894561599</v>
          </cell>
          <cell r="DZ101">
            <v>1237296.3894561599</v>
          </cell>
          <cell r="EA101">
            <v>1237296.3894561599</v>
          </cell>
          <cell r="EB101">
            <v>1237296.3894561599</v>
          </cell>
          <cell r="EC101">
            <v>1237296.3894561599</v>
          </cell>
          <cell r="ED101">
            <v>1237296.3894561599</v>
          </cell>
          <cell r="EE101">
            <v>1237296.3894561599</v>
          </cell>
          <cell r="EF101">
            <v>1237296.3894561599</v>
          </cell>
          <cell r="EG101">
            <v>1237296.3894561599</v>
          </cell>
          <cell r="EH101">
            <v>1237296.3894561599</v>
          </cell>
          <cell r="EJ101">
            <v>0</v>
          </cell>
          <cell r="EK101">
            <v>-2859550.7200000002</v>
          </cell>
          <cell r="EL101">
            <v>-3357069.3245000001</v>
          </cell>
          <cell r="EM101">
            <v>-3848747.4499058402</v>
          </cell>
          <cell r="EN101">
            <v>8717301.8640641291</v>
          </cell>
          <cell r="EO101">
            <v>883641.15816291305</v>
          </cell>
          <cell r="EP101">
            <v>-24495.6709618161</v>
          </cell>
          <cell r="EQ101">
            <v>-24495.670961849901</v>
          </cell>
          <cell r="ER101">
            <v>-24495.670961851301</v>
          </cell>
          <cell r="ES101">
            <v>-24495.670961840799</v>
          </cell>
          <cell r="ET101">
            <v>-24495.670961883199</v>
          </cell>
        </row>
        <row r="138">
          <cell r="E138">
            <v>0</v>
          </cell>
          <cell r="F138">
            <v>-34179433.479999997</v>
          </cell>
          <cell r="G138">
            <v>-29754902.77</v>
          </cell>
          <cell r="H138">
            <v>-31533285.870000001</v>
          </cell>
          <cell r="I138">
            <v>-29172677.050000001</v>
          </cell>
          <cell r="J138">
            <v>-30429674.02</v>
          </cell>
          <cell r="K138">
            <v>-33258384.600000001</v>
          </cell>
          <cell r="L138">
            <v>-39596689.810000002</v>
          </cell>
          <cell r="M138">
            <v>-46463102.299999997</v>
          </cell>
          <cell r="N138">
            <v>-38083803.409999996</v>
          </cell>
          <cell r="O138">
            <v>-33220765.780000001</v>
          </cell>
          <cell r="P138">
            <v>-31910577.690000001</v>
          </cell>
          <cell r="Q138">
            <v>-36432150.909999996</v>
          </cell>
          <cell r="R138">
            <v>-40059956.439999998</v>
          </cell>
          <cell r="S138">
            <v>-32404909.559999999</v>
          </cell>
          <cell r="T138">
            <v>-32467186.27</v>
          </cell>
          <cell r="U138">
            <v>-32642056.16</v>
          </cell>
          <cell r="V138">
            <v>-31579566.780000001</v>
          </cell>
          <cell r="W138">
            <v>-37572320.270000003</v>
          </cell>
          <cell r="X138">
            <v>-44144829.539999999</v>
          </cell>
          <cell r="Y138">
            <v>-37268122.119999997</v>
          </cell>
          <cell r="Z138">
            <v>-39303994</v>
          </cell>
          <cell r="AA138">
            <v>-36106247</v>
          </cell>
          <cell r="AB138">
            <v>-29363273</v>
          </cell>
          <cell r="AD138">
            <v>-34666666.666666701</v>
          </cell>
          <cell r="AE138">
            <v>-64166666.666666701</v>
          </cell>
          <cell r="AF138">
            <v>-64166666.666666701</v>
          </cell>
          <cell r="AG138">
            <v>-64166666.666666701</v>
          </cell>
          <cell r="AH138">
            <v>-64166666.666666701</v>
          </cell>
          <cell r="AI138">
            <v>-64166666.666666701</v>
          </cell>
          <cell r="AJ138">
            <v>-64166666.666666701</v>
          </cell>
          <cell r="AK138">
            <v>-64166666.666666701</v>
          </cell>
          <cell r="AL138">
            <v>-64166666.666666701</v>
          </cell>
          <cell r="AM138">
            <v>-64166666.666666701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J138">
            <v>0</v>
          </cell>
          <cell r="EK138">
            <v>-414035447.69</v>
          </cell>
          <cell r="EL138">
            <v>-427579127.80666697</v>
          </cell>
          <cell r="EM138">
            <v>-577500000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-1419114575.49667</v>
          </cell>
        </row>
        <row r="139">
          <cell r="E139">
            <v>-12852529.500248</v>
          </cell>
          <cell r="F139">
            <v>31847018.146745302</v>
          </cell>
          <cell r="G139">
            <v>40920869.296333797</v>
          </cell>
          <cell r="H139">
            <v>38551708.025922298</v>
          </cell>
          <cell r="I139">
            <v>40560322.625510797</v>
          </cell>
          <cell r="J139">
            <v>41455452.7950994</v>
          </cell>
          <cell r="K139">
            <v>39226900.2946878</v>
          </cell>
          <cell r="L139">
            <v>30167626.584276401</v>
          </cell>
          <cell r="M139">
            <v>20886117.883864898</v>
          </cell>
          <cell r="N139">
            <v>40122463.043453403</v>
          </cell>
          <cell r="O139">
            <v>26517801.4330419</v>
          </cell>
          <cell r="P139">
            <v>42909402.392630398</v>
          </cell>
          <cell r="Q139">
            <v>17940929.272218902</v>
          </cell>
          <cell r="R139">
            <v>27290929.3718074</v>
          </cell>
          <cell r="S139">
            <v>42257110.391395897</v>
          </cell>
          <cell r="T139">
            <v>41531904.270984396</v>
          </cell>
          <cell r="U139">
            <v>40670775.750572897</v>
          </cell>
          <cell r="V139">
            <v>44138453.700161397</v>
          </cell>
          <cell r="W139">
            <v>38283880.989749901</v>
          </cell>
          <cell r="X139">
            <v>30360268.7293384</v>
          </cell>
          <cell r="Y139">
            <v>39288412.318926901</v>
          </cell>
          <cell r="Z139">
            <v>34928836.208515398</v>
          </cell>
          <cell r="AA139">
            <v>38713000.948103897</v>
          </cell>
          <cell r="AB139">
            <v>42090940.087692402</v>
          </cell>
          <cell r="AD139">
            <v>37235572.735132203</v>
          </cell>
          <cell r="AE139">
            <v>36875759.672340304</v>
          </cell>
          <cell r="AF139">
            <v>36515946.609548599</v>
          </cell>
          <cell r="AG139">
            <v>36156133.546756797</v>
          </cell>
          <cell r="AH139">
            <v>35796320.483964898</v>
          </cell>
          <cell r="AI139">
            <v>35436507.4211732</v>
          </cell>
          <cell r="AJ139">
            <v>35076694.358381398</v>
          </cell>
          <cell r="AK139">
            <v>34716881.295589603</v>
          </cell>
          <cell r="AL139">
            <v>34357068.232797801</v>
          </cell>
          <cell r="AM139">
            <v>934111942.67000604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J139">
            <v>-12852529.500248</v>
          </cell>
          <cell r="EK139">
            <v>411106611.79378498</v>
          </cell>
          <cell r="EL139">
            <v>456790085.50238103</v>
          </cell>
          <cell r="EM139">
            <v>1219043254.29056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2074087422.0864799</v>
          </cell>
        </row>
        <row r="140">
          <cell r="E140">
            <v>36233246</v>
          </cell>
          <cell r="F140">
            <v>52131200.270000003</v>
          </cell>
          <cell r="G140">
            <v>42570250.859999999</v>
          </cell>
          <cell r="H140">
            <v>44452313.869999997</v>
          </cell>
          <cell r="I140">
            <v>41956601.009999998</v>
          </cell>
          <cell r="J140">
            <v>40574372.579999998</v>
          </cell>
          <cell r="K140">
            <v>42315826.82</v>
          </cell>
          <cell r="L140">
            <v>50888002.270000003</v>
          </cell>
          <cell r="M140">
            <v>59682412.710000001</v>
          </cell>
          <cell r="N140">
            <v>39958969.289999999</v>
          </cell>
          <cell r="O140">
            <v>53076532.640000001</v>
          </cell>
          <cell r="P140">
            <v>36197833.420000002</v>
          </cell>
          <cell r="Q140">
            <v>60679208.280000001</v>
          </cell>
          <cell r="R140">
            <v>50842109.920000002</v>
          </cell>
          <cell r="S140">
            <v>35388830.640000001</v>
          </cell>
          <cell r="T140">
            <v>35626938.5</v>
          </cell>
          <cell r="U140">
            <v>36000968.759999998</v>
          </cell>
          <cell r="V140">
            <v>32046192.550000001</v>
          </cell>
          <cell r="W140">
            <v>37413667</v>
          </cell>
          <cell r="X140">
            <v>44850181</v>
          </cell>
          <cell r="Y140">
            <v>35434939.149999999</v>
          </cell>
          <cell r="Z140">
            <v>39307417</v>
          </cell>
          <cell r="AA140">
            <v>35036154</v>
          </cell>
          <cell r="AB140">
            <v>31171116.600000001</v>
          </cell>
          <cell r="AD140">
            <v>35539385.6921487</v>
          </cell>
          <cell r="AE140">
            <v>35412100.494529001</v>
          </cell>
          <cell r="AF140">
            <v>35284815.296909302</v>
          </cell>
          <cell r="AG140">
            <v>35157530.099289604</v>
          </cell>
          <cell r="AH140">
            <v>35030244.901669897</v>
          </cell>
          <cell r="AI140">
            <v>34902959.704050198</v>
          </cell>
          <cell r="AJ140">
            <v>34775674.506430402</v>
          </cell>
          <cell r="AK140">
            <v>34648389.308810703</v>
          </cell>
          <cell r="AL140">
            <v>34521104.111190997</v>
          </cell>
          <cell r="AM140">
            <v>34393818.913571298</v>
          </cell>
          <cell r="AN140">
            <v>34266533.715951599</v>
          </cell>
          <cell r="AO140">
            <v>34139248.5183319</v>
          </cell>
          <cell r="AP140">
            <v>34011963.320712097</v>
          </cell>
          <cell r="AQ140">
            <v>33884678.123092398</v>
          </cell>
          <cell r="AR140">
            <v>33757392.925472699</v>
          </cell>
          <cell r="AS140">
            <v>33630107.727853</v>
          </cell>
          <cell r="AT140">
            <v>33502822.530233301</v>
          </cell>
          <cell r="AU140">
            <v>33375537.332613599</v>
          </cell>
          <cell r="AV140">
            <v>33248252.1349939</v>
          </cell>
          <cell r="AW140">
            <v>33120966.9373741</v>
          </cell>
          <cell r="AX140">
            <v>32993681.739754401</v>
          </cell>
          <cell r="AY140">
            <v>32866396.542134698</v>
          </cell>
          <cell r="AZ140">
            <v>32739111.344515</v>
          </cell>
          <cell r="BA140">
            <v>32611826.146895301</v>
          </cell>
          <cell r="BB140">
            <v>32484540.949275602</v>
          </cell>
          <cell r="BC140">
            <v>32357255.751655798</v>
          </cell>
          <cell r="BD140">
            <v>32229970.554036099</v>
          </cell>
          <cell r="BE140">
            <v>32102685.356416401</v>
          </cell>
          <cell r="BF140">
            <v>31975400.158796702</v>
          </cell>
          <cell r="BG140">
            <v>31848114.961176999</v>
          </cell>
          <cell r="BH140">
            <v>31720829.7635573</v>
          </cell>
          <cell r="BI140">
            <v>31593544.565937601</v>
          </cell>
          <cell r="BJ140">
            <v>31466259.368317802</v>
          </cell>
          <cell r="BK140">
            <v>31338974.170698099</v>
          </cell>
          <cell r="BL140">
            <v>31211688.9730784</v>
          </cell>
          <cell r="BM140">
            <v>31084403.775458701</v>
          </cell>
          <cell r="BN140">
            <v>30957118.577838998</v>
          </cell>
          <cell r="BO140">
            <v>30829833.380219299</v>
          </cell>
          <cell r="BP140">
            <v>30702548.1825995</v>
          </cell>
          <cell r="BQ140">
            <v>30575262.984979801</v>
          </cell>
          <cell r="BR140">
            <v>30447977.787360098</v>
          </cell>
          <cell r="BS140">
            <v>30320692.589740399</v>
          </cell>
          <cell r="BT140">
            <v>30193407.3921207</v>
          </cell>
          <cell r="BU140">
            <v>30066122.194501001</v>
          </cell>
          <cell r="BV140">
            <v>29938836.996881299</v>
          </cell>
          <cell r="BW140">
            <v>29811551.799261499</v>
          </cell>
          <cell r="BX140">
            <v>29684266.6016418</v>
          </cell>
          <cell r="BY140">
            <v>29556981.404022101</v>
          </cell>
          <cell r="BZ140">
            <v>29429696.206402399</v>
          </cell>
          <cell r="CA140">
            <v>29302411.0087827</v>
          </cell>
          <cell r="CB140">
            <v>29175125.811163001</v>
          </cell>
          <cell r="CC140">
            <v>29047840.613543201</v>
          </cell>
          <cell r="CD140">
            <v>28920555.415923499</v>
          </cell>
          <cell r="CE140">
            <v>28793270.2183038</v>
          </cell>
          <cell r="CF140">
            <v>28665985.020684101</v>
          </cell>
          <cell r="CG140">
            <v>28538699.823064402</v>
          </cell>
          <cell r="CH140">
            <v>28411414.625444699</v>
          </cell>
          <cell r="CI140">
            <v>28284129.4278249</v>
          </cell>
          <cell r="CJ140">
            <v>28156844.230205201</v>
          </cell>
          <cell r="CK140">
            <v>28029559.032585502</v>
          </cell>
          <cell r="CL140">
            <v>27902273.834965799</v>
          </cell>
          <cell r="CM140">
            <v>27774988.6373461</v>
          </cell>
          <cell r="CN140">
            <v>27647703.439726401</v>
          </cell>
          <cell r="CO140">
            <v>27520418.242106602</v>
          </cell>
          <cell r="CP140">
            <v>27393133.044486899</v>
          </cell>
          <cell r="CQ140">
            <v>27265847.8468672</v>
          </cell>
          <cell r="CR140">
            <v>27138562.649247501</v>
          </cell>
          <cell r="CS140">
            <v>27011277.451627798</v>
          </cell>
          <cell r="CT140">
            <v>26883992.254008099</v>
          </cell>
          <cell r="CU140">
            <v>26756707.0563884</v>
          </cell>
          <cell r="CV140">
            <v>26629421.858768601</v>
          </cell>
          <cell r="CW140">
            <v>26502136.661148898</v>
          </cell>
          <cell r="CX140">
            <v>26374851.463529199</v>
          </cell>
          <cell r="CY140">
            <v>26247566.2659095</v>
          </cell>
          <cell r="CZ140">
            <v>26120281.068289801</v>
          </cell>
          <cell r="DA140">
            <v>25992995.870670099</v>
          </cell>
          <cell r="DB140">
            <v>25865710.6730504</v>
          </cell>
          <cell r="DC140">
            <v>25738425.4754306</v>
          </cell>
          <cell r="DD140">
            <v>25611140.277810901</v>
          </cell>
          <cell r="DE140">
            <v>25483855.080191199</v>
          </cell>
          <cell r="DF140">
            <v>25356569.8825715</v>
          </cell>
          <cell r="DG140">
            <v>25229284.684951801</v>
          </cell>
          <cell r="DH140">
            <v>25101999.487332098</v>
          </cell>
          <cell r="DI140">
            <v>24974714.289712299</v>
          </cell>
          <cell r="DJ140">
            <v>24847429.0920926</v>
          </cell>
          <cell r="DK140">
            <v>24720143.894472901</v>
          </cell>
          <cell r="DL140">
            <v>24592858.696853202</v>
          </cell>
          <cell r="DM140">
            <v>24465573.499233499</v>
          </cell>
          <cell r="DN140">
            <v>24338288.3016138</v>
          </cell>
          <cell r="DO140">
            <v>24211003.103994101</v>
          </cell>
          <cell r="DP140">
            <v>24083717.906374302</v>
          </cell>
          <cell r="DQ140">
            <v>23956432.708754599</v>
          </cell>
          <cell r="DR140">
            <v>23829147.5111349</v>
          </cell>
          <cell r="DS140">
            <v>23701862.313515201</v>
          </cell>
          <cell r="DT140">
            <v>23574577.115895499</v>
          </cell>
          <cell r="DU140">
            <v>23447291.9182758</v>
          </cell>
          <cell r="DV140">
            <v>23320006.720656101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J140">
            <v>36233246</v>
          </cell>
          <cell r="EK140">
            <v>564483524.01999998</v>
          </cell>
          <cell r="EL140">
            <v>448657900.81214899</v>
          </cell>
          <cell r="EM140">
            <v>416544382.89144701</v>
          </cell>
          <cell r="EN140">
            <v>398215314.43420798</v>
          </cell>
          <cell r="EO140">
            <v>379886245.976969</v>
          </cell>
          <cell r="EP140">
            <v>361557177.51972997</v>
          </cell>
          <cell r="EQ140">
            <v>343228109.062491</v>
          </cell>
          <cell r="ER140">
            <v>324899040.60525203</v>
          </cell>
          <cell r="ES140">
            <v>306569972.148013</v>
          </cell>
          <cell r="ET140">
            <v>288240903.69077402</v>
          </cell>
          <cell r="EU140">
            <v>3868515817.1610298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-25545788.5324465</v>
          </cell>
          <cell r="AO141">
            <v>-25545788.5324465</v>
          </cell>
          <cell r="AP141">
            <v>-25545788.5324465</v>
          </cell>
          <cell r="AQ141">
            <v>-25268072.1636291</v>
          </cell>
          <cell r="AR141">
            <v>-25268072.1636291</v>
          </cell>
          <cell r="AS141">
            <v>-25268072.1636291</v>
          </cell>
          <cell r="AT141">
            <v>-25268072.1636291</v>
          </cell>
          <cell r="AU141">
            <v>-25268072.1636291</v>
          </cell>
          <cell r="AV141">
            <v>-25268072.1636291</v>
          </cell>
          <cell r="AW141">
            <v>-25268072.1636291</v>
          </cell>
          <cell r="AX141">
            <v>-25268072.1636291</v>
          </cell>
          <cell r="AY141">
            <v>-25268072.1636291</v>
          </cell>
          <cell r="AZ141">
            <v>-25268072.1636291</v>
          </cell>
          <cell r="BA141">
            <v>-25268072.1636291</v>
          </cell>
          <cell r="BB141">
            <v>-25268072.1636291</v>
          </cell>
          <cell r="BC141">
            <v>-21896256.589551602</v>
          </cell>
          <cell r="BD141">
            <v>-21896256.589551602</v>
          </cell>
          <cell r="BE141">
            <v>-21896256.589551602</v>
          </cell>
          <cell r="BF141">
            <v>-21896256.589551602</v>
          </cell>
          <cell r="BG141">
            <v>-21896256.589551602</v>
          </cell>
          <cell r="BH141">
            <v>-21896256.589551602</v>
          </cell>
          <cell r="BI141">
            <v>-21896256.589551602</v>
          </cell>
          <cell r="BJ141">
            <v>-21896256.589551602</v>
          </cell>
          <cell r="BK141">
            <v>-21896256.589551602</v>
          </cell>
          <cell r="BL141">
            <v>-21896256.589551602</v>
          </cell>
          <cell r="BM141">
            <v>-21896256.589551602</v>
          </cell>
          <cell r="BN141">
            <v>-21896256.589551602</v>
          </cell>
          <cell r="BO141">
            <v>-19441504.540956002</v>
          </cell>
          <cell r="BP141">
            <v>-19441504.540956002</v>
          </cell>
          <cell r="BQ141">
            <v>-19441504.540956002</v>
          </cell>
          <cell r="BR141">
            <v>-19441504.540956002</v>
          </cell>
          <cell r="BS141">
            <v>-19441504.540956002</v>
          </cell>
          <cell r="BT141">
            <v>-19441504.540956002</v>
          </cell>
          <cell r="BU141">
            <v>-19441504.540956002</v>
          </cell>
          <cell r="BV141">
            <v>-19441504.540956002</v>
          </cell>
          <cell r="BW141">
            <v>-19441504.540956002</v>
          </cell>
          <cell r="BX141">
            <v>-19441504.540956002</v>
          </cell>
          <cell r="BY141">
            <v>-19441504.540956002</v>
          </cell>
          <cell r="BZ141">
            <v>-19441504.540956002</v>
          </cell>
          <cell r="CA141">
            <v>-16986752.492360301</v>
          </cell>
          <cell r="CB141">
            <v>-16986752.492360301</v>
          </cell>
          <cell r="CC141">
            <v>-16986752.492360301</v>
          </cell>
          <cell r="CD141">
            <v>-16986752.492360301</v>
          </cell>
          <cell r="CE141">
            <v>-16986752.492360301</v>
          </cell>
          <cell r="CF141">
            <v>-16986752.492360301</v>
          </cell>
          <cell r="CG141">
            <v>-16986752.492360301</v>
          </cell>
          <cell r="CH141">
            <v>-16986752.492360301</v>
          </cell>
          <cell r="CI141">
            <v>-16986752.492360301</v>
          </cell>
          <cell r="CJ141">
            <v>-16986752.492360301</v>
          </cell>
          <cell r="CK141">
            <v>-16986752.492360301</v>
          </cell>
          <cell r="CL141">
            <v>-16986752.492360301</v>
          </cell>
          <cell r="CM141">
            <v>-14532000.4437647</v>
          </cell>
          <cell r="CN141">
            <v>-14532000.4437647</v>
          </cell>
          <cell r="CO141">
            <v>-14532000.4437647</v>
          </cell>
          <cell r="CP141">
            <v>-14532000.4437647</v>
          </cell>
          <cell r="CQ141">
            <v>-14532000.4437647</v>
          </cell>
          <cell r="CR141">
            <v>-14532000.4437647</v>
          </cell>
          <cell r="CS141">
            <v>-14532000.4437647</v>
          </cell>
          <cell r="CT141">
            <v>-14532000.4437647</v>
          </cell>
          <cell r="CU141">
            <v>-14532000.4437647</v>
          </cell>
          <cell r="CV141">
            <v>-14532000.4437647</v>
          </cell>
          <cell r="CW141">
            <v>-14532000.4437647</v>
          </cell>
          <cell r="CX141">
            <v>-14532000.4437647</v>
          </cell>
          <cell r="CY141">
            <v>-12077248.395168999</v>
          </cell>
          <cell r="CZ141">
            <v>-12077248.395168999</v>
          </cell>
          <cell r="DA141">
            <v>-12077248.395168999</v>
          </cell>
          <cell r="DB141">
            <v>-12077248.395168999</v>
          </cell>
          <cell r="DC141">
            <v>-12077248.395168999</v>
          </cell>
          <cell r="DD141">
            <v>-12077248.395168999</v>
          </cell>
          <cell r="DE141">
            <v>-12077248.395168999</v>
          </cell>
          <cell r="DF141">
            <v>-12077248.395168999</v>
          </cell>
          <cell r="DG141">
            <v>-12077248.395168999</v>
          </cell>
          <cell r="DH141">
            <v>-12077248.395168999</v>
          </cell>
          <cell r="DI141">
            <v>-12077248.395168999</v>
          </cell>
          <cell r="DJ141">
            <v>-12077248.395168999</v>
          </cell>
          <cell r="DK141">
            <v>-9622496.3465733491</v>
          </cell>
          <cell r="DL141">
            <v>-9622496.3465733491</v>
          </cell>
          <cell r="DM141">
            <v>-9622496.3465733491</v>
          </cell>
          <cell r="DN141">
            <v>-9622496.3465733491</v>
          </cell>
          <cell r="DO141">
            <v>-9622496.3465733491</v>
          </cell>
          <cell r="DP141">
            <v>-9622496.3465733491</v>
          </cell>
          <cell r="DQ141">
            <v>-9622496.3465733491</v>
          </cell>
          <cell r="DR141">
            <v>-9622496.3465733491</v>
          </cell>
          <cell r="DS141">
            <v>-9622496.3465733491</v>
          </cell>
          <cell r="DT141">
            <v>-9622496.3465733491</v>
          </cell>
          <cell r="DU141">
            <v>-9622496.3465733491</v>
          </cell>
          <cell r="DV141">
            <v>-9622496.3465733491</v>
          </cell>
          <cell r="DW141">
            <v>-1249458.61965993</v>
          </cell>
          <cell r="DX141">
            <v>-1249458.61965993</v>
          </cell>
          <cell r="DY141">
            <v>-1249458.61965993</v>
          </cell>
          <cell r="DZ141">
            <v>-1249458.61965993</v>
          </cell>
          <cell r="EA141">
            <v>-1249458.61965993</v>
          </cell>
          <cell r="EB141">
            <v>-1249458.61965993</v>
          </cell>
          <cell r="EC141">
            <v>-1249458.61965993</v>
          </cell>
          <cell r="ED141">
            <v>-1249458.61965993</v>
          </cell>
          <cell r="EE141">
            <v>-1249458.61965993</v>
          </cell>
          <cell r="EF141">
            <v>-1249458.61965993</v>
          </cell>
          <cell r="EG141">
            <v>-1249458.61965993</v>
          </cell>
          <cell r="EH141">
            <v>-1249458.61965993</v>
          </cell>
          <cell r="EJ141">
            <v>0</v>
          </cell>
          <cell r="EK141">
            <v>0</v>
          </cell>
          <cell r="EL141">
            <v>0</v>
          </cell>
          <cell r="EM141">
            <v>-76637365.5973396</v>
          </cell>
          <cell r="EN141">
            <v>-303216865.96354902</v>
          </cell>
          <cell r="EO141">
            <v>-262755079.07462001</v>
          </cell>
          <cell r="EP141">
            <v>-233298054.49147201</v>
          </cell>
          <cell r="EQ141">
            <v>-203841029.908324</v>
          </cell>
          <cell r="ER141">
            <v>-174384005.325176</v>
          </cell>
          <cell r="ES141">
            <v>-144926980.742028</v>
          </cell>
          <cell r="ET141">
            <v>-115469956.15888</v>
          </cell>
          <cell r="EU141">
            <v>-1514529337.26139</v>
          </cell>
        </row>
        <row r="142">
          <cell r="E142">
            <v>23380716.499752</v>
          </cell>
          <cell r="F142">
            <v>49798784.936745301</v>
          </cell>
          <cell r="G142">
            <v>53736217.386333801</v>
          </cell>
          <cell r="H142">
            <v>51470736.025922298</v>
          </cell>
          <cell r="I142">
            <v>53344246.585510798</v>
          </cell>
          <cell r="J142">
            <v>51600151.355099402</v>
          </cell>
          <cell r="K142">
            <v>48284342.514687799</v>
          </cell>
          <cell r="L142">
            <v>41458939.044276401</v>
          </cell>
          <cell r="M142">
            <v>34105428.293864898</v>
          </cell>
          <cell r="N142">
            <v>41997628.923453398</v>
          </cell>
          <cell r="O142">
            <v>46373568.2930419</v>
          </cell>
          <cell r="P142">
            <v>47196658.122630402</v>
          </cell>
          <cell r="Q142">
            <v>42187986.642218903</v>
          </cell>
          <cell r="R142">
            <v>38073082.851807401</v>
          </cell>
          <cell r="S142">
            <v>45241031.471395902</v>
          </cell>
          <cell r="T142">
            <v>44691656.500984401</v>
          </cell>
          <cell r="U142">
            <v>44029688.350572899</v>
          </cell>
          <cell r="V142">
            <v>44605079.470161401</v>
          </cell>
          <cell r="W142">
            <v>38125227.719749898</v>
          </cell>
          <cell r="X142">
            <v>31065620.189338401</v>
          </cell>
          <cell r="Y142">
            <v>37455229.348926902</v>
          </cell>
          <cell r="Z142">
            <v>34932259.208515398</v>
          </cell>
          <cell r="AA142">
            <v>37642907.948103897</v>
          </cell>
          <cell r="AB142">
            <v>43898783.687692396</v>
          </cell>
          <cell r="AD142">
            <v>38108291.760614201</v>
          </cell>
          <cell r="AE142">
            <v>8121193.5002025999</v>
          </cell>
          <cell r="AF142">
            <v>7634095.2397912201</v>
          </cell>
          <cell r="AG142">
            <v>7146996.97937968</v>
          </cell>
          <cell r="AH142">
            <v>6659898.7189681204</v>
          </cell>
          <cell r="AI142">
            <v>6172800.4585566698</v>
          </cell>
          <cell r="AJ142">
            <v>5685702.1981451605</v>
          </cell>
          <cell r="AK142">
            <v>5198603.9377336605</v>
          </cell>
          <cell r="AL142">
            <v>4711505.6773221605</v>
          </cell>
          <cell r="AM142">
            <v>904339094.91691005</v>
          </cell>
          <cell r="AN142">
            <v>8720745.1835050602</v>
          </cell>
          <cell r="AO142">
            <v>8593459.9858853407</v>
          </cell>
          <cell r="AP142">
            <v>8466174.7882656306</v>
          </cell>
          <cell r="AQ142">
            <v>8616605.9594633505</v>
          </cell>
          <cell r="AR142">
            <v>8489320.7618436404</v>
          </cell>
          <cell r="AS142">
            <v>8362035.56422392</v>
          </cell>
          <cell r="AT142">
            <v>8234750.3666041996</v>
          </cell>
          <cell r="AU142">
            <v>8107465.1689844802</v>
          </cell>
          <cell r="AV142">
            <v>7980179.9713647701</v>
          </cell>
          <cell r="AW142">
            <v>7852894.7737450497</v>
          </cell>
          <cell r="AX142">
            <v>7725609.5761253396</v>
          </cell>
          <cell r="AY142">
            <v>7598324.3785056202</v>
          </cell>
          <cell r="AZ142">
            <v>7471039.1808859101</v>
          </cell>
          <cell r="BA142">
            <v>7343753.9832661897</v>
          </cell>
          <cell r="BB142">
            <v>7216468.7856464796</v>
          </cell>
          <cell r="BC142">
            <v>10460999.162104201</v>
          </cell>
          <cell r="BD142">
            <v>10333713.9644845</v>
          </cell>
          <cell r="BE142">
            <v>10206428.766864801</v>
          </cell>
          <cell r="BF142">
            <v>10079143.5692451</v>
          </cell>
          <cell r="BG142">
            <v>9951858.3716253601</v>
          </cell>
          <cell r="BH142">
            <v>9824573.1740056407</v>
          </cell>
          <cell r="BI142">
            <v>9697287.9763859306</v>
          </cell>
          <cell r="BJ142">
            <v>9570002.7787662093</v>
          </cell>
          <cell r="BK142">
            <v>9442717.5811464898</v>
          </cell>
          <cell r="BL142">
            <v>9315432.3835267797</v>
          </cell>
          <cell r="BM142">
            <v>9188147.1859070696</v>
          </cell>
          <cell r="BN142">
            <v>9060861.9882873502</v>
          </cell>
          <cell r="BO142">
            <v>11388328.839263299</v>
          </cell>
          <cell r="BP142">
            <v>11261043.641643601</v>
          </cell>
          <cell r="BQ142">
            <v>11133758.4440239</v>
          </cell>
          <cell r="BR142">
            <v>11006473.2464041</v>
          </cell>
          <cell r="BS142">
            <v>10879188.048784399</v>
          </cell>
          <cell r="BT142">
            <v>10751902.8511647</v>
          </cell>
          <cell r="BU142">
            <v>10624617.653545</v>
          </cell>
          <cell r="BV142">
            <v>10497332.455925301</v>
          </cell>
          <cell r="BW142">
            <v>10370047.2583056</v>
          </cell>
          <cell r="BX142">
            <v>10242762.0606858</v>
          </cell>
          <cell r="BY142">
            <v>10115476.8630661</v>
          </cell>
          <cell r="BZ142">
            <v>9988191.6654464193</v>
          </cell>
          <cell r="CA142">
            <v>12315658.5164224</v>
          </cell>
          <cell r="CB142">
            <v>12188373.318802601</v>
          </cell>
          <cell r="CC142">
            <v>12061088.1211829</v>
          </cell>
          <cell r="CD142">
            <v>11933802.923563199</v>
          </cell>
          <cell r="CE142">
            <v>11806517.7259435</v>
          </cell>
          <cell r="CF142">
            <v>11679232.528323799</v>
          </cell>
          <cell r="CG142">
            <v>11551947.3307041</v>
          </cell>
          <cell r="CH142">
            <v>11424662.133084301</v>
          </cell>
          <cell r="CI142">
            <v>11297376.9354646</v>
          </cell>
          <cell r="CJ142">
            <v>11170091.737844899</v>
          </cell>
          <cell r="CK142">
            <v>11042806.5402252</v>
          </cell>
          <cell r="CL142">
            <v>10915521.3426055</v>
          </cell>
          <cell r="CM142">
            <v>13242988.1935814</v>
          </cell>
          <cell r="CN142">
            <v>13115702.9959617</v>
          </cell>
          <cell r="CO142">
            <v>12988417.798342001</v>
          </cell>
          <cell r="CP142">
            <v>12861132.6007223</v>
          </cell>
          <cell r="CQ142">
            <v>12733847.403102599</v>
          </cell>
          <cell r="CR142">
            <v>12606562.2054828</v>
          </cell>
          <cell r="CS142">
            <v>12479277.007863101</v>
          </cell>
          <cell r="CT142">
            <v>12351991.8102434</v>
          </cell>
          <cell r="CU142">
            <v>12224706.612623701</v>
          </cell>
          <cell r="CV142">
            <v>12097421.415004</v>
          </cell>
          <cell r="CW142">
            <v>11970136.217384299</v>
          </cell>
          <cell r="CX142">
            <v>11842851.0197646</v>
          </cell>
          <cell r="CY142">
            <v>14170317.870740499</v>
          </cell>
          <cell r="CZ142">
            <v>14043032.6731208</v>
          </cell>
          <cell r="DA142">
            <v>13915747.4755011</v>
          </cell>
          <cell r="DB142">
            <v>13788462.2778813</v>
          </cell>
          <cell r="DC142">
            <v>13661177.080261599</v>
          </cell>
          <cell r="DD142">
            <v>13533891.8826419</v>
          </cell>
          <cell r="DE142">
            <v>13406606.6850222</v>
          </cell>
          <cell r="DF142">
            <v>13279321.487402501</v>
          </cell>
          <cell r="DG142">
            <v>13152036.2897828</v>
          </cell>
          <cell r="DH142">
            <v>13024751.092163101</v>
          </cell>
          <cell r="DI142">
            <v>12897465.894543299</v>
          </cell>
          <cell r="DJ142">
            <v>12770180.696923601</v>
          </cell>
          <cell r="DK142">
            <v>15097647.5478996</v>
          </cell>
          <cell r="DL142">
            <v>14970362.350279801</v>
          </cell>
          <cell r="DM142">
            <v>14843077.1526601</v>
          </cell>
          <cell r="DN142">
            <v>14715791.955040401</v>
          </cell>
          <cell r="DO142">
            <v>14588506.7574207</v>
          </cell>
          <cell r="DP142">
            <v>14461221.559800999</v>
          </cell>
          <cell r="DQ142">
            <v>14333936.3621813</v>
          </cell>
          <cell r="DR142">
            <v>14206651.164561599</v>
          </cell>
          <cell r="DS142">
            <v>14079365.9669418</v>
          </cell>
          <cell r="DT142">
            <v>13952080.769322099</v>
          </cell>
          <cell r="DU142">
            <v>13824795.5717024</v>
          </cell>
          <cell r="DV142">
            <v>13697510.374082699</v>
          </cell>
          <cell r="DW142">
            <v>-1249458.61965993</v>
          </cell>
          <cell r="DX142">
            <v>-1249458.61965993</v>
          </cell>
          <cell r="DY142">
            <v>-1249458.61965993</v>
          </cell>
          <cell r="DZ142">
            <v>-1249458.61965993</v>
          </cell>
          <cell r="EA142">
            <v>-1249458.61965993</v>
          </cell>
          <cell r="EB142">
            <v>-1249458.61965993</v>
          </cell>
          <cell r="EC142">
            <v>-1249458.61965993</v>
          </cell>
          <cell r="ED142">
            <v>-1249458.61965993</v>
          </cell>
          <cell r="EE142">
            <v>-1249458.61965993</v>
          </cell>
          <cell r="EF142">
            <v>-1249458.61965993</v>
          </cell>
          <cell r="EG142">
            <v>-1249458.61965993</v>
          </cell>
          <cell r="EH142">
            <v>-1249458.61965993</v>
          </cell>
          <cell r="EJ142">
            <v>23380716.499752</v>
          </cell>
          <cell r="EK142">
            <v>561554688.12378502</v>
          </cell>
          <cell r="EL142">
            <v>477868858.50786299</v>
          </cell>
          <cell r="EM142">
            <v>981450271.58466601</v>
          </cell>
          <cell r="EN142">
            <v>94998448.470658898</v>
          </cell>
          <cell r="EO142">
            <v>117131166.902349</v>
          </cell>
          <cell r="EP142">
            <v>128259123.028258</v>
          </cell>
          <cell r="EQ142">
            <v>139387079.154167</v>
          </cell>
          <cell r="ER142">
            <v>150515035.280076</v>
          </cell>
          <cell r="ES142">
            <v>161642991.405985</v>
          </cell>
          <cell r="ET142">
            <v>172770947.531894</v>
          </cell>
          <cell r="EU142">
            <v>3008959326.48945</v>
          </cell>
        </row>
        <row r="144">
          <cell r="E144">
            <v>-11338491.580206299</v>
          </cell>
          <cell r="F144">
            <v>26551932.1991839</v>
          </cell>
          <cell r="G144">
            <v>22463129.847138502</v>
          </cell>
          <cell r="H144">
            <v>24612212.120012499</v>
          </cell>
          <cell r="I144">
            <v>22535849.518357299</v>
          </cell>
          <cell r="J144">
            <v>24154029.585260499</v>
          </cell>
          <cell r="K144">
            <v>27294276.155076701</v>
          </cell>
          <cell r="L144">
            <v>33729637.471923903</v>
          </cell>
          <cell r="M144">
            <v>41059948.783112504</v>
          </cell>
          <cell r="N144">
            <v>32894264.842921998</v>
          </cell>
          <cell r="O144">
            <v>28110239.570342802</v>
          </cell>
          <cell r="P144">
            <v>27089969.022160601</v>
          </cell>
          <cell r="Q144">
            <v>32116819.3633563</v>
          </cell>
          <cell r="R144">
            <v>35658528.8272238</v>
          </cell>
          <cell r="S144">
            <v>28297980.623630501</v>
          </cell>
          <cell r="T144">
            <v>28645281.474616401</v>
          </cell>
          <cell r="U144">
            <v>28824065.093347099</v>
          </cell>
          <cell r="V144">
            <v>28091022.4671886</v>
          </cell>
          <cell r="W144">
            <v>34414211.1150527</v>
          </cell>
          <cell r="X144">
            <v>41139291.883695997</v>
          </cell>
          <cell r="Y144">
            <v>34583059.111767702</v>
          </cell>
          <cell r="Z144">
            <v>36968103.586278901</v>
          </cell>
          <cell r="AA144">
            <v>33792998.344372697</v>
          </cell>
          <cell r="AB144">
            <v>27379245.163022</v>
          </cell>
          <cell r="AD144">
            <v>32281527.185430299</v>
          </cell>
          <cell r="AE144">
            <v>62020049.916865498</v>
          </cell>
          <cell r="AF144">
            <v>62258572.648300797</v>
          </cell>
          <cell r="AG144">
            <v>62497095.379735902</v>
          </cell>
          <cell r="AH144">
            <v>62735618.111171201</v>
          </cell>
          <cell r="AI144">
            <v>62974140.8426065</v>
          </cell>
          <cell r="AJ144">
            <v>63212663.574041702</v>
          </cell>
          <cell r="AK144">
            <v>63451186.305476896</v>
          </cell>
          <cell r="AL144">
            <v>63689709.036912203</v>
          </cell>
          <cell r="AM144">
            <v>63928231.768347502</v>
          </cell>
          <cell r="AN144">
            <v>-14805935.624801399</v>
          </cell>
          <cell r="AO144">
            <v>-14805935.624801399</v>
          </cell>
          <cell r="AP144">
            <v>-14805935.624801399</v>
          </cell>
          <cell r="AQ144">
            <v>-14805935.624801399</v>
          </cell>
          <cell r="AR144">
            <v>-14805935.624801399</v>
          </cell>
          <cell r="AS144">
            <v>-14805935.624801399</v>
          </cell>
          <cell r="AT144">
            <v>-14805935.624801399</v>
          </cell>
          <cell r="AU144">
            <v>-14805935.624801399</v>
          </cell>
          <cell r="AV144">
            <v>-14805935.624801399</v>
          </cell>
          <cell r="AW144">
            <v>-14805935.624801399</v>
          </cell>
          <cell r="AX144">
            <v>-14805935.624801399</v>
          </cell>
          <cell r="AY144">
            <v>-14805935.624801399</v>
          </cell>
          <cell r="AZ144">
            <v>-14805935.624801399</v>
          </cell>
          <cell r="BA144">
            <v>-14805935.624801399</v>
          </cell>
          <cell r="BB144">
            <v>-14805935.6248015</v>
          </cell>
          <cell r="BC144">
            <v>-14805935.624801399</v>
          </cell>
          <cell r="BD144">
            <v>-14805935.6248015</v>
          </cell>
          <cell r="BE144">
            <v>-14805935.6248015</v>
          </cell>
          <cell r="BF144">
            <v>-14805935.624801399</v>
          </cell>
          <cell r="BG144">
            <v>-14805935.624801399</v>
          </cell>
          <cell r="BH144">
            <v>-14805935.6248015</v>
          </cell>
          <cell r="BI144">
            <v>-14805935.6248015</v>
          </cell>
          <cell r="BJ144">
            <v>-14805935.6248015</v>
          </cell>
          <cell r="BK144">
            <v>-14805935.624801399</v>
          </cell>
          <cell r="BL144">
            <v>-14805935.624801399</v>
          </cell>
          <cell r="BM144">
            <v>-14805935.624801399</v>
          </cell>
          <cell r="BN144">
            <v>-14805935.624801399</v>
          </cell>
          <cell r="BO144">
            <v>-14805935.624801399</v>
          </cell>
          <cell r="BP144">
            <v>-14805935.624801399</v>
          </cell>
          <cell r="BQ144">
            <v>-14805935.624801399</v>
          </cell>
          <cell r="BR144">
            <v>-14805935.624801399</v>
          </cell>
          <cell r="BS144">
            <v>-14805935.624801399</v>
          </cell>
          <cell r="BT144">
            <v>-14805935.624801399</v>
          </cell>
          <cell r="BU144">
            <v>-14805935.624801399</v>
          </cell>
          <cell r="BV144">
            <v>-14805935.6248015</v>
          </cell>
          <cell r="BW144">
            <v>-14805935.624801399</v>
          </cell>
          <cell r="BX144">
            <v>-14805935.624801399</v>
          </cell>
          <cell r="BY144">
            <v>-14805935.624801399</v>
          </cell>
          <cell r="BZ144">
            <v>-14805935.624801399</v>
          </cell>
          <cell r="CA144">
            <v>-14805935.624801399</v>
          </cell>
          <cell r="CB144">
            <v>-14805935.624801399</v>
          </cell>
          <cell r="CC144">
            <v>-14805935.624801399</v>
          </cell>
          <cell r="CD144">
            <v>-14805935.624801399</v>
          </cell>
          <cell r="CE144">
            <v>-14805935.624801399</v>
          </cell>
          <cell r="CF144">
            <v>-14805935.624801399</v>
          </cell>
          <cell r="CG144">
            <v>-14805935.624801399</v>
          </cell>
          <cell r="CH144">
            <v>-14805935.6248015</v>
          </cell>
          <cell r="CI144">
            <v>-14805935.624801399</v>
          </cell>
          <cell r="CJ144">
            <v>-14805935.624801399</v>
          </cell>
          <cell r="CK144">
            <v>-14805935.624801399</v>
          </cell>
          <cell r="CL144">
            <v>-14805935.624801399</v>
          </cell>
          <cell r="CM144">
            <v>-14805935.624801399</v>
          </cell>
          <cell r="CN144">
            <v>-14805935.624801399</v>
          </cell>
          <cell r="CO144">
            <v>-14805935.624801399</v>
          </cell>
          <cell r="CP144">
            <v>-14805935.624801399</v>
          </cell>
          <cell r="CQ144">
            <v>-14805935.624801399</v>
          </cell>
          <cell r="CR144">
            <v>-14805935.624801399</v>
          </cell>
          <cell r="CS144">
            <v>-14805935.624801399</v>
          </cell>
          <cell r="CT144">
            <v>-14805935.624801399</v>
          </cell>
          <cell r="CU144">
            <v>-14805935.624801399</v>
          </cell>
          <cell r="CV144">
            <v>-14805935.624801399</v>
          </cell>
          <cell r="CW144">
            <v>-14805935.624801399</v>
          </cell>
          <cell r="CX144">
            <v>-14805935.624801399</v>
          </cell>
          <cell r="CY144">
            <v>-14805935.624801399</v>
          </cell>
          <cell r="CZ144">
            <v>-14805935.624801399</v>
          </cell>
          <cell r="DA144">
            <v>-14805935.624801399</v>
          </cell>
          <cell r="DB144">
            <v>-14805935.624801399</v>
          </cell>
          <cell r="DC144">
            <v>-14805935.624801399</v>
          </cell>
          <cell r="DD144">
            <v>-14805935.624801399</v>
          </cell>
          <cell r="DE144">
            <v>-14805935.624801399</v>
          </cell>
          <cell r="DF144">
            <v>-14805935.624801399</v>
          </cell>
          <cell r="DG144">
            <v>-14805935.624801399</v>
          </cell>
          <cell r="DH144">
            <v>-14805935.624801399</v>
          </cell>
          <cell r="DI144">
            <v>-14805935.624801399</v>
          </cell>
          <cell r="DJ144">
            <v>-14805935.624801399</v>
          </cell>
          <cell r="DK144">
            <v>-14805935.624801399</v>
          </cell>
          <cell r="DL144">
            <v>-14805935.624801399</v>
          </cell>
          <cell r="DM144">
            <v>-14805935.624801399</v>
          </cell>
          <cell r="DN144">
            <v>-14805935.624801399</v>
          </cell>
          <cell r="DO144">
            <v>-14805935.624801399</v>
          </cell>
          <cell r="DP144">
            <v>-14805935.624801399</v>
          </cell>
          <cell r="DQ144">
            <v>-14805935.624801399</v>
          </cell>
          <cell r="DR144">
            <v>-14805935.624801399</v>
          </cell>
          <cell r="DS144">
            <v>-14805935.624801399</v>
          </cell>
          <cell r="DT144">
            <v>-14805935.624801399</v>
          </cell>
          <cell r="DU144">
            <v>-14805935.624801399</v>
          </cell>
          <cell r="DV144">
            <v>-14805935.624801399</v>
          </cell>
          <cell r="DW144">
            <v>-2.38555987360691E-12</v>
          </cell>
          <cell r="DX144">
            <v>-2.3660061040435001E-12</v>
          </cell>
          <cell r="DY144">
            <v>-2.3466126113249202E-12</v>
          </cell>
          <cell r="DZ144">
            <v>-2.3273780817030599E-12</v>
          </cell>
          <cell r="EA144">
            <v>-2.3083012124412698E-12</v>
          </cell>
          <cell r="EB144">
            <v>-2.2893807105437301E-12</v>
          </cell>
          <cell r="EC144">
            <v>-2.27061529487312E-12</v>
          </cell>
          <cell r="ED144">
            <v>-2.2520036940329899E-12</v>
          </cell>
          <cell r="EE144">
            <v>-2.2335446472147799E-12</v>
          </cell>
          <cell r="EF144">
            <v>-2.2152369041978798E-12</v>
          </cell>
          <cell r="EG144">
            <v>-2.1970792249260499E-12</v>
          </cell>
          <cell r="EH144">
            <v>-2.1790703786604101E-12</v>
          </cell>
          <cell r="EJ144">
            <v>-11338491.580206299</v>
          </cell>
          <cell r="EK144">
            <v>342612308.47884703</v>
          </cell>
          <cell r="EL144">
            <v>390075314.87562698</v>
          </cell>
          <cell r="EM144">
            <v>522349460.70905399</v>
          </cell>
          <cell r="EN144">
            <v>-177671227.49761701</v>
          </cell>
          <cell r="EO144">
            <v>-177671227.49761701</v>
          </cell>
          <cell r="EP144">
            <v>-177671227.49761701</v>
          </cell>
          <cell r="EQ144">
            <v>-177671227.49761701</v>
          </cell>
          <cell r="ER144">
            <v>-177671227.49761701</v>
          </cell>
          <cell r="ES144">
            <v>-177671227.49761701</v>
          </cell>
          <cell r="ET144">
            <v>-177671227.49761701</v>
          </cell>
          <cell r="EU144">
            <v>3.3378601074218801E-6</v>
          </cell>
        </row>
        <row r="145">
          <cell r="E145">
            <v>0</v>
          </cell>
          <cell r="F145">
            <v>-21853.8</v>
          </cell>
          <cell r="G145">
            <v>-176828.48</v>
          </cell>
          <cell r="H145">
            <v>-166798.82999999999</v>
          </cell>
          <cell r="I145">
            <v>-159901.46</v>
          </cell>
          <cell r="J145">
            <v>-152538.32</v>
          </cell>
          <cell r="K145">
            <v>-599191.51</v>
          </cell>
          <cell r="L145">
            <v>-137739.46</v>
          </cell>
          <cell r="M145">
            <v>-148467.82</v>
          </cell>
          <cell r="N145">
            <v>-171685.14</v>
          </cell>
          <cell r="O145">
            <v>-245685.11</v>
          </cell>
          <cell r="P145">
            <v>-406948.15</v>
          </cell>
          <cell r="Q145">
            <v>-410264.79</v>
          </cell>
          <cell r="R145">
            <v>-338413.25</v>
          </cell>
          <cell r="S145">
            <v>-329781.88</v>
          </cell>
          <cell r="T145">
            <v>-497808.9</v>
          </cell>
          <cell r="U145">
            <v>-193548.18</v>
          </cell>
          <cell r="V145">
            <v>-188621.03</v>
          </cell>
          <cell r="W145">
            <v>-208090.15</v>
          </cell>
          <cell r="X145">
            <v>-543443.9</v>
          </cell>
          <cell r="Y145">
            <v>-445376.86</v>
          </cell>
          <cell r="Z145">
            <v>-447358.27</v>
          </cell>
          <cell r="AA145">
            <v>53133.510950000004</v>
          </cell>
          <cell r="AB145">
            <v>48755.495450000002</v>
          </cell>
          <cell r="AD145">
            <v>779586.88004564203</v>
          </cell>
          <cell r="AE145">
            <v>55012.843478845702</v>
          </cell>
          <cell r="AF145">
            <v>55309.280659301003</v>
          </cell>
          <cell r="AG145">
            <v>783635.54371051001</v>
          </cell>
          <cell r="AH145">
            <v>55902.155020211598</v>
          </cell>
          <cell r="AI145">
            <v>56198.592200666899</v>
          </cell>
          <cell r="AJ145">
            <v>775338.97864117904</v>
          </cell>
          <cell r="AK145">
            <v>56791.466561577603</v>
          </cell>
          <cell r="AL145">
            <v>57087.903742032897</v>
          </cell>
          <cell r="AM145">
            <v>767042.41357184702</v>
          </cell>
          <cell r="AN145">
            <v>-62195.254954907701</v>
          </cell>
          <cell r="AO145">
            <v>-61898.8177744524</v>
          </cell>
          <cell r="AP145">
            <v>638869.81544466398</v>
          </cell>
          <cell r="AQ145">
            <v>-61305.943413541798</v>
          </cell>
          <cell r="AR145">
            <v>-61009.506233086497</v>
          </cell>
          <cell r="AS145">
            <v>630573.25037533196</v>
          </cell>
          <cell r="AT145">
            <v>-60416.631872175902</v>
          </cell>
          <cell r="AU145">
            <v>-60120.194691720499</v>
          </cell>
          <cell r="AV145">
            <v>622276.68530600006</v>
          </cell>
          <cell r="AW145">
            <v>-59527.320330809896</v>
          </cell>
          <cell r="AX145">
            <v>-59230.883150354603</v>
          </cell>
          <cell r="AY145">
            <v>613980.12023666897</v>
          </cell>
          <cell r="AZ145">
            <v>-58638.008789444</v>
          </cell>
          <cell r="BA145">
            <v>-58341.571608988699</v>
          </cell>
          <cell r="BB145">
            <v>605683.55516733695</v>
          </cell>
          <cell r="BC145">
            <v>-57748.697248078097</v>
          </cell>
          <cell r="BD145">
            <v>-57452.260067622701</v>
          </cell>
          <cell r="BE145">
            <v>597386.99009800504</v>
          </cell>
          <cell r="BF145">
            <v>-56859.385706712099</v>
          </cell>
          <cell r="BG145">
            <v>-56562.948526256798</v>
          </cell>
          <cell r="BH145">
            <v>589090.42502867302</v>
          </cell>
          <cell r="BI145">
            <v>-55970.074165346203</v>
          </cell>
          <cell r="BJ145">
            <v>-55673.636984890902</v>
          </cell>
          <cell r="BK145">
            <v>580793.859959341</v>
          </cell>
          <cell r="BL145">
            <v>-55080.762623980198</v>
          </cell>
          <cell r="BM145">
            <v>-54784.325443524896</v>
          </cell>
          <cell r="BN145">
            <v>572497.29489001003</v>
          </cell>
          <cell r="BO145">
            <v>-54191.451082614301</v>
          </cell>
          <cell r="BP145">
            <v>-53895.013902159</v>
          </cell>
          <cell r="BQ145">
            <v>564200.72982067801</v>
          </cell>
          <cell r="BR145">
            <v>-53302.139541248398</v>
          </cell>
          <cell r="BS145">
            <v>-53005.702360793097</v>
          </cell>
          <cell r="BT145">
            <v>555904.16475134599</v>
          </cell>
          <cell r="BU145">
            <v>-52412.827999882502</v>
          </cell>
          <cell r="BV145">
            <v>-52116.390819427201</v>
          </cell>
          <cell r="BW145">
            <v>547607.59968201397</v>
          </cell>
          <cell r="BX145">
            <v>-51523.516458516497</v>
          </cell>
          <cell r="BY145">
            <v>-51227.079278061203</v>
          </cell>
          <cell r="BZ145">
            <v>539311.03461268195</v>
          </cell>
          <cell r="CA145">
            <v>-50634.204917150601</v>
          </cell>
          <cell r="CB145">
            <v>-50337.767736695299</v>
          </cell>
          <cell r="CC145">
            <v>531014.46954335005</v>
          </cell>
          <cell r="CD145">
            <v>-49744.893375784603</v>
          </cell>
          <cell r="CE145">
            <v>-49448.456195329301</v>
          </cell>
          <cell r="CF145">
            <v>522717.90447401901</v>
          </cell>
          <cell r="CG145">
            <v>-48855.581834418699</v>
          </cell>
          <cell r="CH145">
            <v>-48559.144653963398</v>
          </cell>
          <cell r="CI145">
            <v>514421.33940468699</v>
          </cell>
          <cell r="CJ145">
            <v>-47966.270293052803</v>
          </cell>
          <cell r="CK145">
            <v>-47669.8331125974</v>
          </cell>
          <cell r="CL145">
            <v>506124.77433535497</v>
          </cell>
          <cell r="CM145">
            <v>-47076.958751686798</v>
          </cell>
          <cell r="CN145">
            <v>-46780.521571231497</v>
          </cell>
          <cell r="CO145">
            <v>497828.20926602301</v>
          </cell>
          <cell r="CP145">
            <v>-46187.647210320902</v>
          </cell>
          <cell r="CQ145">
            <v>-45891.210029865601</v>
          </cell>
          <cell r="CR145">
            <v>489531.64419669099</v>
          </cell>
          <cell r="CS145">
            <v>-45298.335668954896</v>
          </cell>
          <cell r="CT145">
            <v>-45001.898488499603</v>
          </cell>
          <cell r="CU145">
            <v>481235.07912735897</v>
          </cell>
          <cell r="CV145">
            <v>-44409.024127589</v>
          </cell>
          <cell r="CW145">
            <v>-44112.586947133597</v>
          </cell>
          <cell r="CX145">
            <v>472938.514058028</v>
          </cell>
          <cell r="CY145">
            <v>-43519.712586223002</v>
          </cell>
          <cell r="CZ145">
            <v>-43223.275405767701</v>
          </cell>
          <cell r="DA145">
            <v>464641.94898869598</v>
          </cell>
          <cell r="DB145">
            <v>-42630.401044857099</v>
          </cell>
          <cell r="DC145">
            <v>-42333.963864401798</v>
          </cell>
          <cell r="DD145">
            <v>456345.38391936402</v>
          </cell>
          <cell r="DE145">
            <v>-41741.089503491101</v>
          </cell>
          <cell r="DF145">
            <v>-41444.6523230358</v>
          </cell>
          <cell r="DG145">
            <v>448048.818850032</v>
          </cell>
          <cell r="DH145">
            <v>-40851.777962125198</v>
          </cell>
          <cell r="DI145">
            <v>-40555.340781669896</v>
          </cell>
          <cell r="DJ145">
            <v>439752.25378070102</v>
          </cell>
          <cell r="DK145">
            <v>-39962.4664207592</v>
          </cell>
          <cell r="DL145">
            <v>-39666.029240303898</v>
          </cell>
          <cell r="DM145">
            <v>431455.688711369</v>
          </cell>
          <cell r="DN145">
            <v>-39073.154879393303</v>
          </cell>
          <cell r="DO145">
            <v>-38776.717698938002</v>
          </cell>
          <cell r="DP145">
            <v>423159.12364203698</v>
          </cell>
          <cell r="DQ145">
            <v>-38183.843338027298</v>
          </cell>
          <cell r="DR145">
            <v>-37887.406157571997</v>
          </cell>
          <cell r="DS145">
            <v>414862.55857270502</v>
          </cell>
          <cell r="DT145">
            <v>-37294.531796661402</v>
          </cell>
          <cell r="DU145">
            <v>-36998.094616206101</v>
          </cell>
          <cell r="DV145">
            <v>406565.99350337399</v>
          </cell>
          <cell r="DW145">
            <v>14847556.6734739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J145">
            <v>0</v>
          </cell>
          <cell r="EK145">
            <v>-2797902.87</v>
          </cell>
          <cell r="EL145">
            <v>-2310966.5335543598</v>
          </cell>
          <cell r="EM145">
            <v>3177094.9203014802</v>
          </cell>
          <cell r="EN145">
            <v>1993923.55099522</v>
          </cell>
          <cell r="EO145">
            <v>1889636.47920962</v>
          </cell>
          <cell r="EP145">
            <v>1785349.4074240201</v>
          </cell>
          <cell r="EQ145">
            <v>1681062.33563842</v>
          </cell>
          <cell r="ER145">
            <v>1576775.26385282</v>
          </cell>
          <cell r="ES145">
            <v>1472488.1920672201</v>
          </cell>
          <cell r="ET145">
            <v>1368201.12028162</v>
          </cell>
          <cell r="EU145">
            <v>9835661.8662160505</v>
          </cell>
        </row>
        <row r="146">
          <cell r="E146">
            <v>0</v>
          </cell>
          <cell r="F146">
            <v>-21905.55</v>
          </cell>
          <cell r="G146">
            <v>-177328.12</v>
          </cell>
          <cell r="H146">
            <v>-168080.77</v>
          </cell>
          <cell r="I146">
            <v>-161949.51999999999</v>
          </cell>
          <cell r="J146">
            <v>-155317.48000000001</v>
          </cell>
          <cell r="K146">
            <v>-603726.68999999994</v>
          </cell>
          <cell r="L146">
            <v>-144002.67000000001</v>
          </cell>
          <cell r="M146">
            <v>-155443.35999999999</v>
          </cell>
          <cell r="N146">
            <v>-179457.23</v>
          </cell>
          <cell r="O146">
            <v>-254209.97</v>
          </cell>
          <cell r="P146">
            <v>-416483.81</v>
          </cell>
          <cell r="Q146">
            <v>-421645.55</v>
          </cell>
          <cell r="R146">
            <v>-351316.82</v>
          </cell>
          <cell r="S146">
            <v>-343524.17</v>
          </cell>
          <cell r="T146">
            <v>-513373.89</v>
          </cell>
          <cell r="U146">
            <v>-210691.7</v>
          </cell>
          <cell r="V146">
            <v>-206594.53</v>
          </cell>
          <cell r="W146">
            <v>-227079.9</v>
          </cell>
          <cell r="X146">
            <v>-564826.81999999995</v>
          </cell>
          <cell r="Y146">
            <v>-469611.51</v>
          </cell>
          <cell r="Z146">
            <v>-474428</v>
          </cell>
          <cell r="AA146">
            <v>53133.510950000004</v>
          </cell>
          <cell r="AB146">
            <v>-48755.495450000002</v>
          </cell>
          <cell r="AD146">
            <v>-779586.88004564203</v>
          </cell>
          <cell r="AE146">
            <v>-55012.843478845702</v>
          </cell>
          <cell r="AF146">
            <v>-55309.280659301003</v>
          </cell>
          <cell r="AG146">
            <v>-783635.54371051001</v>
          </cell>
          <cell r="AH146">
            <v>-55902.155020211598</v>
          </cell>
          <cell r="AI146">
            <v>-56198.592200666899</v>
          </cell>
          <cell r="AJ146">
            <v>-775338.97864117904</v>
          </cell>
          <cell r="AK146">
            <v>-56791.466561577603</v>
          </cell>
          <cell r="AL146">
            <v>-57087.903742032897</v>
          </cell>
          <cell r="AM146">
            <v>-767042.41357184702</v>
          </cell>
          <cell r="AN146">
            <v>-304196.09849841299</v>
          </cell>
          <cell r="AO146">
            <v>-102645.29377561199</v>
          </cell>
          <cell r="AP146">
            <v>-601566.68509146699</v>
          </cell>
          <cell r="AQ146">
            <v>25443.237986635901</v>
          </cell>
          <cell r="AR146">
            <v>226994.04270944401</v>
          </cell>
          <cell r="AS146">
            <v>-262741.47199570702</v>
          </cell>
          <cell r="AT146">
            <v>630095.65215506102</v>
          </cell>
          <cell r="AU146">
            <v>831646.45687786501</v>
          </cell>
          <cell r="AV146">
            <v>351096.81878341001</v>
          </cell>
          <cell r="AW146">
            <v>1234748.0663234801</v>
          </cell>
          <cell r="AX146">
            <v>1436298.87104629</v>
          </cell>
          <cell r="AY146">
            <v>964935.10956252401</v>
          </cell>
          <cell r="AZ146">
            <v>1839400.4804918999</v>
          </cell>
          <cell r="BA146">
            <v>2040951.2852147</v>
          </cell>
          <cell r="BB146">
            <v>1578773.40034164</v>
          </cell>
          <cell r="BC146">
            <v>-894941.42661907</v>
          </cell>
          <cell r="BD146">
            <v>-693390.62189625797</v>
          </cell>
          <cell r="BE146">
            <v>-1146382.63015862</v>
          </cell>
          <cell r="BF146">
            <v>-290289.01245064498</v>
          </cell>
          <cell r="BG146">
            <v>-88738.207727833404</v>
          </cell>
          <cell r="BH146">
            <v>-532544.33937949897</v>
          </cell>
          <cell r="BI146">
            <v>314363.40171777899</v>
          </cell>
          <cell r="BJ146">
            <v>515914.20644058799</v>
          </cell>
          <cell r="BK146">
            <v>81293.951399618105</v>
          </cell>
          <cell r="BL146">
            <v>919015.81588620401</v>
          </cell>
          <cell r="BM146">
            <v>1120566.6206090101</v>
          </cell>
          <cell r="BN146">
            <v>695132.24217873905</v>
          </cell>
          <cell r="BO146">
            <v>-907189.26209999598</v>
          </cell>
          <cell r="BP146">
            <v>-705638.45737718802</v>
          </cell>
          <cell r="BQ146">
            <v>-1121886.9591967601</v>
          </cell>
          <cell r="BR146">
            <v>-302536.84793156799</v>
          </cell>
          <cell r="BS146">
            <v>-100986.043208763</v>
          </cell>
          <cell r="BT146">
            <v>-508048.66841763601</v>
          </cell>
          <cell r="BU146">
            <v>302115.56623685302</v>
          </cell>
          <cell r="BV146">
            <v>503666.370959658</v>
          </cell>
          <cell r="BW146">
            <v>105789.622361485</v>
          </cell>
          <cell r="BX146">
            <v>906767.98040527804</v>
          </cell>
          <cell r="BY146">
            <v>1108318.7851280801</v>
          </cell>
          <cell r="BZ146">
            <v>719627.91314060602</v>
          </cell>
          <cell r="CA146">
            <v>-919437.09758092603</v>
          </cell>
          <cell r="CB146">
            <v>-717886.29285812099</v>
          </cell>
          <cell r="CC146">
            <v>-1097391.2882349</v>
          </cell>
          <cell r="CD146">
            <v>-314784.68341250502</v>
          </cell>
          <cell r="CE146">
            <v>-113233.878689697</v>
          </cell>
          <cell r="CF146">
            <v>-483552.99745578098</v>
          </cell>
          <cell r="CG146">
            <v>289867.73075591598</v>
          </cell>
          <cell r="CH146">
            <v>491418.53547872498</v>
          </cell>
          <cell r="CI146">
            <v>130285.29332334</v>
          </cell>
          <cell r="CJ146">
            <v>894520.14492434298</v>
          </cell>
          <cell r="CK146">
            <v>1096070.94964715</v>
          </cell>
          <cell r="CL146">
            <v>744123.58410246496</v>
          </cell>
          <cell r="CM146">
            <v>-931684.93306185806</v>
          </cell>
          <cell r="CN146">
            <v>-730134.12833905104</v>
          </cell>
          <cell r="CO146">
            <v>-1072895.6172730401</v>
          </cell>
          <cell r="CP146">
            <v>-327032.51889343502</v>
          </cell>
          <cell r="CQ146">
            <v>-125481.71417062401</v>
          </cell>
          <cell r="CR146">
            <v>-459057.32649392198</v>
          </cell>
          <cell r="CS146">
            <v>277619.89527498803</v>
          </cell>
          <cell r="CT146">
            <v>479170.69999779499</v>
          </cell>
          <cell r="CU146">
            <v>154780.9642852</v>
          </cell>
          <cell r="CV146">
            <v>882272.30944341305</v>
          </cell>
          <cell r="CW146">
            <v>1083823.11416622</v>
          </cell>
          <cell r="CX146">
            <v>768619.25506432098</v>
          </cell>
          <cell r="CY146">
            <v>-943932.76854278496</v>
          </cell>
          <cell r="CZ146">
            <v>-742381.96381998097</v>
          </cell>
          <cell r="DA146">
            <v>-1048399.94631118</v>
          </cell>
          <cell r="DB146">
            <v>-339280.35437436198</v>
          </cell>
          <cell r="DC146">
            <v>-137729.549651554</v>
          </cell>
          <cell r="DD146">
            <v>-434561.65553205699</v>
          </cell>
          <cell r="DE146">
            <v>265372.059794061</v>
          </cell>
          <cell r="DF146">
            <v>466922.86451686698</v>
          </cell>
          <cell r="DG146">
            <v>179276.635247061</v>
          </cell>
          <cell r="DH146">
            <v>870024.47396248195</v>
          </cell>
          <cell r="DI146">
            <v>1071575.2786852899</v>
          </cell>
          <cell r="DJ146">
            <v>793114.92602618202</v>
          </cell>
          <cell r="DK146">
            <v>-956180.60402372095</v>
          </cell>
          <cell r="DL146">
            <v>-754629.79930091405</v>
          </cell>
          <cell r="DM146">
            <v>-1023904.27534932</v>
          </cell>
          <cell r="DN146">
            <v>-351528.18985530001</v>
          </cell>
          <cell r="DO146">
            <v>-149977.385132489</v>
          </cell>
          <cell r="DP146">
            <v>-410065.98457020102</v>
          </cell>
          <cell r="DQ146">
            <v>253124.22431312501</v>
          </cell>
          <cell r="DR146">
            <v>454675.02903593401</v>
          </cell>
          <cell r="DS146">
            <v>203772.30620891799</v>
          </cell>
          <cell r="DT146">
            <v>857776.63848155004</v>
          </cell>
          <cell r="DU146">
            <v>1059327.4432043501</v>
          </cell>
          <cell r="DV146">
            <v>817610.59698803897</v>
          </cell>
          <cell r="DW146">
            <v>-13610260.284017701</v>
          </cell>
          <cell r="DX146">
            <v>1237296.3894561599</v>
          </cell>
          <cell r="DY146">
            <v>1237296.3894561599</v>
          </cell>
          <cell r="DZ146">
            <v>1237296.3894561599</v>
          </cell>
          <cell r="EA146">
            <v>1237296.3894561599</v>
          </cell>
          <cell r="EB146">
            <v>1237296.3894561599</v>
          </cell>
          <cell r="EC146">
            <v>1237296.3894561599</v>
          </cell>
          <cell r="ED146">
            <v>1237296.3894561599</v>
          </cell>
          <cell r="EE146">
            <v>1237296.3894561599</v>
          </cell>
          <cell r="EF146">
            <v>1237296.3894561599</v>
          </cell>
          <cell r="EG146">
            <v>1237296.3894561599</v>
          </cell>
          <cell r="EH146">
            <v>1237296.3894561599</v>
          </cell>
          <cell r="EJ146">
            <v>0</v>
          </cell>
          <cell r="EK146">
            <v>-2859550.7200000002</v>
          </cell>
          <cell r="EL146">
            <v>-4136656.2045456399</v>
          </cell>
          <cell r="EM146">
            <v>-3670727.2549516601</v>
          </cell>
          <cell r="EN146">
            <v>10897641.949497201</v>
          </cell>
          <cell r="EO146">
            <v>9.0803951025009205E-9</v>
          </cell>
          <cell r="EP146">
            <v>5.1339156925678299E-8</v>
          </cell>
          <cell r="EQ146">
            <v>9.3132257461547901E-9</v>
          </cell>
          <cell r="ER146">
            <v>3.8417056202888497E-9</v>
          </cell>
          <cell r="ES146">
            <v>1.9790604710578899E-8</v>
          </cell>
          <cell r="ET146">
            <v>-2.5378540158271799E-8</v>
          </cell>
          <cell r="EU146">
            <v>230707.77000000601</v>
          </cell>
        </row>
        <row r="147">
          <cell r="E147">
            <v>-11338491.580206299</v>
          </cell>
          <cell r="F147">
            <v>26508172.849183898</v>
          </cell>
          <cell r="G147">
            <v>22108973.2471385</v>
          </cell>
          <cell r="H147">
            <v>24277332.520012502</v>
          </cell>
          <cell r="I147">
            <v>22213998.538357299</v>
          </cell>
          <cell r="J147">
            <v>23846173.785260499</v>
          </cell>
          <cell r="K147">
            <v>26091357.955076698</v>
          </cell>
          <cell r="L147">
            <v>33447895.3419239</v>
          </cell>
          <cell r="M147">
            <v>40756037.603112496</v>
          </cell>
          <cell r="N147">
            <v>32543122.472922001</v>
          </cell>
          <cell r="O147">
            <v>27610344.4903428</v>
          </cell>
          <cell r="P147">
            <v>26266537.0621606</v>
          </cell>
          <cell r="Q147">
            <v>31284909.0233563</v>
          </cell>
          <cell r="R147">
            <v>34968798.7572238</v>
          </cell>
          <cell r="S147">
            <v>27624674.573630501</v>
          </cell>
          <cell r="T147">
            <v>27634098.684616402</v>
          </cell>
          <cell r="U147">
            <v>28419825.2133471</v>
          </cell>
          <cell r="V147">
            <v>27695806.907188602</v>
          </cell>
          <cell r="W147">
            <v>33979041.065052703</v>
          </cell>
          <cell r="X147">
            <v>40031021.163695998</v>
          </cell>
          <cell r="Y147">
            <v>33668070.741767697</v>
          </cell>
          <cell r="Z147">
            <v>36046317.316278897</v>
          </cell>
          <cell r="AA147">
            <v>33899265.366272703</v>
          </cell>
          <cell r="AB147">
            <v>27379245.163022</v>
          </cell>
          <cell r="AD147">
            <v>32281527.185430299</v>
          </cell>
          <cell r="AE147">
            <v>62020049.916865498</v>
          </cell>
          <cell r="AF147">
            <v>62258572.648300797</v>
          </cell>
          <cell r="AG147">
            <v>62497095.379735902</v>
          </cell>
          <cell r="AH147">
            <v>62735618.111171201</v>
          </cell>
          <cell r="AI147">
            <v>62974140.8426065</v>
          </cell>
          <cell r="AJ147">
            <v>63212663.574041702</v>
          </cell>
          <cell r="AK147">
            <v>63451186.305476896</v>
          </cell>
          <cell r="AL147">
            <v>63689709.036912203</v>
          </cell>
          <cell r="AM147">
            <v>63928231.768347502</v>
          </cell>
          <cell r="AN147">
            <v>-15172326.9782547</v>
          </cell>
          <cell r="AO147">
            <v>-14970479.736351499</v>
          </cell>
          <cell r="AP147">
            <v>-14768632.4944482</v>
          </cell>
          <cell r="AQ147">
            <v>-14841798.330228301</v>
          </cell>
          <cell r="AR147">
            <v>-14639951.088324999</v>
          </cell>
          <cell r="AS147">
            <v>-14438103.846421801</v>
          </cell>
          <cell r="AT147">
            <v>-14236256.604518499</v>
          </cell>
          <cell r="AU147">
            <v>-14034409.3626153</v>
          </cell>
          <cell r="AV147">
            <v>-13832562.120712001</v>
          </cell>
          <cell r="AW147">
            <v>-13630714.8788087</v>
          </cell>
          <cell r="AX147">
            <v>-13428867.636905501</v>
          </cell>
          <cell r="AY147">
            <v>-13227020.395002199</v>
          </cell>
          <cell r="AZ147">
            <v>-13025173.1530989</v>
          </cell>
          <cell r="BA147">
            <v>-12823325.911195699</v>
          </cell>
          <cell r="BB147">
            <v>-12621478.6692925</v>
          </cell>
          <cell r="BC147">
            <v>-15758625.748668499</v>
          </cell>
          <cell r="BD147">
            <v>-15556778.506765399</v>
          </cell>
          <cell r="BE147">
            <v>-15354931.2648621</v>
          </cell>
          <cell r="BF147">
            <v>-15153084.0229588</v>
          </cell>
          <cell r="BG147">
            <v>-14951236.781055501</v>
          </cell>
          <cell r="BH147">
            <v>-14749389.5391523</v>
          </cell>
          <cell r="BI147">
            <v>-14547542.297249099</v>
          </cell>
          <cell r="BJ147">
            <v>-14345695.0553458</v>
          </cell>
          <cell r="BK147">
            <v>-14143847.8134424</v>
          </cell>
          <cell r="BL147">
            <v>-13942000.571539201</v>
          </cell>
          <cell r="BM147">
            <v>-13740153.3296359</v>
          </cell>
          <cell r="BN147">
            <v>-13538306.0877326</v>
          </cell>
          <cell r="BO147">
            <v>-15767316.337983999</v>
          </cell>
          <cell r="BP147">
            <v>-15565469.0960807</v>
          </cell>
          <cell r="BQ147">
            <v>-15363621.854177499</v>
          </cell>
          <cell r="BR147">
            <v>-15161774.6122742</v>
          </cell>
          <cell r="BS147">
            <v>-14959927.370371001</v>
          </cell>
          <cell r="BT147">
            <v>-14758080.1284677</v>
          </cell>
          <cell r="BU147">
            <v>-14556232.8865644</v>
          </cell>
          <cell r="BV147">
            <v>-14354385.6446613</v>
          </cell>
          <cell r="BW147">
            <v>-14152538.4027579</v>
          </cell>
          <cell r="BX147">
            <v>-13950691.1608546</v>
          </cell>
          <cell r="BY147">
            <v>-13748843.9189514</v>
          </cell>
          <cell r="BZ147">
            <v>-13546996.6770481</v>
          </cell>
          <cell r="CA147">
            <v>-15776006.9272995</v>
          </cell>
          <cell r="CB147">
            <v>-15574159.6853962</v>
          </cell>
          <cell r="CC147">
            <v>-15372312.443492901</v>
          </cell>
          <cell r="CD147">
            <v>-15170465.2015897</v>
          </cell>
          <cell r="CE147">
            <v>-14968617.9596864</v>
          </cell>
          <cell r="CF147">
            <v>-14766770.7177832</v>
          </cell>
          <cell r="CG147">
            <v>-14564923.4758799</v>
          </cell>
          <cell r="CH147">
            <v>-14363076.2339768</v>
          </cell>
          <cell r="CI147">
            <v>-14161228.9920734</v>
          </cell>
          <cell r="CJ147">
            <v>-13959381.7501701</v>
          </cell>
          <cell r="CK147">
            <v>-13757534.508266799</v>
          </cell>
          <cell r="CL147">
            <v>-13555687.2663636</v>
          </cell>
          <cell r="CM147">
            <v>-15784697.516614901</v>
          </cell>
          <cell r="CN147">
            <v>-15582850.2747117</v>
          </cell>
          <cell r="CO147">
            <v>-15381003.032808401</v>
          </cell>
          <cell r="CP147">
            <v>-15179155.7909052</v>
          </cell>
          <cell r="CQ147">
            <v>-14977308.5490019</v>
          </cell>
          <cell r="CR147">
            <v>-14775461.307098599</v>
          </cell>
          <cell r="CS147">
            <v>-14573614.0651954</v>
          </cell>
          <cell r="CT147">
            <v>-14371766.823292101</v>
          </cell>
          <cell r="CU147">
            <v>-14169919.581388799</v>
          </cell>
          <cell r="CV147">
            <v>-13968072.339485601</v>
          </cell>
          <cell r="CW147">
            <v>-13766225.097582299</v>
          </cell>
          <cell r="CX147">
            <v>-13564377.855679</v>
          </cell>
          <cell r="CY147">
            <v>-15793388.105930399</v>
          </cell>
          <cell r="CZ147">
            <v>-15591540.8640271</v>
          </cell>
          <cell r="DA147">
            <v>-15389693.622123901</v>
          </cell>
          <cell r="DB147">
            <v>-15187846.380220599</v>
          </cell>
          <cell r="DC147">
            <v>-14985999.138317401</v>
          </cell>
          <cell r="DD147">
            <v>-14784151.896414099</v>
          </cell>
          <cell r="DE147">
            <v>-14582304.6545108</v>
          </cell>
          <cell r="DF147">
            <v>-14380457.412607601</v>
          </cell>
          <cell r="DG147">
            <v>-14178610.1707043</v>
          </cell>
          <cell r="DH147">
            <v>-13976762.928801</v>
          </cell>
          <cell r="DI147">
            <v>-13774915.686897799</v>
          </cell>
          <cell r="DJ147">
            <v>-13573068.4449945</v>
          </cell>
          <cell r="DK147">
            <v>-15802078.695245899</v>
          </cell>
          <cell r="DL147">
            <v>-15600231.4533426</v>
          </cell>
          <cell r="DM147">
            <v>-15398384.211439401</v>
          </cell>
          <cell r="DN147">
            <v>-15196536.9695361</v>
          </cell>
          <cell r="DO147">
            <v>-14994689.7276328</v>
          </cell>
          <cell r="DP147">
            <v>-14792842.485729599</v>
          </cell>
          <cell r="DQ147">
            <v>-14590995.2438263</v>
          </cell>
          <cell r="DR147">
            <v>-14389148.001923</v>
          </cell>
          <cell r="DS147">
            <v>-14187300.7600198</v>
          </cell>
          <cell r="DT147">
            <v>-13985453.5181165</v>
          </cell>
          <cell r="DU147">
            <v>-13783606.276213201</v>
          </cell>
          <cell r="DV147">
            <v>-13581759.03431</v>
          </cell>
          <cell r="DW147">
            <v>1237296.3894561499</v>
          </cell>
          <cell r="DX147">
            <v>1237296.3894561599</v>
          </cell>
          <cell r="DY147">
            <v>1237296.3894561599</v>
          </cell>
          <cell r="DZ147">
            <v>1237296.3894561599</v>
          </cell>
          <cell r="EA147">
            <v>1237296.3894561599</v>
          </cell>
          <cell r="EB147">
            <v>1237296.3894561599</v>
          </cell>
          <cell r="EC147">
            <v>1237296.3894561599</v>
          </cell>
          <cell r="ED147">
            <v>1237296.3894561599</v>
          </cell>
          <cell r="EE147">
            <v>1237296.3894561599</v>
          </cell>
          <cell r="EF147">
            <v>1237296.3894561599</v>
          </cell>
          <cell r="EG147">
            <v>1237296.3894561599</v>
          </cell>
          <cell r="EH147">
            <v>1237296.3894561599</v>
          </cell>
          <cell r="EJ147">
            <v>-11338491.580206299</v>
          </cell>
          <cell r="EK147">
            <v>336954854.88884699</v>
          </cell>
          <cell r="EL147">
            <v>383627692.13752699</v>
          </cell>
          <cell r="EM147">
            <v>521855828.37440401</v>
          </cell>
          <cell r="EN147">
            <v>-164779661.99712399</v>
          </cell>
          <cell r="EO147">
            <v>-175781591.018408</v>
          </cell>
          <cell r="EP147">
            <v>-175885878.090193</v>
          </cell>
          <cell r="EQ147">
            <v>-175990165.16197801</v>
          </cell>
          <cell r="ER147">
            <v>-176094452.23376399</v>
          </cell>
          <cell r="ES147">
            <v>-176198739.30555001</v>
          </cell>
          <cell r="ET147">
            <v>-176303026.37733501</v>
          </cell>
          <cell r="EU147">
            <v>10066369.636219401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7965869.6941639902</v>
          </cell>
          <cell r="AO149">
            <v>7874307.97354142</v>
          </cell>
          <cell r="AP149">
            <v>7782746.2529188497</v>
          </cell>
          <cell r="AQ149">
            <v>7691184.5322962701</v>
          </cell>
          <cell r="AR149">
            <v>7599622.8116736999</v>
          </cell>
          <cell r="AS149">
            <v>7508061.0910511203</v>
          </cell>
          <cell r="AT149">
            <v>7416499.3704285501</v>
          </cell>
          <cell r="AU149">
            <v>7324937.6498059696</v>
          </cell>
          <cell r="AV149">
            <v>7233375.9291834002</v>
          </cell>
          <cell r="AW149">
            <v>7141814.20856083</v>
          </cell>
          <cell r="AX149">
            <v>7050252.4879382504</v>
          </cell>
          <cell r="AY149">
            <v>6958690.7673156802</v>
          </cell>
          <cell r="AZ149">
            <v>6867129.0466930997</v>
          </cell>
          <cell r="BA149">
            <v>6775567.3260705303</v>
          </cell>
          <cell r="BB149">
            <v>6684005.6054479601</v>
          </cell>
          <cell r="BC149">
            <v>6592443.8848253796</v>
          </cell>
          <cell r="BD149">
            <v>6500882.1642028103</v>
          </cell>
          <cell r="BE149">
            <v>6409320.4435802298</v>
          </cell>
          <cell r="BF149">
            <v>6317758.7229576604</v>
          </cell>
          <cell r="BG149">
            <v>6226197.0023350799</v>
          </cell>
          <cell r="BH149">
            <v>6134635.2817125097</v>
          </cell>
          <cell r="BI149">
            <v>6043073.5610899301</v>
          </cell>
          <cell r="BJ149">
            <v>5951511.8404673599</v>
          </cell>
          <cell r="BK149">
            <v>5859950.1198447803</v>
          </cell>
          <cell r="BL149">
            <v>5768388.39922221</v>
          </cell>
          <cell r="BM149">
            <v>5676826.6785996296</v>
          </cell>
          <cell r="BN149">
            <v>5585264.9579770602</v>
          </cell>
          <cell r="BO149">
            <v>5493703.23735449</v>
          </cell>
          <cell r="BP149">
            <v>5402141.5167319104</v>
          </cell>
          <cell r="BQ149">
            <v>5310579.7961093402</v>
          </cell>
          <cell r="BR149">
            <v>5219018.0754867597</v>
          </cell>
          <cell r="BS149">
            <v>5127456.3548641903</v>
          </cell>
          <cell r="BT149">
            <v>5035894.6342416098</v>
          </cell>
          <cell r="BU149">
            <v>4944332.9136190396</v>
          </cell>
          <cell r="BV149">
            <v>4852771.19299646</v>
          </cell>
          <cell r="BW149">
            <v>4761209.4723738898</v>
          </cell>
          <cell r="BX149">
            <v>4669647.7517513102</v>
          </cell>
          <cell r="BY149">
            <v>4578086.0311287399</v>
          </cell>
          <cell r="BZ149">
            <v>4486524.3105061604</v>
          </cell>
          <cell r="CA149">
            <v>4394962.5898835901</v>
          </cell>
          <cell r="CB149">
            <v>4303400.8692610096</v>
          </cell>
          <cell r="CC149">
            <v>4211839.1486384403</v>
          </cell>
          <cell r="CD149">
            <v>4120277.4280158598</v>
          </cell>
          <cell r="CE149">
            <v>4028715.70739329</v>
          </cell>
          <cell r="CF149">
            <v>3937153.98677071</v>
          </cell>
          <cell r="CG149">
            <v>3845592.2661481402</v>
          </cell>
          <cell r="CH149">
            <v>3754030.5455255699</v>
          </cell>
          <cell r="CI149">
            <v>3662468.8249029899</v>
          </cell>
          <cell r="CJ149">
            <v>3570907.1042804201</v>
          </cell>
          <cell r="CK149">
            <v>3479345.3836578401</v>
          </cell>
          <cell r="CL149">
            <v>3387783.6630352698</v>
          </cell>
          <cell r="CM149">
            <v>3296221.9424126898</v>
          </cell>
          <cell r="CN149">
            <v>3204660.22179012</v>
          </cell>
          <cell r="CO149">
            <v>3113098.50116754</v>
          </cell>
          <cell r="CP149">
            <v>3021536.7805449702</v>
          </cell>
          <cell r="CQ149">
            <v>2929975.0599223902</v>
          </cell>
          <cell r="CR149">
            <v>2838413.3392998199</v>
          </cell>
          <cell r="CS149">
            <v>2746851.6186772399</v>
          </cell>
          <cell r="CT149">
            <v>2655289.8980546701</v>
          </cell>
          <cell r="CU149">
            <v>2563728.17743209</v>
          </cell>
          <cell r="CV149">
            <v>2472166.4568095198</v>
          </cell>
          <cell r="CW149">
            <v>2380604.7361869402</v>
          </cell>
          <cell r="CX149">
            <v>2289043.01556437</v>
          </cell>
          <cell r="CY149">
            <v>2197481.2949417899</v>
          </cell>
          <cell r="CZ149">
            <v>2105919.5743192201</v>
          </cell>
          <cell r="DA149">
            <v>2014357.8536966499</v>
          </cell>
          <cell r="DB149">
            <v>1922796.1330740701</v>
          </cell>
          <cell r="DC149">
            <v>1831234.4124515001</v>
          </cell>
          <cell r="DD149">
            <v>1739672.69182892</v>
          </cell>
          <cell r="DE149">
            <v>1648110.97120635</v>
          </cell>
          <cell r="DF149">
            <v>1556549.25058377</v>
          </cell>
          <cell r="DG149">
            <v>1464987.5299612</v>
          </cell>
          <cell r="DH149">
            <v>1373425.8093386199</v>
          </cell>
          <cell r="DI149">
            <v>1281864.0887160499</v>
          </cell>
          <cell r="DJ149">
            <v>1190302.3680934701</v>
          </cell>
          <cell r="DK149">
            <v>1098740.6474709001</v>
          </cell>
          <cell r="DL149">
            <v>1007178.9268483201</v>
          </cell>
          <cell r="DM149">
            <v>915617.20622574806</v>
          </cell>
          <cell r="DN149">
            <v>824055.48560317303</v>
          </cell>
          <cell r="DO149">
            <v>732493.764980598</v>
          </cell>
          <cell r="DP149">
            <v>640932.04435802402</v>
          </cell>
          <cell r="DQ149">
            <v>549370.323735449</v>
          </cell>
          <cell r="DR149">
            <v>457808.60311287403</v>
          </cell>
          <cell r="DS149">
            <v>366246.882490299</v>
          </cell>
          <cell r="DT149">
            <v>274685.16186772397</v>
          </cell>
          <cell r="DU149">
            <v>183123.44124515</v>
          </cell>
          <cell r="DV149">
            <v>91561.720622574794</v>
          </cell>
          <cell r="DW149">
            <v>-3.2887328416109098E-12</v>
          </cell>
          <cell r="DX149">
            <v>-3.2617760150403298E-12</v>
          </cell>
          <cell r="DY149">
            <v>-3.2350401460645901E-12</v>
          </cell>
          <cell r="DZ149">
            <v>-3.2085234235558599E-12</v>
          </cell>
          <cell r="EA149">
            <v>-3.18222405123163E-12</v>
          </cell>
          <cell r="EB149">
            <v>-3.1561402475330098E-12</v>
          </cell>
          <cell r="EC149">
            <v>-3.1302702455040499E-12</v>
          </cell>
          <cell r="ED149">
            <v>-3.1046122926720499E-12</v>
          </cell>
          <cell r="EE149">
            <v>-3.0791646509288401E-12</v>
          </cell>
          <cell r="EF149">
            <v>-3.0539255964130298E-12</v>
          </cell>
          <cell r="EG149">
            <v>-3.0288934193932498E-12</v>
          </cell>
          <cell r="EH149">
            <v>-3.0040664241523201E-12</v>
          </cell>
          <cell r="EJ149">
            <v>0</v>
          </cell>
          <cell r="EK149">
            <v>0</v>
          </cell>
          <cell r="EL149">
            <v>0</v>
          </cell>
          <cell r="EM149">
            <v>23622923.920624301</v>
          </cell>
          <cell r="EN149">
            <v>86251140.826465398</v>
          </cell>
          <cell r="EO149">
            <v>73066253.0568147</v>
          </cell>
          <cell r="EP149">
            <v>59881365.287163898</v>
          </cell>
          <cell r="EQ149">
            <v>46696477.517513096</v>
          </cell>
          <cell r="ER149">
            <v>33511589.747862399</v>
          </cell>
          <cell r="ES149">
            <v>20326701.9782116</v>
          </cell>
          <cell r="ET149">
            <v>7141814.20856083</v>
          </cell>
          <cell r="EU149">
            <v>350498266.54321599</v>
          </cell>
        </row>
        <row r="150">
          <cell r="E150">
            <v>0</v>
          </cell>
          <cell r="F150">
            <v>-78427.706883805804</v>
          </cell>
          <cell r="G150">
            <v>370.93220702561302</v>
          </cell>
          <cell r="H150">
            <v>110261.52099124</v>
          </cell>
          <cell r="I150">
            <v>213978.99186072499</v>
          </cell>
          <cell r="J150">
            <v>325662.42277830199</v>
          </cell>
          <cell r="K150">
            <v>441756.99011601601</v>
          </cell>
          <cell r="L150">
            <v>551968.07596474397</v>
          </cell>
          <cell r="M150">
            <v>633145.44595192804</v>
          </cell>
          <cell r="N150">
            <v>685723.63030829502</v>
          </cell>
          <cell r="O150">
            <v>802192.78591624403</v>
          </cell>
          <cell r="P150">
            <v>874758.30441751797</v>
          </cell>
          <cell r="Q150">
            <v>1002212.89768882</v>
          </cell>
          <cell r="R150">
            <v>1049949.15893561</v>
          </cell>
          <cell r="S150">
            <v>1128069.3075101001</v>
          </cell>
          <cell r="T150">
            <v>1256443.1036427701</v>
          </cell>
          <cell r="U150">
            <v>1383810.68195285</v>
          </cell>
          <cell r="V150">
            <v>1508744.55869388</v>
          </cell>
          <cell r="W150">
            <v>1646539.26103883</v>
          </cell>
          <cell r="X150">
            <v>1766664.8002382</v>
          </cell>
          <cell r="Y150">
            <v>1861746.5679279801</v>
          </cell>
          <cell r="Z150">
            <v>1987446.44825467</v>
          </cell>
          <cell r="AA150">
            <v>2100437.9170025899</v>
          </cell>
          <cell r="AB150">
            <v>2226235.6185318702</v>
          </cell>
          <cell r="AD150">
            <v>2364602.3174745399</v>
          </cell>
          <cell r="AE150">
            <v>2486111.16649336</v>
          </cell>
          <cell r="AF150">
            <v>2607620.01551218</v>
          </cell>
          <cell r="AG150">
            <v>2729128.8645310001</v>
          </cell>
          <cell r="AH150">
            <v>2850637.71354981</v>
          </cell>
          <cell r="AI150">
            <v>2972146.5625686301</v>
          </cell>
          <cell r="AJ150">
            <v>3093655.4115874502</v>
          </cell>
          <cell r="AK150">
            <v>3215164.26060626</v>
          </cell>
          <cell r="AL150">
            <v>3336673.1096250801</v>
          </cell>
          <cell r="AM150">
            <v>3458181.9586439002</v>
          </cell>
          <cell r="AN150">
            <v>9176763.5428395998</v>
          </cell>
          <cell r="AO150">
            <v>9071283.5021173004</v>
          </cell>
          <cell r="AP150">
            <v>8965803.4613950104</v>
          </cell>
          <cell r="AQ150">
            <v>8860323.4206727203</v>
          </cell>
          <cell r="AR150">
            <v>8754843.3799504209</v>
          </cell>
          <cell r="AS150">
            <v>8649363.3392281309</v>
          </cell>
          <cell r="AT150">
            <v>8543883.2985058296</v>
          </cell>
          <cell r="AU150">
            <v>8438403.2577835396</v>
          </cell>
          <cell r="AV150">
            <v>8332923.2170612402</v>
          </cell>
          <cell r="AW150">
            <v>8227443.1763389502</v>
          </cell>
          <cell r="AX150">
            <v>8121963.1356166601</v>
          </cell>
          <cell r="AY150">
            <v>8016483.0948943598</v>
          </cell>
          <cell r="AZ150">
            <v>7911003.0541720698</v>
          </cell>
          <cell r="BA150">
            <v>7805523.0134497704</v>
          </cell>
          <cell r="BB150">
            <v>7700042.9727274803</v>
          </cell>
          <cell r="BC150">
            <v>7594562.93200518</v>
          </cell>
          <cell r="BD150">
            <v>7489082.89128289</v>
          </cell>
          <cell r="BE150">
            <v>7383602.8505605897</v>
          </cell>
          <cell r="BF150">
            <v>7278122.8098382996</v>
          </cell>
          <cell r="BG150">
            <v>7172642.7691160096</v>
          </cell>
          <cell r="BH150">
            <v>7067162.7283937102</v>
          </cell>
          <cell r="BI150">
            <v>6961682.6876714202</v>
          </cell>
          <cell r="BJ150">
            <v>6856202.6469491199</v>
          </cell>
          <cell r="BK150">
            <v>6750722.6062268298</v>
          </cell>
          <cell r="BL150">
            <v>6645242.5655045398</v>
          </cell>
          <cell r="BM150">
            <v>6539762.5247822404</v>
          </cell>
          <cell r="BN150">
            <v>6434282.4840599503</v>
          </cell>
          <cell r="BO150">
            <v>6328802.44333765</v>
          </cell>
          <cell r="BP150">
            <v>6223322.40261536</v>
          </cell>
          <cell r="BQ150">
            <v>6117842.3618930597</v>
          </cell>
          <cell r="BR150">
            <v>6012362.3211707696</v>
          </cell>
          <cell r="BS150">
            <v>5906882.2804484703</v>
          </cell>
          <cell r="BT150">
            <v>5801402.2397261802</v>
          </cell>
          <cell r="BU150">
            <v>5695922.1990038902</v>
          </cell>
          <cell r="BV150">
            <v>5590442.1582815899</v>
          </cell>
          <cell r="BW150">
            <v>5484962.1175592998</v>
          </cell>
          <cell r="BX150">
            <v>5379482.0768370004</v>
          </cell>
          <cell r="BY150">
            <v>5274002.0361147104</v>
          </cell>
          <cell r="BZ150">
            <v>5168521.9953924101</v>
          </cell>
          <cell r="CA150">
            <v>5063041.95467012</v>
          </cell>
          <cell r="CB150">
            <v>4957561.91394783</v>
          </cell>
          <cell r="CC150">
            <v>4852081.8732255297</v>
          </cell>
          <cell r="CD150">
            <v>4746601.8325032396</v>
          </cell>
          <cell r="CE150">
            <v>4641121.7917809403</v>
          </cell>
          <cell r="CF150">
            <v>4535641.7510586502</v>
          </cell>
          <cell r="CG150">
            <v>4430161.7103363499</v>
          </cell>
          <cell r="CH150">
            <v>4324681.6696140599</v>
          </cell>
          <cell r="CI150">
            <v>4219201.6288917698</v>
          </cell>
          <cell r="CJ150">
            <v>4113721.58816947</v>
          </cell>
          <cell r="CK150">
            <v>4008241.5474471799</v>
          </cell>
          <cell r="CL150">
            <v>3902761.5067248801</v>
          </cell>
          <cell r="CM150">
            <v>3797281.46600259</v>
          </cell>
          <cell r="CN150">
            <v>3691801.4252802902</v>
          </cell>
          <cell r="CO150">
            <v>3586321.3845580001</v>
          </cell>
          <cell r="CP150">
            <v>3480841.3438356998</v>
          </cell>
          <cell r="CQ150">
            <v>3375361.3031134098</v>
          </cell>
          <cell r="CR150">
            <v>3269881.2623911202</v>
          </cell>
          <cell r="CS150">
            <v>3164401.2216688199</v>
          </cell>
          <cell r="CT150">
            <v>3058921.1809465298</v>
          </cell>
          <cell r="CU150">
            <v>2953441.14022423</v>
          </cell>
          <cell r="CV150">
            <v>2847961.09950194</v>
          </cell>
          <cell r="CW150">
            <v>2742481.0587796499</v>
          </cell>
          <cell r="CX150">
            <v>2637001.0180573501</v>
          </cell>
          <cell r="CY150">
            <v>2531520.97733506</v>
          </cell>
          <cell r="CZ150">
            <v>2426040.9366127602</v>
          </cell>
          <cell r="DA150">
            <v>2320560.8958904701</v>
          </cell>
          <cell r="DB150">
            <v>2215080.8551681801</v>
          </cell>
          <cell r="DC150">
            <v>2109600.8144458798</v>
          </cell>
          <cell r="DD150">
            <v>2004120.77372359</v>
          </cell>
          <cell r="DE150">
            <v>1898640.7330012899</v>
          </cell>
          <cell r="DF150">
            <v>1793160.6922790001</v>
          </cell>
          <cell r="DG150">
            <v>1687680.6515567</v>
          </cell>
          <cell r="DH150">
            <v>1582200.6108344099</v>
          </cell>
          <cell r="DI150">
            <v>1476720.5701121199</v>
          </cell>
          <cell r="DJ150">
            <v>1371240.5293898201</v>
          </cell>
          <cell r="DK150">
            <v>1265760.48866753</v>
          </cell>
          <cell r="DL150">
            <v>1160280.4479452299</v>
          </cell>
          <cell r="DM150">
            <v>1054800.4072229399</v>
          </cell>
          <cell r="DN150">
            <v>949320.36650064704</v>
          </cell>
          <cell r="DO150">
            <v>843840.32577835198</v>
          </cell>
          <cell r="DP150">
            <v>738360.28505605797</v>
          </cell>
          <cell r="DQ150">
            <v>632880.24433376396</v>
          </cell>
          <cell r="DR150">
            <v>527400.20361146994</v>
          </cell>
          <cell r="DS150">
            <v>421920.16288917599</v>
          </cell>
          <cell r="DT150">
            <v>316440.12216688198</v>
          </cell>
          <cell r="DU150">
            <v>210960.081444588</v>
          </cell>
          <cell r="DV150">
            <v>105480.040722294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J150">
            <v>0</v>
          </cell>
          <cell r="EK150">
            <v>5563604.2913170503</v>
          </cell>
          <cell r="EL150">
            <v>20280689.7412039</v>
          </cell>
          <cell r="EM150">
            <v>53963169.569469601</v>
          </cell>
          <cell r="EN150">
            <v>99362198.360401198</v>
          </cell>
          <cell r="EO150">
            <v>84173072.496390805</v>
          </cell>
          <cell r="EP150">
            <v>68983946.632380396</v>
          </cell>
          <cell r="EQ150">
            <v>53794820.768370003</v>
          </cell>
          <cell r="ER150">
            <v>38605694.904359601</v>
          </cell>
          <cell r="ES150">
            <v>23416569.040349301</v>
          </cell>
          <cell r="ET150">
            <v>8227443.1763389399</v>
          </cell>
          <cell r="EU150">
            <v>456371208.98058099</v>
          </cell>
        </row>
        <row r="151">
          <cell r="E151">
            <v>0</v>
          </cell>
          <cell r="F151">
            <v>-78427.706883805804</v>
          </cell>
          <cell r="G151">
            <v>370.93220702561302</v>
          </cell>
          <cell r="H151">
            <v>110261.52099124</v>
          </cell>
          <cell r="I151">
            <v>213978.99186072499</v>
          </cell>
          <cell r="J151">
            <v>325662.42277830199</v>
          </cell>
          <cell r="K151">
            <v>441756.99011601601</v>
          </cell>
          <cell r="L151">
            <v>551968.07596474397</v>
          </cell>
          <cell r="M151">
            <v>633145.44595192804</v>
          </cell>
          <cell r="N151">
            <v>685723.63030829502</v>
          </cell>
          <cell r="O151">
            <v>802192.78591624403</v>
          </cell>
          <cell r="P151">
            <v>874758.30441751797</v>
          </cell>
          <cell r="Q151">
            <v>1002212.89768882</v>
          </cell>
          <cell r="R151">
            <v>1049949.15893561</v>
          </cell>
          <cell r="S151">
            <v>1128069.3075101001</v>
          </cell>
          <cell r="T151">
            <v>1256443.1036427701</v>
          </cell>
          <cell r="U151">
            <v>1383810.68195285</v>
          </cell>
          <cell r="V151">
            <v>1508744.55869388</v>
          </cell>
          <cell r="W151">
            <v>1646539.26103883</v>
          </cell>
          <cell r="X151">
            <v>1766664.8002382</v>
          </cell>
          <cell r="Y151">
            <v>1861746.5679279801</v>
          </cell>
          <cell r="Z151">
            <v>1987446.44825467</v>
          </cell>
          <cell r="AA151">
            <v>2100437.9170025899</v>
          </cell>
          <cell r="AB151">
            <v>2226235.6185318702</v>
          </cell>
          <cell r="AD151">
            <v>2364602.3174745399</v>
          </cell>
          <cell r="AE151">
            <v>2486111.16649336</v>
          </cell>
          <cell r="AF151">
            <v>2607620.01551218</v>
          </cell>
          <cell r="AG151">
            <v>2729128.8645310001</v>
          </cell>
          <cell r="AH151">
            <v>2850637.71354981</v>
          </cell>
          <cell r="AI151">
            <v>2972146.5625686301</v>
          </cell>
          <cell r="AJ151">
            <v>3093655.4115874502</v>
          </cell>
          <cell r="AK151">
            <v>3215164.26060626</v>
          </cell>
          <cell r="AL151">
            <v>3336673.1096250801</v>
          </cell>
          <cell r="AM151">
            <v>3458181.9586439002</v>
          </cell>
          <cell r="AN151">
            <v>17142633.237003598</v>
          </cell>
          <cell r="AO151">
            <v>16945591.4756587</v>
          </cell>
          <cell r="AP151">
            <v>16748549.7143139</v>
          </cell>
          <cell r="AQ151">
            <v>16551507.952969</v>
          </cell>
          <cell r="AR151">
            <v>16354466.191624099</v>
          </cell>
          <cell r="AS151">
            <v>16157424.430279201</v>
          </cell>
          <cell r="AT151">
            <v>15960382.668934399</v>
          </cell>
          <cell r="AU151">
            <v>15763340.907589501</v>
          </cell>
          <cell r="AV151">
            <v>15566299.1462446</v>
          </cell>
          <cell r="AW151">
            <v>15369257.384899801</v>
          </cell>
          <cell r="AX151">
            <v>15172215.6235549</v>
          </cell>
          <cell r="AY151">
            <v>14975173.86221</v>
          </cell>
          <cell r="AZ151">
            <v>14778132.1008652</v>
          </cell>
          <cell r="BA151">
            <v>14581090.3395203</v>
          </cell>
          <cell r="BB151">
            <v>14384048.578175399</v>
          </cell>
          <cell r="BC151">
            <v>14187006.8168306</v>
          </cell>
          <cell r="BD151">
            <v>13989965.055485699</v>
          </cell>
          <cell r="BE151">
            <v>13792923.294140801</v>
          </cell>
          <cell r="BF151">
            <v>13595881.532795999</v>
          </cell>
          <cell r="BG151">
            <v>13398839.771451101</v>
          </cell>
          <cell r="BH151">
            <v>13201798.0101062</v>
          </cell>
          <cell r="BI151">
            <v>13004756.248761401</v>
          </cell>
          <cell r="BJ151">
            <v>12807714.4874165</v>
          </cell>
          <cell r="BK151">
            <v>12610672.7260716</v>
          </cell>
          <cell r="BL151">
            <v>12413630.9647267</v>
          </cell>
          <cell r="BM151">
            <v>12216589.2033819</v>
          </cell>
          <cell r="BN151">
            <v>12019547.442036999</v>
          </cell>
          <cell r="BO151">
            <v>11822505.680692101</v>
          </cell>
          <cell r="BP151">
            <v>11625463.919347299</v>
          </cell>
          <cell r="BQ151">
            <v>11428422.158002401</v>
          </cell>
          <cell r="BR151">
            <v>11231380.3966575</v>
          </cell>
          <cell r="BS151">
            <v>11034338.635312701</v>
          </cell>
          <cell r="BT151">
            <v>10837296.8739678</v>
          </cell>
          <cell r="BU151">
            <v>10640255.1126229</v>
          </cell>
          <cell r="BV151">
            <v>10443213.3512781</v>
          </cell>
          <cell r="BW151">
            <v>10246171.5899332</v>
          </cell>
          <cell r="BX151">
            <v>10049129.828588299</v>
          </cell>
          <cell r="BY151">
            <v>9852088.0672434494</v>
          </cell>
          <cell r="BZ151">
            <v>9655046.3058985807</v>
          </cell>
          <cell r="CA151">
            <v>9458004.5445537101</v>
          </cell>
          <cell r="CB151">
            <v>9260962.7832088396</v>
          </cell>
          <cell r="CC151">
            <v>9063921.0218639709</v>
          </cell>
          <cell r="CD151">
            <v>8866879.2605191004</v>
          </cell>
          <cell r="CE151">
            <v>8669837.4991742298</v>
          </cell>
          <cell r="CF151">
            <v>8472795.7378293592</v>
          </cell>
          <cell r="CG151">
            <v>8275753.9764844896</v>
          </cell>
          <cell r="CH151">
            <v>8078712.21513962</v>
          </cell>
          <cell r="CI151">
            <v>7881670.4537947597</v>
          </cell>
          <cell r="CJ151">
            <v>7684628.6924498901</v>
          </cell>
          <cell r="CK151">
            <v>7487586.9311050205</v>
          </cell>
          <cell r="CL151">
            <v>7290545.1697601499</v>
          </cell>
          <cell r="CM151">
            <v>7093503.4084152803</v>
          </cell>
          <cell r="CN151">
            <v>6896461.6470704097</v>
          </cell>
          <cell r="CO151">
            <v>6699419.8857255401</v>
          </cell>
          <cell r="CP151">
            <v>6502378.1243806696</v>
          </cell>
          <cell r="CQ151">
            <v>6305336.3630357999</v>
          </cell>
          <cell r="CR151">
            <v>6108294.6016909303</v>
          </cell>
          <cell r="CS151">
            <v>5911252.84034607</v>
          </cell>
          <cell r="CT151">
            <v>5714211.0790012004</v>
          </cell>
          <cell r="CU151">
            <v>5517169.3176563298</v>
          </cell>
          <cell r="CV151">
            <v>5320127.5563114602</v>
          </cell>
          <cell r="CW151">
            <v>5123085.7949665897</v>
          </cell>
          <cell r="CX151">
            <v>4926044.03362172</v>
          </cell>
          <cell r="CY151">
            <v>4729002.2722768504</v>
          </cell>
          <cell r="CZ151">
            <v>4531960.5109319799</v>
          </cell>
          <cell r="DA151">
            <v>4334918.7495871102</v>
          </cell>
          <cell r="DB151">
            <v>4137876.9882422499</v>
          </cell>
          <cell r="DC151">
            <v>3940835.2268973798</v>
          </cell>
          <cell r="DD151">
            <v>3743793.4655525102</v>
          </cell>
          <cell r="DE151">
            <v>3546751.7042076401</v>
          </cell>
          <cell r="DF151">
            <v>3349709.9428627701</v>
          </cell>
          <cell r="DG151">
            <v>3152668.1815179</v>
          </cell>
          <cell r="DH151">
            <v>2955626.4201730299</v>
          </cell>
          <cell r="DI151">
            <v>2758584.6588281598</v>
          </cell>
          <cell r="DJ151">
            <v>2561542.8974832902</v>
          </cell>
          <cell r="DK151">
            <v>2364501.1361384299</v>
          </cell>
          <cell r="DL151">
            <v>2167459.3747935598</v>
          </cell>
          <cell r="DM151">
            <v>1970417.6134486899</v>
          </cell>
          <cell r="DN151">
            <v>1773375.8521038201</v>
          </cell>
          <cell r="DO151">
            <v>1576334.09075895</v>
          </cell>
          <cell r="DP151">
            <v>1379292.3294140799</v>
          </cell>
          <cell r="DQ151">
            <v>1182250.56806921</v>
          </cell>
          <cell r="DR151">
            <v>985208.80672434403</v>
          </cell>
          <cell r="DS151">
            <v>788167.04537947499</v>
          </cell>
          <cell r="DT151">
            <v>591125.284034607</v>
          </cell>
          <cell r="DU151">
            <v>394083.52268973802</v>
          </cell>
          <cell r="DV151">
            <v>197041.76134486901</v>
          </cell>
          <cell r="DW151">
            <v>-3.2887328416109098E-12</v>
          </cell>
          <cell r="DX151">
            <v>-3.2617760150403298E-12</v>
          </cell>
          <cell r="DY151">
            <v>-3.2350401460645901E-12</v>
          </cell>
          <cell r="DZ151">
            <v>-3.2085234235558599E-12</v>
          </cell>
          <cell r="EA151">
            <v>-3.18222405123163E-12</v>
          </cell>
          <cell r="EB151">
            <v>-3.1561402475330098E-12</v>
          </cell>
          <cell r="EC151">
            <v>-3.1302702455040499E-12</v>
          </cell>
          <cell r="ED151">
            <v>-3.1046122926720499E-12</v>
          </cell>
          <cell r="EE151">
            <v>-3.0791646509288401E-12</v>
          </cell>
          <cell r="EF151">
            <v>-3.0539255964130298E-12</v>
          </cell>
          <cell r="EG151">
            <v>-3.0288934193932498E-12</v>
          </cell>
          <cell r="EH151">
            <v>-3.0040664241523201E-12</v>
          </cell>
          <cell r="EJ151">
            <v>0</v>
          </cell>
          <cell r="EK151">
            <v>5563604.2913170503</v>
          </cell>
          <cell r="EL151">
            <v>20280689.7412039</v>
          </cell>
          <cell r="EM151">
            <v>77586093.490093797</v>
          </cell>
          <cell r="EN151">
            <v>185613339.186867</v>
          </cell>
          <cell r="EO151">
            <v>157239325.55320501</v>
          </cell>
          <cell r="EP151">
            <v>128865311.919544</v>
          </cell>
          <cell r="EQ151">
            <v>100491298.28588299</v>
          </cell>
          <cell r="ER151">
            <v>72117284.652221993</v>
          </cell>
          <cell r="ES151">
            <v>43743271.018560901</v>
          </cell>
          <cell r="ET151">
            <v>15369257.384899801</v>
          </cell>
          <cell r="EU151">
            <v>806869475.52379704</v>
          </cell>
        </row>
        <row r="152">
          <cell r="E152">
            <v>12042224.919545799</v>
          </cell>
          <cell r="F152">
            <v>76228530.079045296</v>
          </cell>
          <cell r="G152">
            <v>75845561.565679297</v>
          </cell>
          <cell r="H152">
            <v>75858330.066926003</v>
          </cell>
          <cell r="I152">
            <v>75772224.115728796</v>
          </cell>
          <cell r="J152">
            <v>75771987.563138306</v>
          </cell>
          <cell r="K152">
            <v>74817457.459880501</v>
          </cell>
          <cell r="L152">
            <v>75458802.462164998</v>
          </cell>
          <cell r="M152">
            <v>75494611.342929304</v>
          </cell>
          <cell r="N152">
            <v>75226475.026683703</v>
          </cell>
          <cell r="O152">
            <v>74786105.569300994</v>
          </cell>
          <cell r="P152">
            <v>74337953.489208505</v>
          </cell>
          <cell r="Q152">
            <v>74475108.563263997</v>
          </cell>
          <cell r="R152">
            <v>74091830.767966807</v>
          </cell>
          <cell r="S152">
            <v>73993775.3525365</v>
          </cell>
          <cell r="T152">
            <v>73582198.289243594</v>
          </cell>
          <cell r="U152">
            <v>73833324.245872796</v>
          </cell>
          <cell r="V152">
            <v>73809630.936043903</v>
          </cell>
          <cell r="W152">
            <v>73750808.045841396</v>
          </cell>
          <cell r="X152">
            <v>72863306.153272599</v>
          </cell>
          <cell r="Y152">
            <v>72985046.658622503</v>
          </cell>
          <cell r="Z152">
            <v>72966022.973049</v>
          </cell>
          <cell r="AA152">
            <v>73642611.231379196</v>
          </cell>
          <cell r="AB152">
            <v>73504264.469246298</v>
          </cell>
          <cell r="AD152">
            <v>72754421.263519004</v>
          </cell>
          <cell r="AE152">
            <v>72627354.583561406</v>
          </cell>
          <cell r="AF152">
            <v>72500287.903604195</v>
          </cell>
          <cell r="AG152">
            <v>72373221.223646596</v>
          </cell>
          <cell r="AH152">
            <v>72246154.543689206</v>
          </cell>
          <cell r="AI152">
            <v>72119087.863731906</v>
          </cell>
          <cell r="AJ152">
            <v>71992021.183774307</v>
          </cell>
          <cell r="AK152">
            <v>71864954.503816798</v>
          </cell>
          <cell r="AL152">
            <v>71737887.823859394</v>
          </cell>
          <cell r="AM152">
            <v>971725508.64390194</v>
          </cell>
          <cell r="AN152">
            <v>10691051.442253901</v>
          </cell>
          <cell r="AO152">
            <v>10568571.725192601</v>
          </cell>
          <cell r="AP152">
            <v>10446092.008131299</v>
          </cell>
          <cell r="AQ152">
            <v>10326315.582203999</v>
          </cell>
          <cell r="AR152">
            <v>10203835.865142699</v>
          </cell>
          <cell r="AS152">
            <v>10081356.1480814</v>
          </cell>
          <cell r="AT152">
            <v>9958876.4310200699</v>
          </cell>
          <cell r="AU152">
            <v>9836396.7139587402</v>
          </cell>
          <cell r="AV152">
            <v>9713916.9968974292</v>
          </cell>
          <cell r="AW152">
            <v>9591437.2798360996</v>
          </cell>
          <cell r="AX152">
            <v>9468957.5627747793</v>
          </cell>
          <cell r="AY152">
            <v>9346477.8457134608</v>
          </cell>
          <cell r="AZ152">
            <v>9223998.1286521405</v>
          </cell>
          <cell r="BA152">
            <v>9101518.4115908109</v>
          </cell>
          <cell r="BB152">
            <v>8979038.6945293695</v>
          </cell>
          <cell r="BC152">
            <v>8889380.2302662395</v>
          </cell>
          <cell r="BD152">
            <v>8766900.5132048</v>
          </cell>
          <cell r="BE152">
            <v>8644420.7961434796</v>
          </cell>
          <cell r="BF152">
            <v>8521941.0790822804</v>
          </cell>
          <cell r="BG152">
            <v>8399461.3620209601</v>
          </cell>
          <cell r="BH152">
            <v>8276981.6449595103</v>
          </cell>
          <cell r="BI152">
            <v>8154501.92789819</v>
          </cell>
          <cell r="BJ152">
            <v>8032022.2108368799</v>
          </cell>
          <cell r="BK152">
            <v>7909542.4937756704</v>
          </cell>
          <cell r="BL152">
            <v>7787062.7767143501</v>
          </cell>
          <cell r="BM152">
            <v>7664583.0596530298</v>
          </cell>
          <cell r="BN152">
            <v>7542103.3425917001</v>
          </cell>
          <cell r="BO152">
            <v>7443518.1819714103</v>
          </cell>
          <cell r="BP152">
            <v>7321038.46491009</v>
          </cell>
          <cell r="BQ152">
            <v>7198558.7478487696</v>
          </cell>
          <cell r="BR152">
            <v>7076079.0307874503</v>
          </cell>
          <cell r="BS152">
            <v>6953599.3137261299</v>
          </cell>
          <cell r="BT152">
            <v>6831119.5966648096</v>
          </cell>
          <cell r="BU152">
            <v>6708639.8796034902</v>
          </cell>
          <cell r="BV152">
            <v>6586160.1625420405</v>
          </cell>
          <cell r="BW152">
            <v>6463680.4454808496</v>
          </cell>
          <cell r="BX152">
            <v>6341200.72841952</v>
          </cell>
          <cell r="BY152">
            <v>6218721.0113581996</v>
          </cell>
          <cell r="BZ152">
            <v>6096241.2942968803</v>
          </cell>
          <cell r="CA152">
            <v>5997656.1336765904</v>
          </cell>
          <cell r="CB152">
            <v>5875176.4166152598</v>
          </cell>
          <cell r="CC152">
            <v>5752696.6995539498</v>
          </cell>
          <cell r="CD152">
            <v>5630216.9824926201</v>
          </cell>
          <cell r="CE152">
            <v>5507737.2654312998</v>
          </cell>
          <cell r="CF152">
            <v>5385257.5483699804</v>
          </cell>
          <cell r="CG152">
            <v>5262777.8313086499</v>
          </cell>
          <cell r="CH152">
            <v>5140298.1142472103</v>
          </cell>
          <cell r="CI152">
            <v>5017818.3971860101</v>
          </cell>
          <cell r="CJ152">
            <v>4895338.6801246898</v>
          </cell>
          <cell r="CK152">
            <v>4772858.9630633704</v>
          </cell>
          <cell r="CL152">
            <v>4650379.2460020501</v>
          </cell>
          <cell r="CM152">
            <v>4551794.0853817603</v>
          </cell>
          <cell r="CN152">
            <v>4429314.3683204297</v>
          </cell>
          <cell r="CO152">
            <v>4306834.6512591103</v>
          </cell>
          <cell r="CP152">
            <v>4184354.9341977802</v>
          </cell>
          <cell r="CQ152">
            <v>4061875.2171364701</v>
          </cell>
          <cell r="CR152">
            <v>3939395.50007514</v>
          </cell>
          <cell r="CS152">
            <v>3816915.7830138202</v>
          </cell>
          <cell r="CT152">
            <v>3694436.0659525101</v>
          </cell>
          <cell r="CU152">
            <v>3571956.3488911898</v>
          </cell>
          <cell r="CV152">
            <v>3449476.6318298602</v>
          </cell>
          <cell r="CW152">
            <v>3326996.9147685398</v>
          </cell>
          <cell r="CX152">
            <v>3204517.1977072302</v>
          </cell>
          <cell r="CY152">
            <v>3105932.0370869301</v>
          </cell>
          <cell r="CZ152">
            <v>2983452.3200256098</v>
          </cell>
          <cell r="DA152">
            <v>2860972.60296429</v>
          </cell>
          <cell r="DB152">
            <v>2738492.8859029701</v>
          </cell>
          <cell r="DC152">
            <v>2616013.1688416498</v>
          </cell>
          <cell r="DD152">
            <v>2493533.4517803299</v>
          </cell>
          <cell r="DE152">
            <v>2371053.7347190101</v>
          </cell>
          <cell r="DF152">
            <v>2248574.0176576902</v>
          </cell>
          <cell r="DG152">
            <v>2126094.3005963699</v>
          </cell>
          <cell r="DH152">
            <v>2003614.58353505</v>
          </cell>
          <cell r="DI152">
            <v>1881134.8664737199</v>
          </cell>
          <cell r="DJ152">
            <v>1758655.1494124001</v>
          </cell>
          <cell r="DK152">
            <v>1660069.98879211</v>
          </cell>
          <cell r="DL152">
            <v>1537590.2717307899</v>
          </cell>
          <cell r="DM152">
            <v>1415110.55466946</v>
          </cell>
          <cell r="DN152">
            <v>1292630.83760816</v>
          </cell>
          <cell r="DO152">
            <v>1170151.1205468299</v>
          </cell>
          <cell r="DP152">
            <v>1047671.40348551</v>
          </cell>
          <cell r="DQ152">
            <v>925191.68642418797</v>
          </cell>
          <cell r="DR152">
            <v>802711.969362873</v>
          </cell>
          <cell r="DS152">
            <v>680232.25230154803</v>
          </cell>
          <cell r="DT152">
            <v>557752.53524023003</v>
          </cell>
          <cell r="DU152">
            <v>435272.81817890698</v>
          </cell>
          <cell r="DV152">
            <v>312793.10111758503</v>
          </cell>
          <cell r="DW152">
            <v>-12162.230203770299</v>
          </cell>
          <cell r="DX152">
            <v>-12162.230203769601</v>
          </cell>
          <cell r="DY152">
            <v>-12162.230203769601</v>
          </cell>
          <cell r="DZ152">
            <v>-12162.230203769601</v>
          </cell>
          <cell r="EA152">
            <v>-12162.230203769601</v>
          </cell>
          <cell r="EB152">
            <v>-12162.230203769601</v>
          </cell>
          <cell r="EC152">
            <v>-12162.230203769601</v>
          </cell>
          <cell r="ED152">
            <v>-12162.230203769601</v>
          </cell>
          <cell r="EE152">
            <v>-12162.230203769601</v>
          </cell>
          <cell r="EF152">
            <v>-12162.230203769601</v>
          </cell>
          <cell r="EG152">
            <v>-12162.230203769601</v>
          </cell>
          <cell r="EH152">
            <v>-12162.230203769601</v>
          </cell>
          <cell r="EJ152">
            <v>12042224.919545799</v>
          </cell>
          <cell r="EK152">
            <v>904073147.30394995</v>
          </cell>
          <cell r="EL152">
            <v>881777240.38659406</v>
          </cell>
          <cell r="EM152">
            <v>1580892193.4491601</v>
          </cell>
          <cell r="EN152">
            <v>115832125.660401</v>
          </cell>
          <cell r="EO152">
            <v>98588901.437147096</v>
          </cell>
          <cell r="EP152">
            <v>81238556.857609704</v>
          </cell>
          <cell r="EQ152">
            <v>63888212.278071597</v>
          </cell>
          <cell r="ER152">
            <v>46537867.698533803</v>
          </cell>
          <cell r="ES152">
            <v>29187523.118996099</v>
          </cell>
          <cell r="ET152">
            <v>11837178.5394582</v>
          </cell>
          <cell r="EU152">
            <v>3825895171.6494699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8333.3299999999599</v>
          </cell>
          <cell r="R154">
            <v>8333.3299999999599</v>
          </cell>
          <cell r="S154">
            <v>8333.3299999999599</v>
          </cell>
          <cell r="T154">
            <v>8333.3299999999599</v>
          </cell>
          <cell r="U154">
            <v>8333.3300000003092</v>
          </cell>
          <cell r="V154">
            <v>8333.3300000003092</v>
          </cell>
          <cell r="W154">
            <v>8333.3300000000199</v>
          </cell>
          <cell r="X154">
            <v>8333.3300000000199</v>
          </cell>
          <cell r="Y154">
            <v>8333.3300000000199</v>
          </cell>
          <cell r="Z154">
            <v>8333.3400000000292</v>
          </cell>
          <cell r="AA154">
            <v>8333.3300000000199</v>
          </cell>
          <cell r="AB154">
            <v>8333.3300000000199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J154">
            <v>0</v>
          </cell>
          <cell r="EK154">
            <v>8333.3299999999599</v>
          </cell>
          <cell r="EL154">
            <v>91666.640000000596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99999.970000000598</v>
          </cell>
        </row>
        <row r="155">
          <cell r="E155">
            <v>227587.894408586</v>
          </cell>
          <cell r="F155">
            <v>484741.37257427903</v>
          </cell>
          <cell r="G155">
            <v>523068.34003857302</v>
          </cell>
          <cell r="H155">
            <v>501016.144476327</v>
          </cell>
          <cell r="I155">
            <v>519252.89626336202</v>
          </cell>
          <cell r="J155">
            <v>502275.87329053797</v>
          </cell>
          <cell r="K155">
            <v>469999.79003797099</v>
          </cell>
          <cell r="L155">
            <v>403561.312656986</v>
          </cell>
          <cell r="M155">
            <v>331982.239012481</v>
          </cell>
          <cell r="N155">
            <v>408804.91994089499</v>
          </cell>
          <cell r="O155">
            <v>451400.31376446999</v>
          </cell>
          <cell r="P155">
            <v>459412.27016568399</v>
          </cell>
          <cell r="Q155">
            <v>410657.86197535897</v>
          </cell>
          <cell r="R155">
            <v>370603.38847949298</v>
          </cell>
          <cell r="S155">
            <v>440376.20034256799</v>
          </cell>
          <cell r="T155">
            <v>435028.58438058197</v>
          </cell>
          <cell r="U155">
            <v>428584.98640447698</v>
          </cell>
          <cell r="V155">
            <v>434185.84356255102</v>
          </cell>
          <cell r="W155">
            <v>371110.96662404499</v>
          </cell>
          <cell r="X155">
            <v>302392.74692301999</v>
          </cell>
          <cell r="Y155">
            <v>364589.20248245401</v>
          </cell>
          <cell r="Z155">
            <v>340030.61113568902</v>
          </cell>
          <cell r="AA155">
            <v>366416.06596684299</v>
          </cell>
          <cell r="AB155">
            <v>427310.760415998</v>
          </cell>
          <cell r="AD155">
            <v>370946.11199781898</v>
          </cell>
          <cell r="AE155">
            <v>79051.697530972102</v>
          </cell>
          <cell r="AF155">
            <v>74310.283064127798</v>
          </cell>
          <cell r="AG155">
            <v>69568.868597281806</v>
          </cell>
          <cell r="AH155">
            <v>64827.454130435603</v>
          </cell>
          <cell r="AI155">
            <v>60086.039663590702</v>
          </cell>
          <cell r="AJ155">
            <v>55344.625196745001</v>
          </cell>
          <cell r="AK155">
            <v>50603.210729899401</v>
          </cell>
          <cell r="AL155">
            <v>45861.796263053897</v>
          </cell>
          <cell r="AM155">
            <v>41120.381796208203</v>
          </cell>
          <cell r="AN155">
            <v>84887.733616238198</v>
          </cell>
          <cell r="AO155">
            <v>83648.739502607903</v>
          </cell>
          <cell r="AP155">
            <v>82409.745388977695</v>
          </cell>
          <cell r="AQ155">
            <v>83874.042409416201</v>
          </cell>
          <cell r="AR155">
            <v>82635.048295785906</v>
          </cell>
          <cell r="AS155">
            <v>81396.054182155596</v>
          </cell>
          <cell r="AT155">
            <v>80157.060068525301</v>
          </cell>
          <cell r="AU155">
            <v>78918.065954895006</v>
          </cell>
          <cell r="AV155">
            <v>77679.071841264697</v>
          </cell>
          <cell r="AW155">
            <v>76440.0777276343</v>
          </cell>
          <cell r="AX155">
            <v>75201.083614004005</v>
          </cell>
          <cell r="AY155">
            <v>73962.089500373695</v>
          </cell>
          <cell r="AZ155">
            <v>72723.0953867434</v>
          </cell>
          <cell r="BA155">
            <v>71484.101273113105</v>
          </cell>
          <cell r="BB155">
            <v>70245.107159482795</v>
          </cell>
          <cell r="BC155">
            <v>101827.365843922</v>
          </cell>
          <cell r="BD155">
            <v>100588.371730292</v>
          </cell>
          <cell r="BE155">
            <v>99349.377616661804</v>
          </cell>
          <cell r="BF155">
            <v>98110.383503031495</v>
          </cell>
          <cell r="BG155">
            <v>96871.3893894012</v>
          </cell>
          <cell r="BH155">
            <v>95632.395275770905</v>
          </cell>
          <cell r="BI155">
            <v>94393.401162140595</v>
          </cell>
          <cell r="BJ155">
            <v>93154.4070485103</v>
          </cell>
          <cell r="BK155">
            <v>91915.412934880005</v>
          </cell>
          <cell r="BL155">
            <v>90676.418821249696</v>
          </cell>
          <cell r="BM155">
            <v>89437.424707619401</v>
          </cell>
          <cell r="BN155">
            <v>88198.430593989004</v>
          </cell>
          <cell r="BO155">
            <v>110853.992921389</v>
          </cell>
          <cell r="BP155">
            <v>109614.998807759</v>
          </cell>
          <cell r="BQ155">
            <v>108376.004694128</v>
          </cell>
          <cell r="BR155">
            <v>107137.010580498</v>
          </cell>
          <cell r="BS155">
            <v>105898.01646686799</v>
          </cell>
          <cell r="BT155">
            <v>104659.022353237</v>
          </cell>
          <cell r="BU155">
            <v>103420.028239607</v>
          </cell>
          <cell r="BV155">
            <v>102181.03412597701</v>
          </cell>
          <cell r="BW155">
            <v>100942.040012346</v>
          </cell>
          <cell r="BX155">
            <v>99703.045898715995</v>
          </cell>
          <cell r="BY155">
            <v>98464.0517850857</v>
          </cell>
          <cell r="BZ155">
            <v>97225.057671455404</v>
          </cell>
          <cell r="CA155">
            <v>119880.61999885501</v>
          </cell>
          <cell r="CB155">
            <v>118641.625885225</v>
          </cell>
          <cell r="CC155">
            <v>117402.631771595</v>
          </cell>
          <cell r="CD155">
            <v>116163.63765796401</v>
          </cell>
          <cell r="CE155">
            <v>114924.643544334</v>
          </cell>
          <cell r="CF155">
            <v>113685.649430704</v>
          </cell>
          <cell r="CG155">
            <v>112446.655317073</v>
          </cell>
          <cell r="CH155">
            <v>111207.661203443</v>
          </cell>
          <cell r="CI155">
            <v>109968.667089813</v>
          </cell>
          <cell r="CJ155">
            <v>108729.672976182</v>
          </cell>
          <cell r="CK155">
            <v>107490.678862552</v>
          </cell>
          <cell r="CL155">
            <v>106251.68474892199</v>
          </cell>
          <cell r="CM155">
            <v>128907.247076322</v>
          </cell>
          <cell r="CN155">
            <v>127668.252962691</v>
          </cell>
          <cell r="CO155">
            <v>126429.25884906101</v>
          </cell>
          <cell r="CP155">
            <v>125190.264735431</v>
          </cell>
          <cell r="CQ155">
            <v>123951.27062179999</v>
          </cell>
          <cell r="CR155">
            <v>122712.27650817001</v>
          </cell>
          <cell r="CS155">
            <v>121473.28239454</v>
          </cell>
          <cell r="CT155">
            <v>120234.28828090899</v>
          </cell>
          <cell r="CU155">
            <v>118995.294167279</v>
          </cell>
          <cell r="CV155">
            <v>117756.300053649</v>
          </cell>
          <cell r="CW155">
            <v>116517.30594001801</v>
          </cell>
          <cell r="CX155">
            <v>115278.311826388</v>
          </cell>
          <cell r="CY155">
            <v>137933.874153788</v>
          </cell>
          <cell r="CZ155">
            <v>136694.88004015799</v>
          </cell>
          <cell r="DA155">
            <v>135455.885926527</v>
          </cell>
          <cell r="DB155">
            <v>134216.891812897</v>
          </cell>
          <cell r="DC155">
            <v>132977.89769926699</v>
          </cell>
          <cell r="DD155">
            <v>131738.903585636</v>
          </cell>
          <cell r="DE155">
            <v>130499.90947200599</v>
          </cell>
          <cell r="DF155">
            <v>129260.91535837601</v>
          </cell>
          <cell r="DG155">
            <v>128021.921244745</v>
          </cell>
          <cell r="DH155">
            <v>126782.92713111499</v>
          </cell>
          <cell r="DI155">
            <v>125543.933017485</v>
          </cell>
          <cell r="DJ155">
            <v>124304.938903855</v>
          </cell>
          <cell r="DK155">
            <v>146960.50123125399</v>
          </cell>
          <cell r="DL155">
            <v>145721.50711762399</v>
          </cell>
          <cell r="DM155">
            <v>144482.51300399401</v>
          </cell>
          <cell r="DN155">
            <v>143243.51889036299</v>
          </cell>
          <cell r="DO155">
            <v>142004.52477673299</v>
          </cell>
          <cell r="DP155">
            <v>140765.53066310301</v>
          </cell>
          <cell r="DQ155">
            <v>139526.53654947301</v>
          </cell>
          <cell r="DR155">
            <v>138287.54243584201</v>
          </cell>
          <cell r="DS155">
            <v>137048.54832221201</v>
          </cell>
          <cell r="DT155">
            <v>135809.55420858201</v>
          </cell>
          <cell r="DU155">
            <v>134570.56009495101</v>
          </cell>
          <cell r="DV155">
            <v>133331.56598132101</v>
          </cell>
          <cell r="DW155">
            <v>-12162.230203769701</v>
          </cell>
          <cell r="DX155">
            <v>-12162.230203769701</v>
          </cell>
          <cell r="DY155">
            <v>-12162.230203769701</v>
          </cell>
          <cell r="DZ155">
            <v>-12162.230203769701</v>
          </cell>
          <cell r="EA155">
            <v>-12162.230203769701</v>
          </cell>
          <cell r="EB155">
            <v>-12162.230203769701</v>
          </cell>
          <cell r="EC155">
            <v>-12162.230203769701</v>
          </cell>
          <cell r="ED155">
            <v>-12162.230203769701</v>
          </cell>
          <cell r="EE155">
            <v>-12162.230203769701</v>
          </cell>
          <cell r="EF155">
            <v>-12162.230203769701</v>
          </cell>
          <cell r="EG155">
            <v>-12162.230203769701</v>
          </cell>
          <cell r="EH155">
            <v>-12162.230203769701</v>
          </cell>
          <cell r="EJ155">
            <v>227587.894408586</v>
          </cell>
          <cell r="EK155">
            <v>5466173.3341969298</v>
          </cell>
          <cell r="EL155">
            <v>4651575.4687155401</v>
          </cell>
          <cell r="EM155">
            <v>791720.57548013795</v>
          </cell>
          <cell r="EN155">
            <v>924714.89741339395</v>
          </cell>
          <cell r="EO155">
            <v>1140154.7786274699</v>
          </cell>
          <cell r="EP155">
            <v>1248474.30355707</v>
          </cell>
          <cell r="EQ155">
            <v>1356793.82848666</v>
          </cell>
          <cell r="ER155">
            <v>1465113.3534162601</v>
          </cell>
          <cell r="ES155">
            <v>1573432.8783458499</v>
          </cell>
          <cell r="ET155">
            <v>1681752.40327545</v>
          </cell>
          <cell r="EU155">
            <v>20527493.715923298</v>
          </cell>
        </row>
        <row r="156">
          <cell r="E156">
            <v>0</v>
          </cell>
          <cell r="F156">
            <v>60007645.833333299</v>
          </cell>
          <cell r="G156">
            <v>60007645.833333299</v>
          </cell>
          <cell r="H156">
            <v>60007645.833333299</v>
          </cell>
          <cell r="I156">
            <v>60007645.833333299</v>
          </cell>
          <cell r="J156">
            <v>60007645.833333403</v>
          </cell>
          <cell r="K156">
            <v>60007645.833333299</v>
          </cell>
          <cell r="L156">
            <v>60007645.833333403</v>
          </cell>
          <cell r="M156">
            <v>60007645.833333403</v>
          </cell>
          <cell r="N156">
            <v>60007645.833333403</v>
          </cell>
          <cell r="O156">
            <v>60007645.833333403</v>
          </cell>
          <cell r="P156">
            <v>60007645.833333403</v>
          </cell>
          <cell r="Q156">
            <v>60007645.833333403</v>
          </cell>
          <cell r="R156">
            <v>60007645.833333403</v>
          </cell>
          <cell r="S156">
            <v>60007645.833333403</v>
          </cell>
          <cell r="T156">
            <v>60007645.833333403</v>
          </cell>
          <cell r="U156">
            <v>60007645.833333403</v>
          </cell>
          <cell r="V156">
            <v>60007645.833333403</v>
          </cell>
          <cell r="W156">
            <v>60007645.833333403</v>
          </cell>
          <cell r="X156">
            <v>60007645.833333403</v>
          </cell>
          <cell r="Y156">
            <v>60007645.833333403</v>
          </cell>
          <cell r="Z156">
            <v>60007645.833333403</v>
          </cell>
          <cell r="AA156">
            <v>60007645.833333403</v>
          </cell>
          <cell r="AB156">
            <v>60007645.833333403</v>
          </cell>
          <cell r="AD156">
            <v>60007645.833333403</v>
          </cell>
          <cell r="AE156">
            <v>60007645.833333299</v>
          </cell>
          <cell r="AF156">
            <v>60007645.833333403</v>
          </cell>
          <cell r="AG156">
            <v>60007645.833333299</v>
          </cell>
          <cell r="AH156">
            <v>60007645.833333299</v>
          </cell>
          <cell r="AI156">
            <v>60007645.833333299</v>
          </cell>
          <cell r="AJ156">
            <v>60007645.833333299</v>
          </cell>
          <cell r="AK156">
            <v>60007645.833333299</v>
          </cell>
          <cell r="AL156">
            <v>60007645.833333299</v>
          </cell>
          <cell r="AM156">
            <v>960122333.33333302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J156">
            <v>0</v>
          </cell>
          <cell r="EK156">
            <v>720091750</v>
          </cell>
          <cell r="EL156">
            <v>720091750</v>
          </cell>
          <cell r="EM156">
            <v>1440183500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2880367000</v>
          </cell>
        </row>
        <row r="157">
          <cell r="E157">
            <v>171528.87146041499</v>
          </cell>
          <cell r="F157">
            <v>257514.03110855399</v>
          </cell>
          <cell r="G157">
            <v>189512.97313663401</v>
          </cell>
          <cell r="H157">
            <v>203014.17049886999</v>
          </cell>
          <cell r="I157">
            <v>185591.85647951401</v>
          </cell>
          <cell r="J157">
            <v>175944.28061546799</v>
          </cell>
          <cell r="K157">
            <v>188812.01550359701</v>
          </cell>
          <cell r="L157">
            <v>252311.51987405101</v>
          </cell>
          <cell r="M157">
            <v>314860.66520618298</v>
          </cell>
          <cell r="N157">
            <v>175125.02035900601</v>
          </cell>
          <cell r="O157">
            <v>271146.46004068502</v>
          </cell>
          <cell r="P157">
            <v>151098.82094855999</v>
          </cell>
          <cell r="Q157">
            <v>325450.41262689198</v>
          </cell>
          <cell r="R157">
            <v>258997.95454820999</v>
          </cell>
          <cell r="S157">
            <v>149088.43666326301</v>
          </cell>
          <cell r="T157">
            <v>151289.13096388799</v>
          </cell>
          <cell r="U157">
            <v>156611.868299928</v>
          </cell>
          <cell r="V157">
            <v>128484.016682927</v>
          </cell>
          <cell r="W157">
            <v>167128.16088187299</v>
          </cell>
          <cell r="X157">
            <v>221901.27659362901</v>
          </cell>
          <cell r="Y157">
            <v>154936.54543504701</v>
          </cell>
          <cell r="Z157">
            <v>182731.05304942699</v>
          </cell>
          <cell r="AA157">
            <v>154722.60113969599</v>
          </cell>
          <cell r="AB157">
            <v>127233.00559533401</v>
          </cell>
          <cell r="AD157">
            <v>164102.73043595999</v>
          </cell>
          <cell r="AE157">
            <v>164102.730435962</v>
          </cell>
          <cell r="AF157">
            <v>164102.73043595999</v>
          </cell>
          <cell r="AG157">
            <v>164102.730435962</v>
          </cell>
          <cell r="AH157">
            <v>164102.73043596401</v>
          </cell>
          <cell r="AI157">
            <v>164102.730435962</v>
          </cell>
          <cell r="AJ157">
            <v>164102.73043596401</v>
          </cell>
          <cell r="AK157">
            <v>164102.730435962</v>
          </cell>
          <cell r="AL157">
            <v>164102.730435962</v>
          </cell>
          <cell r="AM157">
            <v>164102.73043596401</v>
          </cell>
          <cell r="AN157">
            <v>164102.730435962</v>
          </cell>
          <cell r="AO157">
            <v>164102.730435962</v>
          </cell>
          <cell r="AP157">
            <v>164102.73043596401</v>
          </cell>
          <cell r="AQ157">
            <v>164102.730435962</v>
          </cell>
          <cell r="AR157">
            <v>164102.73043596401</v>
          </cell>
          <cell r="AS157">
            <v>164102.730435962</v>
          </cell>
          <cell r="AT157">
            <v>164102.730435962</v>
          </cell>
          <cell r="AU157">
            <v>164102.73043596401</v>
          </cell>
          <cell r="AV157">
            <v>164102.730435962</v>
          </cell>
          <cell r="AW157">
            <v>164102.73043596401</v>
          </cell>
          <cell r="AX157">
            <v>164102.730435962</v>
          </cell>
          <cell r="AY157">
            <v>164102.730435962</v>
          </cell>
          <cell r="AZ157">
            <v>164102.73043596401</v>
          </cell>
          <cell r="BA157">
            <v>164102.730435962</v>
          </cell>
          <cell r="BB157">
            <v>164102.730435962</v>
          </cell>
          <cell r="BC157">
            <v>164102.73043596401</v>
          </cell>
          <cell r="BD157">
            <v>164102.730435962</v>
          </cell>
          <cell r="BE157">
            <v>164102.73043596401</v>
          </cell>
          <cell r="BF157">
            <v>164102.730435962</v>
          </cell>
          <cell r="BG157">
            <v>164102.730435962</v>
          </cell>
          <cell r="BH157">
            <v>164102.73043596401</v>
          </cell>
          <cell r="BI157">
            <v>164102.730435962</v>
          </cell>
          <cell r="BJ157">
            <v>164102.73043596401</v>
          </cell>
          <cell r="BK157">
            <v>164102.730435962</v>
          </cell>
          <cell r="BL157">
            <v>164102.730435962</v>
          </cell>
          <cell r="BM157">
            <v>164102.73043596401</v>
          </cell>
          <cell r="BN157">
            <v>164102.730435962</v>
          </cell>
          <cell r="BO157">
            <v>164102.730435962</v>
          </cell>
          <cell r="BP157">
            <v>164102.73043596401</v>
          </cell>
          <cell r="BQ157">
            <v>164102.730435962</v>
          </cell>
          <cell r="BR157">
            <v>164102.73043596401</v>
          </cell>
          <cell r="BS157">
            <v>164102.730435962</v>
          </cell>
          <cell r="BT157">
            <v>164102.730435962</v>
          </cell>
          <cell r="BU157">
            <v>164102.73043596401</v>
          </cell>
          <cell r="BV157">
            <v>164102.730435962</v>
          </cell>
          <cell r="BW157">
            <v>164102.73043596299</v>
          </cell>
          <cell r="BX157">
            <v>164102.73043596299</v>
          </cell>
          <cell r="BY157">
            <v>164102.73043596299</v>
          </cell>
          <cell r="BZ157">
            <v>164102.730435962</v>
          </cell>
          <cell r="CA157">
            <v>164102.73043596299</v>
          </cell>
          <cell r="CB157">
            <v>164102.73043596299</v>
          </cell>
          <cell r="CC157">
            <v>164102.73043596299</v>
          </cell>
          <cell r="CD157">
            <v>164102.73043596299</v>
          </cell>
          <cell r="CE157">
            <v>164102.730435962</v>
          </cell>
          <cell r="CF157">
            <v>164102.73043596299</v>
          </cell>
          <cell r="CG157">
            <v>164102.73043596299</v>
          </cell>
          <cell r="CH157">
            <v>164102.73043596299</v>
          </cell>
          <cell r="CI157">
            <v>164102.730435962</v>
          </cell>
          <cell r="CJ157">
            <v>164102.73043596299</v>
          </cell>
          <cell r="CK157">
            <v>164102.73043596299</v>
          </cell>
          <cell r="CL157">
            <v>164102.73043596299</v>
          </cell>
          <cell r="CM157">
            <v>164102.73043596299</v>
          </cell>
          <cell r="CN157">
            <v>164102.730435962</v>
          </cell>
          <cell r="CO157">
            <v>164102.73043596299</v>
          </cell>
          <cell r="CP157">
            <v>164102.73043596299</v>
          </cell>
          <cell r="CQ157">
            <v>164102.73043596299</v>
          </cell>
          <cell r="CR157">
            <v>164102.73043596101</v>
          </cell>
          <cell r="CS157">
            <v>164102.730435962</v>
          </cell>
          <cell r="CT157">
            <v>164102.73043596299</v>
          </cell>
          <cell r="CU157">
            <v>164102.73043596299</v>
          </cell>
          <cell r="CV157">
            <v>164102.730435962</v>
          </cell>
          <cell r="CW157">
            <v>164102.73043596101</v>
          </cell>
          <cell r="CX157">
            <v>164102.73043596299</v>
          </cell>
          <cell r="CY157">
            <v>164102.730435962</v>
          </cell>
          <cell r="CZ157">
            <v>164102.730435962</v>
          </cell>
          <cell r="DA157">
            <v>164102.730435962</v>
          </cell>
          <cell r="DB157">
            <v>164102.730435962</v>
          </cell>
          <cell r="DC157">
            <v>164102.730435962</v>
          </cell>
          <cell r="DD157">
            <v>164102.730435962</v>
          </cell>
          <cell r="DE157">
            <v>164102.730435962</v>
          </cell>
          <cell r="DF157">
            <v>164102.730435962</v>
          </cell>
          <cell r="DG157">
            <v>164102.730435962</v>
          </cell>
          <cell r="DH157">
            <v>164102.730435962</v>
          </cell>
          <cell r="DI157">
            <v>164102.730435962</v>
          </cell>
          <cell r="DJ157">
            <v>164102.730435962</v>
          </cell>
          <cell r="DK157">
            <v>164102.730435962</v>
          </cell>
          <cell r="DL157">
            <v>164102.730435962</v>
          </cell>
          <cell r="DM157">
            <v>164102.730435962</v>
          </cell>
          <cell r="DN157">
            <v>164102.730435962</v>
          </cell>
          <cell r="DO157">
            <v>164102.730435962</v>
          </cell>
          <cell r="DP157">
            <v>164102.730435962</v>
          </cell>
          <cell r="DQ157">
            <v>164102.730435962</v>
          </cell>
          <cell r="DR157">
            <v>164102.730435962</v>
          </cell>
          <cell r="DS157">
            <v>164102.730435962</v>
          </cell>
          <cell r="DT157">
            <v>164102.730435962</v>
          </cell>
          <cell r="DU157">
            <v>164102.730435962</v>
          </cell>
          <cell r="DV157">
            <v>164102.730435962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J157">
            <v>171528.87146041499</v>
          </cell>
          <cell r="EK157">
            <v>2690382.2263980098</v>
          </cell>
          <cell r="EL157">
            <v>2017226.7802891801</v>
          </cell>
          <cell r="EM157">
            <v>1969232.76523155</v>
          </cell>
          <cell r="EN157">
            <v>1969232.76523155</v>
          </cell>
          <cell r="EO157">
            <v>1969232.76523155</v>
          </cell>
          <cell r="EP157">
            <v>1969232.76523155</v>
          </cell>
          <cell r="EQ157">
            <v>1969232.76523155</v>
          </cell>
          <cell r="ER157">
            <v>1969232.76523155</v>
          </cell>
          <cell r="ES157">
            <v>1969232.76523155</v>
          </cell>
          <cell r="ET157">
            <v>1969232.76523155</v>
          </cell>
          <cell r="EU157">
            <v>20633000</v>
          </cell>
        </row>
        <row r="158">
          <cell r="E158">
            <v>399116.76586900197</v>
          </cell>
          <cell r="F158">
            <v>60749901.237016097</v>
          </cell>
          <cell r="G158">
            <v>60720227.1465085</v>
          </cell>
          <cell r="H158">
            <v>60711676.148308396</v>
          </cell>
          <cell r="I158">
            <v>60712490.586076103</v>
          </cell>
          <cell r="J158">
            <v>60685865.987239398</v>
          </cell>
          <cell r="K158">
            <v>60666457.638874799</v>
          </cell>
          <cell r="L158">
            <v>60663518.665864401</v>
          </cell>
          <cell r="M158">
            <v>60654488.737552002</v>
          </cell>
          <cell r="N158">
            <v>60591575.773633301</v>
          </cell>
          <cell r="O158">
            <v>60730192.6071385</v>
          </cell>
          <cell r="P158">
            <v>60618156.924447604</v>
          </cell>
          <cell r="Q158">
            <v>60752087.437935598</v>
          </cell>
          <cell r="R158">
            <v>60645580.506361097</v>
          </cell>
          <cell r="S158">
            <v>60605443.8003392</v>
          </cell>
          <cell r="T158">
            <v>60602296.8786778</v>
          </cell>
          <cell r="U158">
            <v>60601176.018037803</v>
          </cell>
          <cell r="V158">
            <v>60578649.023578897</v>
          </cell>
          <cell r="W158">
            <v>60554218.2908393</v>
          </cell>
          <cell r="X158">
            <v>60540273.186849996</v>
          </cell>
          <cell r="Y158">
            <v>60535504.911250897</v>
          </cell>
          <cell r="Z158">
            <v>60538740.837518498</v>
          </cell>
          <cell r="AA158">
            <v>60537117.830439903</v>
          </cell>
          <cell r="AB158">
            <v>60570522.929344699</v>
          </cell>
          <cell r="AD158">
            <v>60542694.675767198</v>
          </cell>
          <cell r="AE158">
            <v>60250800.261300199</v>
          </cell>
          <cell r="AF158">
            <v>60246058.846833497</v>
          </cell>
          <cell r="AG158">
            <v>60241317.432366602</v>
          </cell>
          <cell r="AH158">
            <v>60236576.017899603</v>
          </cell>
          <cell r="AI158">
            <v>60231834.603432901</v>
          </cell>
          <cell r="AJ158">
            <v>60227093.188965999</v>
          </cell>
          <cell r="AK158">
            <v>60222351.7744992</v>
          </cell>
          <cell r="AL158">
            <v>60217610.360032298</v>
          </cell>
          <cell r="AM158">
            <v>960327556.44556499</v>
          </cell>
          <cell r="AN158">
            <v>248990.4640522</v>
          </cell>
          <cell r="AO158">
            <v>247751.46993856999</v>
          </cell>
          <cell r="AP158">
            <v>246512.47582494101</v>
          </cell>
          <cell r="AQ158">
            <v>247976.772845378</v>
          </cell>
          <cell r="AR158">
            <v>246737.77873175</v>
          </cell>
          <cell r="AS158">
            <v>245498.784618117</v>
          </cell>
          <cell r="AT158">
            <v>244259.790504487</v>
          </cell>
          <cell r="AU158">
            <v>243020.796390859</v>
          </cell>
          <cell r="AV158">
            <v>241781.80227722699</v>
          </cell>
          <cell r="AW158">
            <v>240542.80816359801</v>
          </cell>
          <cell r="AX158">
            <v>239303.81404996599</v>
          </cell>
          <cell r="AY158">
            <v>238064.81993633599</v>
          </cell>
          <cell r="AZ158">
            <v>236825.825822707</v>
          </cell>
          <cell r="BA158">
            <v>235586.83170907499</v>
          </cell>
          <cell r="BB158">
            <v>234347.83759544499</v>
          </cell>
          <cell r="BC158">
            <v>265930.09627988603</v>
          </cell>
          <cell r="BD158">
            <v>264691.10216625402</v>
          </cell>
          <cell r="BE158">
            <v>263452.10805262602</v>
          </cell>
          <cell r="BF158">
            <v>262213.11393899302</v>
          </cell>
          <cell r="BG158">
            <v>260974.11982536301</v>
          </cell>
          <cell r="BH158">
            <v>259735.12571173499</v>
          </cell>
          <cell r="BI158">
            <v>258496.13159810199</v>
          </cell>
          <cell r="BJ158">
            <v>257257.13748447399</v>
          </cell>
          <cell r="BK158">
            <v>256018.14337084201</v>
          </cell>
          <cell r="BL158">
            <v>254779.149257212</v>
          </cell>
          <cell r="BM158">
            <v>253540.15514358299</v>
          </cell>
          <cell r="BN158">
            <v>252301.16102995101</v>
          </cell>
          <cell r="BO158">
            <v>274956.72335735097</v>
          </cell>
          <cell r="BP158">
            <v>273717.72924372199</v>
          </cell>
          <cell r="BQ158">
            <v>272478.73513008998</v>
          </cell>
          <cell r="BR158">
            <v>271239.74101646198</v>
          </cell>
          <cell r="BS158">
            <v>270000.74690282898</v>
          </cell>
          <cell r="BT158">
            <v>268761.752789199</v>
          </cell>
          <cell r="BU158">
            <v>267522.75867557101</v>
          </cell>
          <cell r="BV158">
            <v>266283.76456193801</v>
          </cell>
          <cell r="BW158">
            <v>265044.77044830902</v>
          </cell>
          <cell r="BX158">
            <v>263805.77633467899</v>
          </cell>
          <cell r="BY158">
            <v>262566.78222104802</v>
          </cell>
          <cell r="BZ158">
            <v>261327.788107417</v>
          </cell>
          <cell r="CA158">
            <v>283983.35043481801</v>
          </cell>
          <cell r="CB158">
            <v>282744.35632118798</v>
          </cell>
          <cell r="CC158">
            <v>281505.36220755702</v>
          </cell>
          <cell r="CD158">
            <v>280266.36809392698</v>
          </cell>
          <cell r="CE158">
            <v>279027.37398029602</v>
          </cell>
          <cell r="CF158">
            <v>277788.37986666599</v>
          </cell>
          <cell r="CG158">
            <v>276549.38575303601</v>
          </cell>
          <cell r="CH158">
            <v>275310.39163940598</v>
          </cell>
          <cell r="CI158">
            <v>274071.39752577501</v>
          </cell>
          <cell r="CJ158">
            <v>272832.40341214498</v>
          </cell>
          <cell r="CK158">
            <v>271593.40929851501</v>
          </cell>
          <cell r="CL158">
            <v>270354.41518488497</v>
          </cell>
          <cell r="CM158">
            <v>293009.97751228401</v>
          </cell>
          <cell r="CN158">
            <v>291770.98339865298</v>
          </cell>
          <cell r="CO158">
            <v>290531.989285024</v>
          </cell>
          <cell r="CP158">
            <v>289292.99517139298</v>
          </cell>
          <cell r="CQ158">
            <v>288054.001057763</v>
          </cell>
          <cell r="CR158">
            <v>286815.00694413099</v>
          </cell>
          <cell r="CS158">
            <v>285576.01283050101</v>
          </cell>
          <cell r="CT158">
            <v>284337.01871687197</v>
          </cell>
          <cell r="CU158">
            <v>283098.024603242</v>
          </cell>
          <cell r="CV158">
            <v>281859.03048961097</v>
          </cell>
          <cell r="CW158">
            <v>280620.03637598001</v>
          </cell>
          <cell r="CX158">
            <v>279381.04226235102</v>
          </cell>
          <cell r="CY158">
            <v>302036.60458975</v>
          </cell>
          <cell r="CZ158">
            <v>300797.61047612003</v>
          </cell>
          <cell r="DA158">
            <v>299558.61636248999</v>
          </cell>
          <cell r="DB158">
            <v>298319.62224885903</v>
          </cell>
          <cell r="DC158">
            <v>297080.628135229</v>
          </cell>
          <cell r="DD158">
            <v>295841.63402159902</v>
          </cell>
          <cell r="DE158">
            <v>294602.639907968</v>
          </cell>
          <cell r="DF158">
            <v>293363.64579433802</v>
          </cell>
          <cell r="DG158">
            <v>292124.651680707</v>
          </cell>
          <cell r="DH158">
            <v>290885.65756707703</v>
          </cell>
          <cell r="DI158">
            <v>289646.66345344699</v>
          </cell>
          <cell r="DJ158">
            <v>288407.66933981702</v>
          </cell>
          <cell r="DK158">
            <v>311063.23166721599</v>
          </cell>
          <cell r="DL158">
            <v>309824.23755358602</v>
          </cell>
          <cell r="DM158">
            <v>308585.24343995599</v>
          </cell>
          <cell r="DN158">
            <v>307346.24932632502</v>
          </cell>
          <cell r="DO158">
            <v>306107.25521269499</v>
          </cell>
          <cell r="DP158">
            <v>304868.26109906501</v>
          </cell>
          <cell r="DQ158">
            <v>303629.26698543498</v>
          </cell>
          <cell r="DR158">
            <v>302390.27287180402</v>
          </cell>
          <cell r="DS158">
            <v>301151.27875817398</v>
          </cell>
          <cell r="DT158">
            <v>299912.28464454401</v>
          </cell>
          <cell r="DU158">
            <v>298673.29053091398</v>
          </cell>
          <cell r="DV158">
            <v>297434.29641728301</v>
          </cell>
          <cell r="DW158">
            <v>-12162.230203769701</v>
          </cell>
          <cell r="DX158">
            <v>-12162.230203769701</v>
          </cell>
          <cell r="DY158">
            <v>-12162.230203769701</v>
          </cell>
          <cell r="DZ158">
            <v>-12162.230203769701</v>
          </cell>
          <cell r="EA158">
            <v>-12162.230203769701</v>
          </cell>
          <cell r="EB158">
            <v>-12162.230203769701</v>
          </cell>
          <cell r="EC158">
            <v>-12162.230203769701</v>
          </cell>
          <cell r="ED158">
            <v>-12162.230203769701</v>
          </cell>
          <cell r="EE158">
            <v>-12162.230203769701</v>
          </cell>
          <cell r="EF158">
            <v>-12162.230203769701</v>
          </cell>
          <cell r="EG158">
            <v>-12162.230203769701</v>
          </cell>
          <cell r="EH158">
            <v>-12162.230203769701</v>
          </cell>
          <cell r="EJ158">
            <v>399116.76586900197</v>
          </cell>
          <cell r="EK158">
            <v>728256638.89059496</v>
          </cell>
          <cell r="EL158">
            <v>726852218.88900495</v>
          </cell>
          <cell r="EM158">
            <v>1442944453.3407099</v>
          </cell>
          <cell r="EN158">
            <v>2893947.66264494</v>
          </cell>
          <cell r="EO158">
            <v>3109387.5438590199</v>
          </cell>
          <cell r="EP158">
            <v>3217707.0687886202</v>
          </cell>
          <cell r="EQ158">
            <v>3326026.5937182098</v>
          </cell>
          <cell r="ER158">
            <v>3434346.1186477998</v>
          </cell>
          <cell r="ES158">
            <v>3542665.6435774001</v>
          </cell>
          <cell r="ET158">
            <v>3650985.168507</v>
          </cell>
          <cell r="EU158">
            <v>2921627493.6859198</v>
          </cell>
        </row>
        <row r="160">
          <cell r="E160">
            <v>11643108.1536768</v>
          </cell>
          <cell r="F160">
            <v>15478628.8420293</v>
          </cell>
          <cell r="G160">
            <v>15125334.419170801</v>
          </cell>
          <cell r="H160">
            <v>15146653.9186175</v>
          </cell>
          <cell r="I160">
            <v>15059733.5296527</v>
          </cell>
          <cell r="J160">
            <v>15086121.575898901</v>
          </cell>
          <cell r="K160">
            <v>14150999.8210057</v>
          </cell>
          <cell r="L160">
            <v>14795283.796300599</v>
          </cell>
          <cell r="M160">
            <v>14840122.6053773</v>
          </cell>
          <cell r="N160">
            <v>14634899.253050501</v>
          </cell>
          <cell r="O160">
            <v>14055912.9621625</v>
          </cell>
          <cell r="P160">
            <v>13719796.564760899</v>
          </cell>
          <cell r="Q160">
            <v>13723021.125328399</v>
          </cell>
          <cell r="R160">
            <v>13446250.2616057</v>
          </cell>
          <cell r="S160">
            <v>13388331.5521973</v>
          </cell>
          <cell r="T160">
            <v>12979901.4105657</v>
          </cell>
          <cell r="U160">
            <v>13232148.227835</v>
          </cell>
          <cell r="V160">
            <v>13230981.912465001</v>
          </cell>
          <cell r="W160">
            <v>13196589.7550021</v>
          </cell>
          <cell r="X160">
            <v>12323032.9664225</v>
          </cell>
          <cell r="Y160">
            <v>12449541.747371599</v>
          </cell>
          <cell r="Z160">
            <v>12427282.1355305</v>
          </cell>
          <cell r="AA160">
            <v>13105493.400939301</v>
          </cell>
          <cell r="AB160">
            <v>12933741.539901599</v>
          </cell>
          <cell r="AD160">
            <v>12211726.587751901</v>
          </cell>
          <cell r="AE160">
            <v>12376554.322261199</v>
          </cell>
          <cell r="AF160">
            <v>12254229.056770699</v>
          </cell>
          <cell r="AG160">
            <v>12131903.7912801</v>
          </cell>
          <cell r="AH160">
            <v>12009578.525789499</v>
          </cell>
          <cell r="AI160">
            <v>11887253.260299001</v>
          </cell>
          <cell r="AJ160">
            <v>11764927.994808299</v>
          </cell>
          <cell r="AK160">
            <v>11642602.7293176</v>
          </cell>
          <cell r="AL160">
            <v>11520277.4638271</v>
          </cell>
          <cell r="AM160">
            <v>11397952.198336599</v>
          </cell>
          <cell r="AN160">
            <v>10442060.9782017</v>
          </cell>
          <cell r="AO160">
            <v>10320820.255254</v>
          </cell>
          <cell r="AP160">
            <v>10199579.5323063</v>
          </cell>
          <cell r="AQ160">
            <v>10078338.809358699</v>
          </cell>
          <cell r="AR160">
            <v>9957098.0864109602</v>
          </cell>
          <cell r="AS160">
            <v>9835857.3634632695</v>
          </cell>
          <cell r="AT160">
            <v>9714616.6405155808</v>
          </cell>
          <cell r="AU160">
            <v>9593375.9175678808</v>
          </cell>
          <cell r="AV160">
            <v>9472135.1946201995</v>
          </cell>
          <cell r="AW160">
            <v>9350894.4716724996</v>
          </cell>
          <cell r="AX160">
            <v>9229653.7487248108</v>
          </cell>
          <cell r="AY160">
            <v>9108413.0257771201</v>
          </cell>
          <cell r="AZ160">
            <v>8987172.3028294295</v>
          </cell>
          <cell r="BA160">
            <v>8865931.5798817407</v>
          </cell>
          <cell r="BB160">
            <v>8744690.8569339309</v>
          </cell>
          <cell r="BC160">
            <v>8623450.1339863501</v>
          </cell>
          <cell r="BD160">
            <v>8502209.4110385496</v>
          </cell>
          <cell r="BE160">
            <v>8380968.6880908497</v>
          </cell>
          <cell r="BF160">
            <v>8259727.9651432801</v>
          </cell>
          <cell r="BG160">
            <v>8138487.2421955997</v>
          </cell>
          <cell r="BH160">
            <v>8017246.5192477796</v>
          </cell>
          <cell r="BI160">
            <v>7896005.7963000899</v>
          </cell>
          <cell r="BJ160">
            <v>7774765.0733524002</v>
          </cell>
          <cell r="BK160">
            <v>7653524.3504048297</v>
          </cell>
          <cell r="BL160">
            <v>7532283.62745714</v>
          </cell>
          <cell r="BM160">
            <v>7411042.9045094503</v>
          </cell>
          <cell r="BN160">
            <v>7289802.1815617504</v>
          </cell>
          <cell r="BO160">
            <v>7168561.4586140597</v>
          </cell>
          <cell r="BP160">
            <v>7047320.73566637</v>
          </cell>
          <cell r="BQ160">
            <v>6926080.0127186803</v>
          </cell>
          <cell r="BR160">
            <v>6804839.2897709897</v>
          </cell>
          <cell r="BS160">
            <v>6683598.5668233</v>
          </cell>
          <cell r="BT160">
            <v>6562357.8438756103</v>
          </cell>
          <cell r="BU160">
            <v>6441117.1209279196</v>
          </cell>
          <cell r="BV160">
            <v>6319876.3979801098</v>
          </cell>
          <cell r="BW160">
            <v>6198635.6750325402</v>
          </cell>
          <cell r="BX160">
            <v>6077394.9520848403</v>
          </cell>
          <cell r="BY160">
            <v>5956154.2291371496</v>
          </cell>
          <cell r="BZ160">
            <v>5834913.5061894702</v>
          </cell>
          <cell r="CA160">
            <v>5713672.7832417702</v>
          </cell>
          <cell r="CB160">
            <v>5592432.0602940796</v>
          </cell>
          <cell r="CC160">
            <v>5471191.3373463899</v>
          </cell>
          <cell r="CD160">
            <v>5349950.6143986899</v>
          </cell>
          <cell r="CE160">
            <v>5228709.8914510002</v>
          </cell>
          <cell r="CF160">
            <v>5107469.1685033096</v>
          </cell>
          <cell r="CG160">
            <v>4986228.4455556199</v>
          </cell>
          <cell r="CH160">
            <v>4864987.7226078101</v>
          </cell>
          <cell r="CI160">
            <v>4743746.9996602396</v>
          </cell>
          <cell r="CJ160">
            <v>4622506.2767125396</v>
          </cell>
          <cell r="CK160">
            <v>4501265.5537648601</v>
          </cell>
          <cell r="CL160">
            <v>4380024.8308171602</v>
          </cell>
          <cell r="CM160">
            <v>4258784.1078694696</v>
          </cell>
          <cell r="CN160">
            <v>4137543.3849217799</v>
          </cell>
          <cell r="CO160">
            <v>4016302.6619740902</v>
          </cell>
          <cell r="CP160">
            <v>3895061.9390263902</v>
          </cell>
          <cell r="CQ160">
            <v>3773821.2160787</v>
          </cell>
          <cell r="CR160">
            <v>3652580.4931310099</v>
          </cell>
          <cell r="CS160">
            <v>3531339.7701833202</v>
          </cell>
          <cell r="CT160">
            <v>3410099.0472356402</v>
          </cell>
          <cell r="CU160">
            <v>3288858.3242879398</v>
          </cell>
          <cell r="CV160">
            <v>3167617.6013402501</v>
          </cell>
          <cell r="CW160">
            <v>3046376.8783925599</v>
          </cell>
          <cell r="CX160">
            <v>2925136.15544488</v>
          </cell>
          <cell r="CY160">
            <v>2803895.4324971801</v>
          </cell>
          <cell r="CZ160">
            <v>2682654.7095494899</v>
          </cell>
          <cell r="DA160">
            <v>2561413.9866018002</v>
          </cell>
          <cell r="DB160">
            <v>2440173.26365411</v>
          </cell>
          <cell r="DC160">
            <v>2318932.5407064199</v>
          </cell>
          <cell r="DD160">
            <v>2197691.8177587301</v>
          </cell>
          <cell r="DE160">
            <v>2076451.09481104</v>
          </cell>
          <cell r="DF160">
            <v>1955210.37186335</v>
          </cell>
          <cell r="DG160">
            <v>1833969.6489156601</v>
          </cell>
          <cell r="DH160">
            <v>1712728.9259679699</v>
          </cell>
          <cell r="DI160">
            <v>1591488.20302027</v>
          </cell>
          <cell r="DJ160">
            <v>1470247.4800725901</v>
          </cell>
          <cell r="DK160">
            <v>1349006.7571248999</v>
          </cell>
          <cell r="DL160">
            <v>1227766.0341771999</v>
          </cell>
          <cell r="DM160">
            <v>1106525.3112295</v>
          </cell>
          <cell r="DN160">
            <v>985284.58828183904</v>
          </cell>
          <cell r="DO160">
            <v>864043.86533413699</v>
          </cell>
          <cell r="DP160">
            <v>742803.14238644298</v>
          </cell>
          <cell r="DQ160">
            <v>621562.41943875304</v>
          </cell>
          <cell r="DR160">
            <v>500321.696491068</v>
          </cell>
          <cell r="DS160">
            <v>379080.97354337398</v>
          </cell>
          <cell r="DT160">
            <v>257840.250595686</v>
          </cell>
          <cell r="DU160">
            <v>136599.52764799399</v>
          </cell>
          <cell r="DV160">
            <v>15358.8047003019</v>
          </cell>
          <cell r="DW160">
            <v>-6.2755134422331997E-10</v>
          </cell>
          <cell r="DX160">
            <v>7.0940586738288403E-11</v>
          </cell>
          <cell r="DY160">
            <v>7.0940586738288403E-11</v>
          </cell>
          <cell r="DZ160">
            <v>7.0940586738288403E-11</v>
          </cell>
          <cell r="EA160">
            <v>7.0940586738288403E-11</v>
          </cell>
          <cell r="EB160">
            <v>7.0940586738288403E-11</v>
          </cell>
          <cell r="EC160">
            <v>7.0940586738288403E-11</v>
          </cell>
          <cell r="ED160">
            <v>7.0940586738288403E-11</v>
          </cell>
          <cell r="EE160">
            <v>7.0940586738288403E-11</v>
          </cell>
          <cell r="EF160">
            <v>7.0940586738288403E-11</v>
          </cell>
          <cell r="EG160">
            <v>7.0940586738288403E-11</v>
          </cell>
          <cell r="EH160">
            <v>7.0940586738288403E-11</v>
          </cell>
          <cell r="EJ160">
            <v>11643108.1536768</v>
          </cell>
          <cell r="EK160">
            <v>175816508.41335499</v>
          </cell>
          <cell r="EL160">
            <v>154925021.49758899</v>
          </cell>
          <cell r="EM160">
            <v>137947740.10845199</v>
          </cell>
          <cell r="EN160">
            <v>112938177.997756</v>
          </cell>
          <cell r="EO160">
            <v>95479513.893288106</v>
          </cell>
          <cell r="EP160">
            <v>78020849.788821101</v>
          </cell>
          <cell r="EQ160">
            <v>60562185.684353396</v>
          </cell>
          <cell r="ER160">
            <v>43103521.579885997</v>
          </cell>
          <cell r="ES160">
            <v>25644857.475418702</v>
          </cell>
          <cell r="ET160">
            <v>8186193.3709512204</v>
          </cell>
          <cell r="EU160">
            <v>904267677.96354699</v>
          </cell>
        </row>
        <row r="161">
          <cell r="E161">
            <v>11652930.84</v>
          </cell>
          <cell r="F161">
            <v>15199526.75</v>
          </cell>
          <cell r="G161">
            <v>15199974.640000001</v>
          </cell>
          <cell r="H161">
            <v>15185330.640000001</v>
          </cell>
          <cell r="I161">
            <v>15108965.279999999</v>
          </cell>
          <cell r="J161">
            <v>15109696.380000001</v>
          </cell>
          <cell r="K161">
            <v>15043702.99</v>
          </cell>
          <cell r="L161">
            <v>14706683.98</v>
          </cell>
          <cell r="M161">
            <v>14707396.310000001</v>
          </cell>
          <cell r="N161">
            <v>14631582.460000001</v>
          </cell>
          <cell r="O161">
            <v>14249283.23</v>
          </cell>
          <cell r="P161">
            <v>14250294.029999999</v>
          </cell>
          <cell r="Q161">
            <v>14219678.51</v>
          </cell>
          <cell r="R161">
            <v>13766752.74</v>
          </cell>
          <cell r="S161">
            <v>13767591.460000001</v>
          </cell>
          <cell r="T161">
            <v>13698104.380000001</v>
          </cell>
          <cell r="U161">
            <v>13343134.029999999</v>
          </cell>
          <cell r="V161">
            <v>13343964.01</v>
          </cell>
          <cell r="W161">
            <v>13292062.949999999</v>
          </cell>
          <cell r="X161">
            <v>13029869.52</v>
          </cell>
          <cell r="Y161">
            <v>13032721.25</v>
          </cell>
          <cell r="Z161">
            <v>13000126.130000001</v>
          </cell>
          <cell r="AA161">
            <v>12654184.539999999</v>
          </cell>
          <cell r="AB161">
            <v>12654184.539999999</v>
          </cell>
          <cell r="AD161">
            <v>11880400.416502399</v>
          </cell>
          <cell r="AE161">
            <v>11757922.0616931</v>
          </cell>
          <cell r="AF161">
            <v>11635443.706883799</v>
          </cell>
          <cell r="AG161">
            <v>11512965.3520745</v>
          </cell>
          <cell r="AH161">
            <v>11390486.997265199</v>
          </cell>
          <cell r="AI161">
            <v>11268008.6424559</v>
          </cell>
          <cell r="AJ161">
            <v>11145530.2876465</v>
          </cell>
          <cell r="AK161">
            <v>11023051.932837199</v>
          </cell>
          <cell r="AL161">
            <v>10900573.5780279</v>
          </cell>
          <cell r="AM161">
            <v>10778095.223218599</v>
          </cell>
          <cell r="AN161">
            <v>10655616.8684093</v>
          </cell>
          <cell r="AO161">
            <v>10533138.513599999</v>
          </cell>
          <cell r="AP161">
            <v>10410660.1587907</v>
          </cell>
          <cell r="AQ161">
            <v>10288181.803981399</v>
          </cell>
          <cell r="AR161">
            <v>10165703.4491721</v>
          </cell>
          <cell r="AS161">
            <v>10043225.094362799</v>
          </cell>
          <cell r="AT161">
            <v>9920746.7395535205</v>
          </cell>
          <cell r="AU161">
            <v>9798268.3847442195</v>
          </cell>
          <cell r="AV161">
            <v>9675790.0299349092</v>
          </cell>
          <cell r="AW161">
            <v>9553311.6751256101</v>
          </cell>
          <cell r="AX161">
            <v>9430833.3203163091</v>
          </cell>
          <cell r="AY161">
            <v>9308354.9655070007</v>
          </cell>
          <cell r="AZ161">
            <v>9185876.6106976997</v>
          </cell>
          <cell r="BA161">
            <v>9063398.2558884006</v>
          </cell>
          <cell r="BB161">
            <v>8940919.9010790996</v>
          </cell>
          <cell r="BC161">
            <v>8818441.5462697893</v>
          </cell>
          <cell r="BD161">
            <v>8695963.1914604902</v>
          </cell>
          <cell r="BE161">
            <v>8573484.8366511893</v>
          </cell>
          <cell r="BF161">
            <v>8451006.4818418808</v>
          </cell>
          <cell r="BG161">
            <v>8328528.1270325799</v>
          </cell>
          <cell r="BH161">
            <v>8206049.7722232798</v>
          </cell>
          <cell r="BI161">
            <v>8083571.4174139798</v>
          </cell>
          <cell r="BJ161">
            <v>7961093.0626046704</v>
          </cell>
          <cell r="BK161">
            <v>7838614.7077953704</v>
          </cell>
          <cell r="BL161">
            <v>7716136.3529860703</v>
          </cell>
          <cell r="BM161">
            <v>7593657.99817676</v>
          </cell>
          <cell r="BN161">
            <v>7471179.64336746</v>
          </cell>
          <cell r="BO161">
            <v>7348701.28855816</v>
          </cell>
          <cell r="BP161">
            <v>7226222.9337488599</v>
          </cell>
          <cell r="BQ161">
            <v>7103744.5789395496</v>
          </cell>
          <cell r="BR161">
            <v>6981266.2241302496</v>
          </cell>
          <cell r="BS161">
            <v>6858787.8693209495</v>
          </cell>
          <cell r="BT161">
            <v>6736309.5145116402</v>
          </cell>
          <cell r="BU161">
            <v>6613831.1597023401</v>
          </cell>
          <cell r="BV161">
            <v>6491352.8048930401</v>
          </cell>
          <cell r="BW161">
            <v>6368874.4500837401</v>
          </cell>
          <cell r="BX161">
            <v>6246396.0952744298</v>
          </cell>
          <cell r="BY161">
            <v>6123917.7404651297</v>
          </cell>
          <cell r="BZ161">
            <v>6001439.3856558297</v>
          </cell>
          <cell r="CA161">
            <v>5878961.0308465296</v>
          </cell>
          <cell r="CB161">
            <v>5756482.6760372203</v>
          </cell>
          <cell r="CC161">
            <v>5634004.3212279202</v>
          </cell>
          <cell r="CD161">
            <v>5511525.9664186202</v>
          </cell>
          <cell r="CE161">
            <v>5389047.6116093099</v>
          </cell>
          <cell r="CF161">
            <v>5266569.2568000099</v>
          </cell>
          <cell r="CG161">
            <v>5144090.9019907098</v>
          </cell>
          <cell r="CH161">
            <v>5021612.5471814098</v>
          </cell>
          <cell r="CI161">
            <v>4899134.1923721004</v>
          </cell>
          <cell r="CJ161">
            <v>4776655.8375628004</v>
          </cell>
          <cell r="CK161">
            <v>4654177.4827535003</v>
          </cell>
          <cell r="CL161">
            <v>4531699.1279441901</v>
          </cell>
          <cell r="CM161">
            <v>4409220.77313489</v>
          </cell>
          <cell r="CN161">
            <v>4286742.41832559</v>
          </cell>
          <cell r="CO161">
            <v>4164264.0635162899</v>
          </cell>
          <cell r="CP161">
            <v>4041785.7087069801</v>
          </cell>
          <cell r="CQ161">
            <v>3919307.3538976801</v>
          </cell>
          <cell r="CR161">
            <v>3796828.99908838</v>
          </cell>
          <cell r="CS161">
            <v>3674350.64427908</v>
          </cell>
          <cell r="CT161">
            <v>3551872.2894697702</v>
          </cell>
          <cell r="CU161">
            <v>3429393.9346604701</v>
          </cell>
          <cell r="CV161">
            <v>3306915.5798511701</v>
          </cell>
          <cell r="CW161">
            <v>3184437.2250418598</v>
          </cell>
          <cell r="CX161">
            <v>3061958.8702325602</v>
          </cell>
          <cell r="CY161">
            <v>2939480.5154232602</v>
          </cell>
          <cell r="CZ161">
            <v>2817002.1606139601</v>
          </cell>
          <cell r="DA161">
            <v>2694523.8058046601</v>
          </cell>
          <cell r="DB161">
            <v>2572045.4509953498</v>
          </cell>
          <cell r="DC161">
            <v>2449567.0961860502</v>
          </cell>
          <cell r="DD161">
            <v>2327088.7413767502</v>
          </cell>
          <cell r="DE161">
            <v>2204610.3865674501</v>
          </cell>
          <cell r="DF161">
            <v>2082132.0317581401</v>
          </cell>
          <cell r="DG161">
            <v>1959653.67694884</v>
          </cell>
          <cell r="DH161">
            <v>1837175.32213954</v>
          </cell>
          <cell r="DI161">
            <v>1714696.9673302399</v>
          </cell>
          <cell r="DJ161">
            <v>1592218.6125209299</v>
          </cell>
          <cell r="DK161">
            <v>1469740.2577116301</v>
          </cell>
          <cell r="DL161">
            <v>1347261.90290233</v>
          </cell>
          <cell r="DM161">
            <v>1224783.54809303</v>
          </cell>
          <cell r="DN161">
            <v>1102305.1932837199</v>
          </cell>
          <cell r="DO161">
            <v>979826.83847442002</v>
          </cell>
          <cell r="DP161">
            <v>857348.48366511799</v>
          </cell>
          <cell r="DQ161">
            <v>734870.12885581504</v>
          </cell>
          <cell r="DR161">
            <v>612391.77404651302</v>
          </cell>
          <cell r="DS161">
            <v>489913.41923721001</v>
          </cell>
          <cell r="DT161">
            <v>367435.06442790799</v>
          </cell>
          <cell r="DU161">
            <v>244956.709618605</v>
          </cell>
          <cell r="DV161">
            <v>122478.354809303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J161">
            <v>11652930.84</v>
          </cell>
          <cell r="EK161">
            <v>177550467.34999999</v>
          </cell>
          <cell r="EL161">
            <v>145413690.63</v>
          </cell>
          <cell r="EM161">
            <v>134481233.580614</v>
          </cell>
          <cell r="EN161">
            <v>116844350.488075</v>
          </cell>
          <cell r="EO161">
            <v>99207467.395535201</v>
          </cell>
          <cell r="EP161">
            <v>81570584.302995607</v>
          </cell>
          <cell r="EQ161">
            <v>63933701.210455999</v>
          </cell>
          <cell r="ER161">
            <v>46296818.117916398</v>
          </cell>
          <cell r="ES161">
            <v>28659935.0253768</v>
          </cell>
          <cell r="ET161">
            <v>11023051.932837199</v>
          </cell>
          <cell r="EU161">
            <v>916634230.873806</v>
          </cell>
        </row>
        <row r="162">
          <cell r="E162">
            <v>-9822.6863232255</v>
          </cell>
          <cell r="F162">
            <v>279102.09202925902</v>
          </cell>
          <cell r="G162">
            <v>-74640.220829166501</v>
          </cell>
          <cell r="H162">
            <v>-38676.721382459596</v>
          </cell>
          <cell r="I162">
            <v>-49231.750347346097</v>
          </cell>
          <cell r="J162">
            <v>-23574.804101100199</v>
          </cell>
          <cell r="K162">
            <v>-892703.16899432801</v>
          </cell>
          <cell r="L162">
            <v>88599.816300589606</v>
          </cell>
          <cell r="M162">
            <v>132726.29537731799</v>
          </cell>
          <cell r="N162">
            <v>3316.7930504623801</v>
          </cell>
          <cell r="O162">
            <v>-193370.26783754901</v>
          </cell>
          <cell r="P162">
            <v>-530497.46523907594</v>
          </cell>
          <cell r="Q162">
            <v>-496657.38467160799</v>
          </cell>
          <cell r="R162">
            <v>-320502.478394298</v>
          </cell>
          <cell r="S162">
            <v>-379259.90780272899</v>
          </cell>
          <cell r="T162">
            <v>-718202.96943426703</v>
          </cell>
          <cell r="U162">
            <v>-110985.80216495501</v>
          </cell>
          <cell r="V162">
            <v>-112982.097534979</v>
          </cell>
          <cell r="W162">
            <v>-95473.194997873201</v>
          </cell>
          <cell r="X162">
            <v>-706836.55357747199</v>
          </cell>
          <cell r="Y162">
            <v>-583179.50262835599</v>
          </cell>
          <cell r="Z162">
            <v>-572843.994469514</v>
          </cell>
          <cell r="AA162">
            <v>451308.860939331</v>
          </cell>
          <cell r="AB162">
            <v>279556.99990160798</v>
          </cell>
          <cell r="AD162">
            <v>331326.17124953697</v>
          </cell>
          <cell r="AE162">
            <v>618632.26056817896</v>
          </cell>
          <cell r="AF162">
            <v>618785.34988693299</v>
          </cell>
          <cell r="AG162">
            <v>618938.43920561101</v>
          </cell>
          <cell r="AH162">
            <v>619091.52852437599</v>
          </cell>
          <cell r="AI162">
            <v>619244.61784314597</v>
          </cell>
          <cell r="AJ162">
            <v>619397.70716175402</v>
          </cell>
          <cell r="AK162">
            <v>619550.79648039897</v>
          </cell>
          <cell r="AL162">
            <v>619703.88579917001</v>
          </cell>
          <cell r="AM162">
            <v>619856.97511796304</v>
          </cell>
          <cell r="AN162">
            <v>-213555.890207605</v>
          </cell>
          <cell r="AO162">
            <v>-212318.258345999</v>
          </cell>
          <cell r="AP162">
            <v>-211080.62648438499</v>
          </cell>
          <cell r="AQ162">
            <v>-209842.99462277099</v>
          </cell>
          <cell r="AR162">
            <v>-208605.36276116199</v>
          </cell>
          <cell r="AS162">
            <v>-207367.73089954801</v>
          </cell>
          <cell r="AT162">
            <v>-206130.09903793599</v>
          </cell>
          <cell r="AU162">
            <v>-204892.46717633301</v>
          </cell>
          <cell r="AV162">
            <v>-203654.83531471199</v>
          </cell>
          <cell r="AW162">
            <v>-202417.203453111</v>
          </cell>
          <cell r="AX162">
            <v>-201179.571591493</v>
          </cell>
          <cell r="AY162">
            <v>-199941.939729884</v>
          </cell>
          <cell r="AZ162">
            <v>-198704.30786827201</v>
          </cell>
          <cell r="BA162">
            <v>-197466.67600666199</v>
          </cell>
          <cell r="BB162">
            <v>-196229.04414517101</v>
          </cell>
          <cell r="BC162">
            <v>-194991.41228344099</v>
          </cell>
          <cell r="BD162">
            <v>-193753.78042194099</v>
          </cell>
          <cell r="BE162">
            <v>-192516.14856033301</v>
          </cell>
          <cell r="BF162">
            <v>-191278.5166986</v>
          </cell>
          <cell r="BG162">
            <v>-190040.88483698701</v>
          </cell>
          <cell r="BH162">
            <v>-188803.25297550001</v>
          </cell>
          <cell r="BI162">
            <v>-187565.621113884</v>
          </cell>
          <cell r="BJ162">
            <v>-186327.98925227101</v>
          </cell>
          <cell r="BK162">
            <v>-185090.35739054301</v>
          </cell>
          <cell r="BL162">
            <v>-183852.72552892799</v>
          </cell>
          <cell r="BM162">
            <v>-182615.09366731701</v>
          </cell>
          <cell r="BN162">
            <v>-181377.46180570801</v>
          </cell>
          <cell r="BO162">
            <v>-180139.82994409901</v>
          </cell>
          <cell r="BP162">
            <v>-178902.19808248599</v>
          </cell>
          <cell r="BQ162">
            <v>-177664.566220874</v>
          </cell>
          <cell r="BR162">
            <v>-176426.93435925699</v>
          </cell>
          <cell r="BS162">
            <v>-175189.30249764599</v>
          </cell>
          <cell r="BT162">
            <v>-173951.67063603201</v>
          </cell>
          <cell r="BU162">
            <v>-172714.038774424</v>
          </cell>
          <cell r="BV162">
            <v>-171476.40691293401</v>
          </cell>
          <cell r="BW162">
            <v>-170238.77505120001</v>
          </cell>
          <cell r="BX162">
            <v>-169001.14318958999</v>
          </cell>
          <cell r="BY162">
            <v>-167763.51132797901</v>
          </cell>
          <cell r="BZ162">
            <v>-166525.87946636201</v>
          </cell>
          <cell r="CA162">
            <v>-165288.24760475699</v>
          </cell>
          <cell r="CB162">
            <v>-164050.615743145</v>
          </cell>
          <cell r="CC162">
            <v>-162812.98388153</v>
          </cell>
          <cell r="CD162">
            <v>-161575.35201992301</v>
          </cell>
          <cell r="CE162">
            <v>-160337.72015831101</v>
          </cell>
          <cell r="CF162">
            <v>-159100.088296698</v>
          </cell>
          <cell r="CG162">
            <v>-157862.45643509401</v>
          </cell>
          <cell r="CH162">
            <v>-156624.82457359799</v>
          </cell>
          <cell r="CI162">
            <v>-155387.19271186399</v>
          </cell>
          <cell r="CJ162">
            <v>-154149.560850257</v>
          </cell>
          <cell r="CK162">
            <v>-152911.928988642</v>
          </cell>
          <cell r="CL162">
            <v>-151674.29712703099</v>
          </cell>
          <cell r="CM162">
            <v>-150436.66526541999</v>
          </cell>
          <cell r="CN162">
            <v>-149199.03340381201</v>
          </cell>
          <cell r="CO162">
            <v>-147961.401542198</v>
          </cell>
          <cell r="CP162">
            <v>-146723.76968059299</v>
          </cell>
          <cell r="CQ162">
            <v>-145486.13781897601</v>
          </cell>
          <cell r="CR162">
            <v>-144248.505957368</v>
          </cell>
          <cell r="CS162">
            <v>-143010.87409575499</v>
          </cell>
          <cell r="CT162">
            <v>-141773.24223413601</v>
          </cell>
          <cell r="CU162">
            <v>-140535.61037252701</v>
          </cell>
          <cell r="CV162">
            <v>-139297.97851091399</v>
          </cell>
          <cell r="CW162">
            <v>-138060.346649302</v>
          </cell>
          <cell r="CX162">
            <v>-136822.71478768799</v>
          </cell>
          <cell r="CY162">
            <v>-135585.08292607599</v>
          </cell>
          <cell r="CZ162">
            <v>-134347.451064472</v>
          </cell>
          <cell r="DA162">
            <v>-133109.819202857</v>
          </cell>
          <cell r="DB162">
            <v>-131872.18734124099</v>
          </cell>
          <cell r="DC162">
            <v>-130634.555479631</v>
          </cell>
          <cell r="DD162">
            <v>-129396.92361801901</v>
          </cell>
          <cell r="DE162">
            <v>-128159.291756405</v>
          </cell>
          <cell r="DF162">
            <v>-126921.65989479399</v>
          </cell>
          <cell r="DG162">
            <v>-125684.02803318101</v>
          </cell>
          <cell r="DH162">
            <v>-124446.39617156899</v>
          </cell>
          <cell r="DI162">
            <v>-123208.76430996</v>
          </cell>
          <cell r="DJ162">
            <v>-121971.132448346</v>
          </cell>
          <cell r="DK162">
            <v>-120733.500586733</v>
          </cell>
          <cell r="DL162">
            <v>-119495.868725126</v>
          </cell>
          <cell r="DM162">
            <v>-118258.236863525</v>
          </cell>
          <cell r="DN162">
            <v>-117020.605001884</v>
          </cell>
          <cell r="DO162">
            <v>-115782.97314028299</v>
          </cell>
          <cell r="DP162">
            <v>-114545.34127867399</v>
          </cell>
          <cell r="DQ162">
            <v>-113307.709417062</v>
          </cell>
          <cell r="DR162">
            <v>-112070.077555444</v>
          </cell>
          <cell r="DS162">
            <v>-110832.44569383599</v>
          </cell>
          <cell r="DT162">
            <v>-109594.813832222</v>
          </cell>
          <cell r="DU162">
            <v>-108357.181970611</v>
          </cell>
          <cell r="DV162">
            <v>-107119.55010900099</v>
          </cell>
          <cell r="DW162">
            <v>-6.2755134422331997E-10</v>
          </cell>
          <cell r="DX162">
            <v>7.0940586738288403E-11</v>
          </cell>
          <cell r="DY162">
            <v>7.0940586738288403E-11</v>
          </cell>
          <cell r="DZ162">
            <v>7.0940586738288403E-11</v>
          </cell>
          <cell r="EA162">
            <v>7.0940586738288403E-11</v>
          </cell>
          <cell r="EB162">
            <v>7.0940586738288403E-11</v>
          </cell>
          <cell r="EC162">
            <v>7.0940586738288403E-11</v>
          </cell>
          <cell r="ED162">
            <v>7.0940586738288403E-11</v>
          </cell>
          <cell r="EE162">
            <v>7.0940586738288403E-11</v>
          </cell>
          <cell r="EF162">
            <v>7.0940586738288403E-11</v>
          </cell>
          <cell r="EG162">
            <v>7.0940586738288403E-11</v>
          </cell>
          <cell r="EH162">
            <v>7.0940586738288403E-11</v>
          </cell>
          <cell r="EJ162">
            <v>-9822.6863232255</v>
          </cell>
          <cell r="EK162">
            <v>-1733958.9366451199</v>
          </cell>
          <cell r="EL162">
            <v>9511330.8675885201</v>
          </cell>
          <cell r="EM162">
            <v>3466506.52783769</v>
          </cell>
          <cell r="EN162">
            <v>-3906172.4903187202</v>
          </cell>
          <cell r="EO162">
            <v>-3727953.50224711</v>
          </cell>
          <cell r="EP162">
            <v>-3549734.5141744898</v>
          </cell>
          <cell r="EQ162">
            <v>-3371515.5261025699</v>
          </cell>
          <cell r="ER162">
            <v>-3193296.5380303101</v>
          </cell>
          <cell r="ES162">
            <v>-3015077.5499580801</v>
          </cell>
          <cell r="ET162">
            <v>-2836858.561886</v>
          </cell>
          <cell r="EU162">
            <v>-12366552.9102595</v>
          </cell>
        </row>
        <row r="166"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</row>
        <row r="167">
          <cell r="E167">
            <v>23380716.499752</v>
          </cell>
          <cell r="F167">
            <v>83978218.416745305</v>
          </cell>
          <cell r="G167">
            <v>83491120.156333804</v>
          </cell>
          <cell r="H167">
            <v>83004021.895922303</v>
          </cell>
          <cell r="I167">
            <v>82516923.635510802</v>
          </cell>
          <cell r="J167">
            <v>82029825.375099406</v>
          </cell>
          <cell r="K167">
            <v>81542727.1146878</v>
          </cell>
          <cell r="L167">
            <v>81055628.854276404</v>
          </cell>
          <cell r="M167">
            <v>80568530.593864903</v>
          </cell>
          <cell r="N167">
            <v>80081432.333453402</v>
          </cell>
          <cell r="O167">
            <v>79594334.073041901</v>
          </cell>
          <cell r="P167">
            <v>79107235.8126304</v>
          </cell>
          <cell r="Q167">
            <v>78620137.552218899</v>
          </cell>
          <cell r="R167">
            <v>78133039.291807398</v>
          </cell>
          <cell r="S167">
            <v>77645941.031395897</v>
          </cell>
          <cell r="T167">
            <v>77158842.770984396</v>
          </cell>
          <cell r="U167">
            <v>76671744.510572895</v>
          </cell>
          <cell r="V167">
            <v>76184646.250161394</v>
          </cell>
          <cell r="W167">
            <v>75697547.989749894</v>
          </cell>
          <cell r="X167">
            <v>75210449.729338393</v>
          </cell>
          <cell r="Y167">
            <v>74723351.468926907</v>
          </cell>
          <cell r="Z167">
            <v>74236253.208515406</v>
          </cell>
          <cell r="AA167">
            <v>73749154.948103905</v>
          </cell>
          <cell r="AB167">
            <v>73262056.687692404</v>
          </cell>
          <cell r="AD167">
            <v>72774958.427280903</v>
          </cell>
          <cell r="AE167">
            <v>72287860.166869298</v>
          </cell>
          <cell r="AF167">
            <v>71800761.906457901</v>
          </cell>
          <cell r="AG167">
            <v>71313663.646046296</v>
          </cell>
          <cell r="AH167">
            <v>70826565.385634795</v>
          </cell>
          <cell r="AI167">
            <v>70339467.125223294</v>
          </cell>
          <cell r="AJ167">
            <v>69852368.864811793</v>
          </cell>
          <cell r="AK167">
            <v>69365270.604400307</v>
          </cell>
          <cell r="AL167">
            <v>68878172.343988806</v>
          </cell>
          <cell r="AM167">
            <v>968505761.58357704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EJ167">
            <v>23380716.499752</v>
          </cell>
          <cell r="EK167">
            <v>975590135.81378496</v>
          </cell>
          <cell r="EL167">
            <v>905447986.31453001</v>
          </cell>
          <cell r="EM167">
            <v>1533169891.6270101</v>
          </cell>
          <cell r="EN167">
            <v>0</v>
          </cell>
        </row>
        <row r="168"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</row>
        <row r="169"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</row>
        <row r="170">
          <cell r="E170">
            <v>23380716.499752</v>
          </cell>
          <cell r="F170">
            <v>83978218.416745305</v>
          </cell>
          <cell r="G170">
            <v>83491120.156333804</v>
          </cell>
          <cell r="H170">
            <v>83004021.895922303</v>
          </cell>
          <cell r="I170">
            <v>82516923.635510802</v>
          </cell>
          <cell r="J170">
            <v>82029825.375099406</v>
          </cell>
          <cell r="K170">
            <v>81542727.1146878</v>
          </cell>
          <cell r="L170">
            <v>81055628.854276404</v>
          </cell>
          <cell r="M170">
            <v>80568530.593864903</v>
          </cell>
          <cell r="N170">
            <v>80081432.333453402</v>
          </cell>
          <cell r="O170">
            <v>79594334.073041901</v>
          </cell>
          <cell r="P170">
            <v>79107235.8126304</v>
          </cell>
          <cell r="Q170">
            <v>78620137.552218899</v>
          </cell>
          <cell r="R170">
            <v>78133039.291807398</v>
          </cell>
          <cell r="S170">
            <v>77645941.031395897</v>
          </cell>
          <cell r="T170">
            <v>77158842.770984396</v>
          </cell>
          <cell r="U170">
            <v>76671744.510572895</v>
          </cell>
          <cell r="V170">
            <v>76184646.250161394</v>
          </cell>
          <cell r="W170">
            <v>75697547.989749894</v>
          </cell>
          <cell r="X170">
            <v>75210449.729338393</v>
          </cell>
          <cell r="Y170">
            <v>74723351.468926907</v>
          </cell>
          <cell r="Z170">
            <v>74236253.208515406</v>
          </cell>
          <cell r="AA170">
            <v>73749154.948103905</v>
          </cell>
          <cell r="AB170">
            <v>73262056.687692404</v>
          </cell>
          <cell r="AD170">
            <v>72774958.427280903</v>
          </cell>
          <cell r="AE170">
            <v>72287860.166869298</v>
          </cell>
          <cell r="AF170">
            <v>71800761.906457901</v>
          </cell>
          <cell r="AG170">
            <v>71313663.646046296</v>
          </cell>
          <cell r="AH170">
            <v>70826565.385634795</v>
          </cell>
          <cell r="AI170">
            <v>70339467.125223294</v>
          </cell>
          <cell r="AJ170">
            <v>69852368.864811793</v>
          </cell>
          <cell r="AK170">
            <v>69365270.604400307</v>
          </cell>
          <cell r="AL170">
            <v>68878172.343988806</v>
          </cell>
          <cell r="AM170">
            <v>968505761.58357704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EJ170">
            <v>23380716.499752</v>
          </cell>
          <cell r="EK170">
            <v>975590135.81378496</v>
          </cell>
          <cell r="EL170">
            <v>905447986.31453001</v>
          </cell>
          <cell r="EM170">
            <v>1533169891.6270101</v>
          </cell>
          <cell r="EN170">
            <v>0</v>
          </cell>
        </row>
        <row r="172"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</row>
        <row r="173"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</row>
        <row r="174"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</row>
        <row r="175">
          <cell r="E175">
            <v>23380716.499752</v>
          </cell>
          <cell r="F175">
            <v>83978218.416745305</v>
          </cell>
          <cell r="G175">
            <v>83491120.156333804</v>
          </cell>
          <cell r="H175">
            <v>83004021.895922303</v>
          </cell>
          <cell r="I175">
            <v>82516923.635510802</v>
          </cell>
          <cell r="J175">
            <v>82029825.375099406</v>
          </cell>
          <cell r="K175">
            <v>81542727.1146878</v>
          </cell>
          <cell r="L175">
            <v>81055628.854276404</v>
          </cell>
          <cell r="M175">
            <v>80568530.593864903</v>
          </cell>
          <cell r="N175">
            <v>80081432.333453402</v>
          </cell>
          <cell r="O175">
            <v>79594334.073041901</v>
          </cell>
          <cell r="P175">
            <v>79107235.8126304</v>
          </cell>
          <cell r="Q175">
            <v>78620137.552218899</v>
          </cell>
          <cell r="R175">
            <v>78133039.291807398</v>
          </cell>
          <cell r="S175">
            <v>77645941.031395897</v>
          </cell>
          <cell r="T175">
            <v>77158842.770984396</v>
          </cell>
          <cell r="U175">
            <v>76671744.510572895</v>
          </cell>
          <cell r="V175">
            <v>76184646.250161394</v>
          </cell>
          <cell r="W175">
            <v>75697547.989749894</v>
          </cell>
          <cell r="X175">
            <v>75210449.729338393</v>
          </cell>
          <cell r="Y175">
            <v>74723351.468926907</v>
          </cell>
          <cell r="Z175">
            <v>74236253.208515406</v>
          </cell>
          <cell r="AA175">
            <v>73749154.948103905</v>
          </cell>
          <cell r="AB175">
            <v>73262056.687692404</v>
          </cell>
          <cell r="AD175">
            <v>72774958.427280903</v>
          </cell>
          <cell r="AE175">
            <v>72287860.166869298</v>
          </cell>
          <cell r="AF175">
            <v>71800761.906457901</v>
          </cell>
          <cell r="AG175">
            <v>71313663.646046296</v>
          </cell>
          <cell r="AH175">
            <v>70826565.385634795</v>
          </cell>
          <cell r="AI175">
            <v>70339467.125223294</v>
          </cell>
          <cell r="AJ175">
            <v>69852368.864811793</v>
          </cell>
          <cell r="AK175">
            <v>69365270.604400307</v>
          </cell>
          <cell r="AL175">
            <v>68878172.343988806</v>
          </cell>
          <cell r="AM175">
            <v>968505761.58357704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EJ175">
            <v>23380716.499752</v>
          </cell>
          <cell r="EK175">
            <v>975590135.81378496</v>
          </cell>
          <cell r="EL175">
            <v>905447986.31453001</v>
          </cell>
          <cell r="EM175">
            <v>1533169891.6270101</v>
          </cell>
          <cell r="EN175">
            <v>0</v>
          </cell>
        </row>
        <row r="177"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</row>
        <row r="178">
          <cell r="E178">
            <v>227587.894408586</v>
          </cell>
          <cell r="F178">
            <v>817443.97806859901</v>
          </cell>
          <cell r="G178">
            <v>812702.56360175298</v>
          </cell>
          <cell r="H178">
            <v>807961.14913490799</v>
          </cell>
          <cell r="I178">
            <v>803219.73466806195</v>
          </cell>
          <cell r="J178">
            <v>798478.32020121801</v>
          </cell>
          <cell r="K178">
            <v>793736.90573437104</v>
          </cell>
          <cell r="L178">
            <v>788995.49126752699</v>
          </cell>
          <cell r="M178">
            <v>784254.07680068095</v>
          </cell>
          <cell r="N178">
            <v>779512.66233383503</v>
          </cell>
          <cell r="O178">
            <v>774771.24786699004</v>
          </cell>
          <cell r="P178">
            <v>770029.83340014401</v>
          </cell>
          <cell r="Q178">
            <v>765288.41893329902</v>
          </cell>
          <cell r="R178">
            <v>760547.00446645299</v>
          </cell>
          <cell r="S178">
            <v>755805.589999608</v>
          </cell>
          <cell r="T178">
            <v>751064.17553276196</v>
          </cell>
          <cell r="U178">
            <v>746322.76106591697</v>
          </cell>
          <cell r="V178">
            <v>741581.34659907105</v>
          </cell>
          <cell r="W178">
            <v>736839.93213222502</v>
          </cell>
          <cell r="X178">
            <v>732098.51766538003</v>
          </cell>
          <cell r="Y178">
            <v>727357.10319853399</v>
          </cell>
          <cell r="Z178">
            <v>722615.68873168901</v>
          </cell>
          <cell r="AA178">
            <v>717874.27426484297</v>
          </cell>
          <cell r="AB178">
            <v>713132.85979799798</v>
          </cell>
          <cell r="AD178">
            <v>708391.44533115195</v>
          </cell>
          <cell r="AE178">
            <v>703650.03086430498</v>
          </cell>
          <cell r="AF178">
            <v>698908.61639746104</v>
          </cell>
          <cell r="AG178">
            <v>694167.201930615</v>
          </cell>
          <cell r="AH178">
            <v>689425.78746376897</v>
          </cell>
          <cell r="AI178">
            <v>684684.37299692398</v>
          </cell>
          <cell r="AJ178">
            <v>679942.95853007794</v>
          </cell>
          <cell r="AK178">
            <v>675201.54406323296</v>
          </cell>
          <cell r="AL178">
            <v>670460.12959638704</v>
          </cell>
          <cell r="AM178">
            <v>665718.71512954205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EJ178">
            <v>227587.894408586</v>
          </cell>
          <cell r="EK178">
            <v>9496394.3820113894</v>
          </cell>
          <cell r="EL178">
            <v>8813630.6987856291</v>
          </cell>
          <cell r="EM178">
            <v>6162159.3569723098</v>
          </cell>
          <cell r="EN178">
            <v>0</v>
          </cell>
        </row>
        <row r="179">
          <cell r="E179">
            <v>0</v>
          </cell>
          <cell r="F179">
            <v>60007645.833333299</v>
          </cell>
          <cell r="G179">
            <v>60007645.833333299</v>
          </cell>
          <cell r="H179">
            <v>60007645.833333299</v>
          </cell>
          <cell r="I179">
            <v>60007645.833333299</v>
          </cell>
          <cell r="J179">
            <v>60007645.833333403</v>
          </cell>
          <cell r="K179">
            <v>60007645.833333299</v>
          </cell>
          <cell r="L179">
            <v>60007645.833333403</v>
          </cell>
          <cell r="M179">
            <v>60007645.833333403</v>
          </cell>
          <cell r="N179">
            <v>60007645.833333403</v>
          </cell>
          <cell r="O179">
            <v>60007645.833333403</v>
          </cell>
          <cell r="P179">
            <v>60007645.833333403</v>
          </cell>
          <cell r="Q179">
            <v>60007645.833333403</v>
          </cell>
          <cell r="R179">
            <v>60007645.833333403</v>
          </cell>
          <cell r="S179">
            <v>60007645.833333403</v>
          </cell>
          <cell r="T179">
            <v>60007645.833333403</v>
          </cell>
          <cell r="U179">
            <v>60007645.833333403</v>
          </cell>
          <cell r="V179">
            <v>60007645.833333403</v>
          </cell>
          <cell r="W179">
            <v>60007645.833333403</v>
          </cell>
          <cell r="X179">
            <v>60007645.833333403</v>
          </cell>
          <cell r="Y179">
            <v>60007645.833333403</v>
          </cell>
          <cell r="Z179">
            <v>60007645.833333403</v>
          </cell>
          <cell r="AA179">
            <v>60007645.833333403</v>
          </cell>
          <cell r="AB179">
            <v>60007645.833333403</v>
          </cell>
          <cell r="AD179">
            <v>60007645.833333403</v>
          </cell>
          <cell r="AE179">
            <v>60007645.833333299</v>
          </cell>
          <cell r="AF179">
            <v>60007645.833333403</v>
          </cell>
          <cell r="AG179">
            <v>60007645.833333299</v>
          </cell>
          <cell r="AH179">
            <v>60007645.833333299</v>
          </cell>
          <cell r="AI179">
            <v>60007645.833333299</v>
          </cell>
          <cell r="AJ179">
            <v>60007645.833333299</v>
          </cell>
          <cell r="AK179">
            <v>60007645.833333299</v>
          </cell>
          <cell r="AL179">
            <v>60007645.833333299</v>
          </cell>
          <cell r="AM179">
            <v>960122333.33333302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EJ179">
            <v>0</v>
          </cell>
          <cell r="EK179">
            <v>720091750</v>
          </cell>
          <cell r="EL179">
            <v>720091750</v>
          </cell>
          <cell r="EM179">
            <v>1440183500</v>
          </cell>
          <cell r="EN179">
            <v>0</v>
          </cell>
        </row>
        <row r="180"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</row>
        <row r="181">
          <cell r="E181">
            <v>6036067.6466767704</v>
          </cell>
          <cell r="F181">
            <v>6036067.6466767704</v>
          </cell>
          <cell r="G181">
            <v>5910316.2373710098</v>
          </cell>
          <cell r="H181">
            <v>5784564.8280652398</v>
          </cell>
          <cell r="I181">
            <v>5658813.4187594801</v>
          </cell>
          <cell r="J181">
            <v>5533062.0094537102</v>
          </cell>
          <cell r="K181">
            <v>5407310.6001479402</v>
          </cell>
          <cell r="L181">
            <v>5281559.1908421796</v>
          </cell>
          <cell r="M181">
            <v>5155807.7815364096</v>
          </cell>
          <cell r="N181">
            <v>5030056.3722306397</v>
          </cell>
          <cell r="O181">
            <v>4904304.96292488</v>
          </cell>
          <cell r="P181">
            <v>4778553.55361911</v>
          </cell>
          <cell r="Q181">
            <v>4652802.1443133503</v>
          </cell>
          <cell r="R181">
            <v>4527050.7350075804</v>
          </cell>
          <cell r="S181">
            <v>4401299.3257018104</v>
          </cell>
          <cell r="T181">
            <v>4275547.9163960498</v>
          </cell>
          <cell r="U181">
            <v>4149796.5070902798</v>
          </cell>
          <cell r="V181">
            <v>4024045.0977845201</v>
          </cell>
          <cell r="W181">
            <v>3898293.6884787502</v>
          </cell>
          <cell r="X181">
            <v>3772542.2791729802</v>
          </cell>
          <cell r="Y181">
            <v>3646790.8698672201</v>
          </cell>
          <cell r="Z181">
            <v>3521039.4605614501</v>
          </cell>
          <cell r="AA181">
            <v>3395288.0512556802</v>
          </cell>
          <cell r="AB181">
            <v>3269536.64194992</v>
          </cell>
          <cell r="AD181">
            <v>3143785.23264415</v>
          </cell>
          <cell r="AE181">
            <v>3018033.8233383899</v>
          </cell>
          <cell r="AF181">
            <v>2892282.4140326199</v>
          </cell>
          <cell r="AG181">
            <v>2766531.00472685</v>
          </cell>
          <cell r="AH181">
            <v>2640779.5954210898</v>
          </cell>
          <cell r="AI181">
            <v>2515028.1861153198</v>
          </cell>
          <cell r="AJ181">
            <v>2389276.7768095601</v>
          </cell>
          <cell r="AK181">
            <v>2263525.3675037902</v>
          </cell>
          <cell r="AL181">
            <v>2137773.9581980198</v>
          </cell>
          <cell r="AM181">
            <v>2012022.5488922601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EJ181">
            <v>6036067.6466767704</v>
          </cell>
          <cell r="EK181">
            <v>64133218.7459407</v>
          </cell>
          <cell r="EL181">
            <v>46025015.805910401</v>
          </cell>
          <cell r="EM181">
            <v>22635253.675037902</v>
          </cell>
          <cell r="EN181">
            <v>0</v>
          </cell>
        </row>
        <row r="183">
          <cell r="E183">
            <v>6263655.5410853596</v>
          </cell>
          <cell r="F183">
            <v>66861157.4580786</v>
          </cell>
          <cell r="G183">
            <v>66730664.634305999</v>
          </cell>
          <cell r="H183">
            <v>66600171.810533397</v>
          </cell>
          <cell r="I183">
            <v>66469678.986760803</v>
          </cell>
          <cell r="J183">
            <v>66339186.162988298</v>
          </cell>
          <cell r="K183">
            <v>66208693.339215599</v>
          </cell>
          <cell r="L183">
            <v>66078200.515443102</v>
          </cell>
          <cell r="M183">
            <v>65947707.6916705</v>
          </cell>
          <cell r="N183">
            <v>65817214.867897898</v>
          </cell>
          <cell r="O183">
            <v>65686722.044125199</v>
          </cell>
          <cell r="P183">
            <v>65556229.220352598</v>
          </cell>
          <cell r="Q183">
            <v>65425736.396580003</v>
          </cell>
          <cell r="R183">
            <v>65295243.572807401</v>
          </cell>
          <cell r="S183">
            <v>65164750.7490348</v>
          </cell>
          <cell r="T183">
            <v>65034257.925262198</v>
          </cell>
          <cell r="U183">
            <v>64903765.101489604</v>
          </cell>
          <cell r="V183">
            <v>64773272.277717002</v>
          </cell>
          <cell r="W183">
            <v>64642779.453944303</v>
          </cell>
          <cell r="X183">
            <v>64512286.630171701</v>
          </cell>
          <cell r="Y183">
            <v>64381793.8063991</v>
          </cell>
          <cell r="Z183">
            <v>64251300.982626498</v>
          </cell>
          <cell r="AA183">
            <v>64120808.158853903</v>
          </cell>
          <cell r="AB183">
            <v>63990315.335081302</v>
          </cell>
          <cell r="AD183">
            <v>63859822.5113087</v>
          </cell>
          <cell r="AE183">
            <v>63729329.687535897</v>
          </cell>
          <cell r="AF183">
            <v>63598836.863763496</v>
          </cell>
          <cell r="AG183">
            <v>63468344.039990798</v>
          </cell>
          <cell r="AH183">
            <v>63337851.216218099</v>
          </cell>
          <cell r="AI183">
            <v>63207358.392445602</v>
          </cell>
          <cell r="AJ183">
            <v>63076865.568672903</v>
          </cell>
          <cell r="AK183">
            <v>62946372.744900301</v>
          </cell>
          <cell r="AL183">
            <v>62815879.921127699</v>
          </cell>
          <cell r="AM183">
            <v>962800074.59735501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EJ183">
            <v>6263655.5410853596</v>
          </cell>
          <cell r="EK183">
            <v>793721363.12795198</v>
          </cell>
          <cell r="EL183">
            <v>774930396.50469601</v>
          </cell>
          <cell r="EM183">
            <v>1468980913.0320101</v>
          </cell>
          <cell r="EN183">
            <v>0</v>
          </cell>
        </row>
        <row r="185">
          <cell r="E185">
            <v>17117060.958666701</v>
          </cell>
          <cell r="F185">
            <v>17117060.958666701</v>
          </cell>
          <cell r="G185">
            <v>16760455.5220278</v>
          </cell>
          <cell r="H185">
            <v>16403850.085388901</v>
          </cell>
          <cell r="I185">
            <v>16047244.64875</v>
          </cell>
          <cell r="J185">
            <v>15690639.212111101</v>
          </cell>
          <cell r="K185">
            <v>15334033.7754722</v>
          </cell>
          <cell r="L185">
            <v>14977428.3388333</v>
          </cell>
          <cell r="M185">
            <v>14620822.902194399</v>
          </cell>
          <cell r="N185">
            <v>14264217.4655555</v>
          </cell>
          <cell r="O185">
            <v>13907612.0289167</v>
          </cell>
          <cell r="P185">
            <v>13551006.592277801</v>
          </cell>
          <cell r="Q185">
            <v>13194401.1556389</v>
          </cell>
          <cell r="R185">
            <v>12837795.719000001</v>
          </cell>
          <cell r="S185">
            <v>12481190.282361099</v>
          </cell>
          <cell r="T185">
            <v>12124584.8457222</v>
          </cell>
          <cell r="U185">
            <v>11767979.409083299</v>
          </cell>
          <cell r="V185">
            <v>11411373.972444501</v>
          </cell>
          <cell r="W185">
            <v>11054768.535805499</v>
          </cell>
          <cell r="X185">
            <v>10698163.099166701</v>
          </cell>
          <cell r="Y185">
            <v>10341557.6625278</v>
          </cell>
          <cell r="Z185">
            <v>9984952.22588888</v>
          </cell>
          <cell r="AA185">
            <v>9628346.7892500106</v>
          </cell>
          <cell r="AB185">
            <v>9271741.3526111096</v>
          </cell>
          <cell r="AD185">
            <v>8915135.9159722198</v>
          </cell>
          <cell r="AE185">
            <v>8558530.4793333299</v>
          </cell>
          <cell r="AF185">
            <v>8201925.0426944299</v>
          </cell>
          <cell r="AG185">
            <v>7845319.6060555596</v>
          </cell>
          <cell r="AH185">
            <v>7488714.1694166698</v>
          </cell>
          <cell r="AI185">
            <v>7132108.7327777697</v>
          </cell>
          <cell r="AJ185">
            <v>6775503.2961388798</v>
          </cell>
          <cell r="AK185">
            <v>6418897.8594999798</v>
          </cell>
          <cell r="AL185">
            <v>6062292.4228610899</v>
          </cell>
          <cell r="AM185">
            <v>5705686.9862223901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EJ185">
            <v>17117060.958666701</v>
          </cell>
          <cell r="EK185">
            <v>181868772.68583301</v>
          </cell>
          <cell r="EL185">
            <v>130517589.80983301</v>
          </cell>
          <cell r="EM185">
            <v>64188978.595000297</v>
          </cell>
          <cell r="EN185">
            <v>0</v>
          </cell>
        </row>
        <row r="187">
          <cell r="E187">
            <v>8339238.5384</v>
          </cell>
          <cell r="F187">
            <v>8339238.5384</v>
          </cell>
          <cell r="G187">
            <v>8165504.4021833297</v>
          </cell>
          <cell r="H187">
            <v>7991770.2659666697</v>
          </cell>
          <cell r="I187">
            <v>7818036.1297500003</v>
          </cell>
          <cell r="J187">
            <v>7644301.99353333</v>
          </cell>
          <cell r="K187">
            <v>7470567.85731667</v>
          </cell>
          <cell r="L187">
            <v>7296833.7210999997</v>
          </cell>
          <cell r="M187">
            <v>7123099.5848833397</v>
          </cell>
          <cell r="N187">
            <v>6949365.4486666704</v>
          </cell>
          <cell r="O187">
            <v>6775631.3124500001</v>
          </cell>
          <cell r="P187">
            <v>6601897.1762333298</v>
          </cell>
          <cell r="Q187">
            <v>6428163.0400166698</v>
          </cell>
          <cell r="R187">
            <v>6254428.9038000004</v>
          </cell>
          <cell r="S187">
            <v>6080694.7675833302</v>
          </cell>
          <cell r="T187">
            <v>5906960.6313666701</v>
          </cell>
          <cell r="U187">
            <v>5733226.4951499999</v>
          </cell>
          <cell r="V187">
            <v>5559492.3589333296</v>
          </cell>
          <cell r="W187">
            <v>5385758.2227166696</v>
          </cell>
          <cell r="X187">
            <v>5212024.0865000002</v>
          </cell>
          <cell r="Y187">
            <v>5038289.9502833299</v>
          </cell>
          <cell r="Z187">
            <v>4864555.8140666699</v>
          </cell>
          <cell r="AA187">
            <v>4690821.6778499996</v>
          </cell>
          <cell r="AB187">
            <v>4517087.5416333303</v>
          </cell>
          <cell r="AD187">
            <v>4343353.4054166703</v>
          </cell>
          <cell r="AE187">
            <v>4169619.2692</v>
          </cell>
          <cell r="AF187">
            <v>3995885.1329833302</v>
          </cell>
          <cell r="AG187">
            <v>3822150.9967666701</v>
          </cell>
          <cell r="AH187">
            <v>3648416.8605499999</v>
          </cell>
          <cell r="AI187">
            <v>3474682.7243333301</v>
          </cell>
          <cell r="AJ187">
            <v>3300948.58811667</v>
          </cell>
          <cell r="AK187">
            <v>3127214.4519000002</v>
          </cell>
          <cell r="AL187">
            <v>2953480.3156833299</v>
          </cell>
          <cell r="AM187">
            <v>2779746.1794666699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EJ187">
            <v>8339238.5384</v>
          </cell>
          <cell r="EK187">
            <v>88604409.470500007</v>
          </cell>
          <cell r="EL187">
            <v>63586693.855300002</v>
          </cell>
          <cell r="EM187">
            <v>31272144.519000001</v>
          </cell>
          <cell r="EN187">
            <v>0</v>
          </cell>
        </row>
        <row r="188">
          <cell r="E188">
            <v>980092.877866667</v>
          </cell>
          <cell r="F188">
            <v>980092.877866667</v>
          </cell>
          <cell r="G188">
            <v>959674.27624444501</v>
          </cell>
          <cell r="H188">
            <v>939255.67462222197</v>
          </cell>
          <cell r="I188">
            <v>918837.07299999997</v>
          </cell>
          <cell r="J188">
            <v>898418.47137777798</v>
          </cell>
          <cell r="K188">
            <v>877999.86975555599</v>
          </cell>
          <cell r="L188">
            <v>857581.26813333295</v>
          </cell>
          <cell r="M188">
            <v>837162.66651111096</v>
          </cell>
          <cell r="N188">
            <v>816744.06488888897</v>
          </cell>
          <cell r="O188">
            <v>796325.46326666698</v>
          </cell>
          <cell r="P188">
            <v>775906.86164444499</v>
          </cell>
          <cell r="Q188">
            <v>755488.26002222195</v>
          </cell>
          <cell r="R188">
            <v>735069.65839999996</v>
          </cell>
          <cell r="S188">
            <v>714651.05677777797</v>
          </cell>
          <cell r="T188">
            <v>694232.45515555597</v>
          </cell>
          <cell r="U188">
            <v>673813.85353333305</v>
          </cell>
          <cell r="V188">
            <v>653395.25191111094</v>
          </cell>
          <cell r="W188">
            <v>632976.65028888895</v>
          </cell>
          <cell r="X188">
            <v>612558.04866666696</v>
          </cell>
          <cell r="Y188">
            <v>592139.44704444404</v>
          </cell>
          <cell r="Z188">
            <v>571720.84542222205</v>
          </cell>
          <cell r="AA188">
            <v>551302.24380000005</v>
          </cell>
          <cell r="AB188">
            <v>530883.64217777795</v>
          </cell>
          <cell r="AD188">
            <v>510465.04055555601</v>
          </cell>
          <cell r="AE188">
            <v>490046.43893333297</v>
          </cell>
          <cell r="AF188">
            <v>469627.83731111098</v>
          </cell>
          <cell r="AG188">
            <v>449209.23568888899</v>
          </cell>
          <cell r="AH188">
            <v>428790.634066667</v>
          </cell>
          <cell r="AI188">
            <v>408372.03244444402</v>
          </cell>
          <cell r="AJ188">
            <v>387953.43082222203</v>
          </cell>
          <cell r="AK188">
            <v>367534.82919999998</v>
          </cell>
          <cell r="AL188">
            <v>347116.22757777799</v>
          </cell>
          <cell r="AM188">
            <v>326697.62595555501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EJ188">
            <v>980092.877866667</v>
          </cell>
          <cell r="EK188">
            <v>10413486.827333299</v>
          </cell>
          <cell r="EL188">
            <v>7473208.1937333299</v>
          </cell>
          <cell r="EM188">
            <v>3675348.2919999999</v>
          </cell>
          <cell r="EN188">
            <v>0</v>
          </cell>
        </row>
        <row r="189">
          <cell r="E189">
            <v>7797729.5423999997</v>
          </cell>
          <cell r="F189">
            <v>7797729.5423999997</v>
          </cell>
          <cell r="G189">
            <v>7635276.8436000003</v>
          </cell>
          <cell r="H189">
            <v>7472824.1447999999</v>
          </cell>
          <cell r="I189">
            <v>7310371.4460000005</v>
          </cell>
          <cell r="J189">
            <v>7147918.7472000103</v>
          </cell>
          <cell r="K189">
            <v>6985466.0483999997</v>
          </cell>
          <cell r="L189">
            <v>6823013.3496000003</v>
          </cell>
          <cell r="M189">
            <v>6660560.6507999897</v>
          </cell>
          <cell r="N189">
            <v>6498107.9519999903</v>
          </cell>
          <cell r="O189">
            <v>6335655.2532000002</v>
          </cell>
          <cell r="P189">
            <v>6173202.5543999998</v>
          </cell>
          <cell r="Q189">
            <v>6010749.8555999901</v>
          </cell>
          <cell r="R189">
            <v>5848297.1568</v>
          </cell>
          <cell r="S189">
            <v>5685844.4579999903</v>
          </cell>
          <cell r="T189">
            <v>5523391.75919999</v>
          </cell>
          <cell r="U189">
            <v>5360939.0603999896</v>
          </cell>
          <cell r="V189">
            <v>5198486.3616000097</v>
          </cell>
          <cell r="W189">
            <v>5036033.6627999898</v>
          </cell>
          <cell r="X189">
            <v>4873580.9639999997</v>
          </cell>
          <cell r="Y189">
            <v>4711128.26519999</v>
          </cell>
          <cell r="Z189">
            <v>4548675.5663999896</v>
          </cell>
          <cell r="AA189">
            <v>4386222.8676000098</v>
          </cell>
          <cell r="AB189">
            <v>4223770.1688000001</v>
          </cell>
          <cell r="AD189">
            <v>4061317.47</v>
          </cell>
          <cell r="AE189">
            <v>3898864.7711999901</v>
          </cell>
          <cell r="AF189">
            <v>3736412.0723999902</v>
          </cell>
          <cell r="AG189">
            <v>3573959.3736</v>
          </cell>
          <cell r="AH189">
            <v>3411506.6748000002</v>
          </cell>
          <cell r="AI189">
            <v>3249053.9759999998</v>
          </cell>
          <cell r="AJ189">
            <v>3086601.2771999901</v>
          </cell>
          <cell r="AK189">
            <v>2924148.5783999902</v>
          </cell>
          <cell r="AL189">
            <v>2761695.8795999801</v>
          </cell>
          <cell r="AM189">
            <v>2599243.1808001702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EJ189">
            <v>7797729.5423999997</v>
          </cell>
          <cell r="EK189">
            <v>82850876.387999997</v>
          </cell>
          <cell r="EL189">
            <v>59457687.760799997</v>
          </cell>
          <cell r="EM189">
            <v>29241485.7840003</v>
          </cell>
          <cell r="EN189">
            <v>0</v>
          </cell>
        </row>
        <row r="190">
          <cell r="E190">
            <v>1382576160</v>
          </cell>
          <cell r="F190">
            <v>1382576160</v>
          </cell>
          <cell r="G190">
            <v>1353772490</v>
          </cell>
          <cell r="H190">
            <v>1324968820</v>
          </cell>
          <cell r="I190">
            <v>1296165150</v>
          </cell>
          <cell r="J190">
            <v>1267361480</v>
          </cell>
          <cell r="K190">
            <v>1238557810</v>
          </cell>
          <cell r="L190">
            <v>1209754140</v>
          </cell>
          <cell r="M190">
            <v>1180950470</v>
          </cell>
          <cell r="N190">
            <v>1152146800</v>
          </cell>
          <cell r="O190">
            <v>1123343130</v>
          </cell>
          <cell r="P190">
            <v>1094539460</v>
          </cell>
          <cell r="Q190">
            <v>1065735790</v>
          </cell>
          <cell r="R190">
            <v>1036932120</v>
          </cell>
          <cell r="S190">
            <v>1008128450</v>
          </cell>
          <cell r="T190">
            <v>979324780</v>
          </cell>
          <cell r="U190">
            <v>950521110</v>
          </cell>
          <cell r="V190">
            <v>921717440</v>
          </cell>
          <cell r="W190">
            <v>892913770</v>
          </cell>
          <cell r="X190">
            <v>864110100</v>
          </cell>
          <cell r="Y190">
            <v>835306430</v>
          </cell>
          <cell r="Z190">
            <v>806502760</v>
          </cell>
          <cell r="AA190">
            <v>777699090</v>
          </cell>
          <cell r="AB190">
            <v>748895420</v>
          </cell>
          <cell r="AD190">
            <v>720091750</v>
          </cell>
          <cell r="AE190">
            <v>691288080</v>
          </cell>
          <cell r="AF190">
            <v>662484410</v>
          </cell>
          <cell r="AG190">
            <v>633680740</v>
          </cell>
          <cell r="AH190">
            <v>604877070</v>
          </cell>
          <cell r="AI190">
            <v>576073400</v>
          </cell>
          <cell r="AJ190">
            <v>547269730</v>
          </cell>
          <cell r="AK190">
            <v>518466060</v>
          </cell>
          <cell r="AL190">
            <v>489662390</v>
          </cell>
          <cell r="AM190">
            <v>460858720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EJ190">
            <v>1382576160</v>
          </cell>
          <cell r="EK190">
            <v>1224155975</v>
          </cell>
          <cell r="EL190">
            <v>878511935</v>
          </cell>
          <cell r="EM190">
            <v>432055050</v>
          </cell>
          <cell r="EN190">
            <v>0</v>
          </cell>
        </row>
        <row r="191">
          <cell r="E191">
            <v>6.7680000000000004E-2</v>
          </cell>
          <cell r="F191">
            <v>6.7680000000000004E-2</v>
          </cell>
          <cell r="G191">
            <v>6.7680000000000004E-2</v>
          </cell>
          <cell r="H191">
            <v>6.7680000000000004E-2</v>
          </cell>
          <cell r="I191">
            <v>6.7680000000000004E-2</v>
          </cell>
          <cell r="J191">
            <v>6.7680000000000101E-2</v>
          </cell>
          <cell r="K191">
            <v>6.7680000000000004E-2</v>
          </cell>
          <cell r="L191">
            <v>6.7680000000000004E-2</v>
          </cell>
          <cell r="M191">
            <v>6.7679999999999907E-2</v>
          </cell>
          <cell r="N191">
            <v>6.7679999999999907E-2</v>
          </cell>
          <cell r="O191">
            <v>6.7680000000000004E-2</v>
          </cell>
          <cell r="P191">
            <v>6.7680000000000004E-2</v>
          </cell>
          <cell r="Q191">
            <v>6.7679999999999907E-2</v>
          </cell>
          <cell r="R191">
            <v>6.7680000000000004E-2</v>
          </cell>
          <cell r="S191">
            <v>6.7679999999999907E-2</v>
          </cell>
          <cell r="T191">
            <v>6.7679999999999907E-2</v>
          </cell>
          <cell r="U191">
            <v>6.7679999999999907E-2</v>
          </cell>
          <cell r="V191">
            <v>6.7680000000000101E-2</v>
          </cell>
          <cell r="W191">
            <v>6.7679999999999907E-2</v>
          </cell>
          <cell r="X191">
            <v>6.7679999999999907E-2</v>
          </cell>
          <cell r="Y191">
            <v>6.7679999999999907E-2</v>
          </cell>
          <cell r="Z191">
            <v>6.7679999999999907E-2</v>
          </cell>
          <cell r="AA191">
            <v>6.7680000000000198E-2</v>
          </cell>
          <cell r="AB191">
            <v>6.7680000000000004E-2</v>
          </cell>
          <cell r="AD191">
            <v>6.7680000000000004E-2</v>
          </cell>
          <cell r="AE191">
            <v>6.7679999999999907E-2</v>
          </cell>
          <cell r="AF191">
            <v>6.7679999999999907E-2</v>
          </cell>
          <cell r="AG191">
            <v>6.7680000000000101E-2</v>
          </cell>
          <cell r="AH191">
            <v>6.7680000000000004E-2</v>
          </cell>
          <cell r="AI191">
            <v>6.7680000000000004E-2</v>
          </cell>
          <cell r="AJ191">
            <v>6.7679999999999699E-2</v>
          </cell>
          <cell r="AK191">
            <v>6.7679999999999699E-2</v>
          </cell>
          <cell r="AL191">
            <v>6.7679999999999602E-2</v>
          </cell>
          <cell r="AM191">
            <v>6.7680000000004306E-2</v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EJ191">
            <v>6.7680000000000004E-2</v>
          </cell>
          <cell r="EK191">
            <v>6.7680000000000004E-2</v>
          </cell>
          <cell r="EL191">
            <v>6.7680000000000004E-2</v>
          </cell>
          <cell r="EM191">
            <v>6.7680000000000698E-2</v>
          </cell>
          <cell r="EN191" t="str">
            <v/>
          </cell>
        </row>
        <row r="195">
          <cell r="E195">
            <v>11652930.84</v>
          </cell>
          <cell r="F195">
            <v>15199475</v>
          </cell>
          <cell r="G195">
            <v>15199475</v>
          </cell>
          <cell r="H195">
            <v>15184048.699999999</v>
          </cell>
          <cell r="I195">
            <v>15106917.220000001</v>
          </cell>
          <cell r="J195">
            <v>15106917.220000001</v>
          </cell>
          <cell r="K195">
            <v>15039167.810000001</v>
          </cell>
          <cell r="L195">
            <v>14700420.77</v>
          </cell>
          <cell r="M195">
            <v>14700420.77</v>
          </cell>
          <cell r="N195">
            <v>14623810.369999999</v>
          </cell>
          <cell r="O195">
            <v>14240758.369999999</v>
          </cell>
          <cell r="P195">
            <v>14240758.369999999</v>
          </cell>
          <cell r="Q195">
            <v>14208297.75</v>
          </cell>
          <cell r="R195">
            <v>13753849.17</v>
          </cell>
          <cell r="S195">
            <v>13753849.17</v>
          </cell>
          <cell r="T195">
            <v>13682539.390000001</v>
          </cell>
          <cell r="U195">
            <v>13325990.51</v>
          </cell>
          <cell r="V195">
            <v>13325990.51</v>
          </cell>
          <cell r="W195">
            <v>13273073.199999999</v>
          </cell>
          <cell r="X195">
            <v>13008486.6</v>
          </cell>
          <cell r="Y195">
            <v>13008486.6</v>
          </cell>
          <cell r="Z195">
            <v>12973056.4</v>
          </cell>
          <cell r="AA195">
            <v>12654184.539999999</v>
          </cell>
          <cell r="AB195">
            <v>12654184.539999999</v>
          </cell>
          <cell r="AD195">
            <v>11880400.416502399</v>
          </cell>
          <cell r="AE195">
            <v>11757922.0616931</v>
          </cell>
          <cell r="AF195">
            <v>11635443.706883799</v>
          </cell>
          <cell r="AG195">
            <v>11512965.3520745</v>
          </cell>
          <cell r="AH195">
            <v>11390486.997265199</v>
          </cell>
          <cell r="AI195">
            <v>11268008.6424559</v>
          </cell>
          <cell r="AJ195">
            <v>11145530.2876465</v>
          </cell>
          <cell r="AK195">
            <v>11023051.932837199</v>
          </cell>
          <cell r="AL195">
            <v>10900573.5780279</v>
          </cell>
          <cell r="AM195">
            <v>10778095.223218599</v>
          </cell>
          <cell r="AN195">
            <v>10655616.8684093</v>
          </cell>
          <cell r="AO195">
            <v>10533138.513599999</v>
          </cell>
          <cell r="AP195">
            <v>10410660.1587907</v>
          </cell>
          <cell r="AQ195">
            <v>10288181.803981399</v>
          </cell>
          <cell r="AR195">
            <v>10165703.4491721</v>
          </cell>
          <cell r="AS195">
            <v>10043225.094362799</v>
          </cell>
          <cell r="AT195">
            <v>9920746.7395535205</v>
          </cell>
          <cell r="AU195">
            <v>9798268.3847442195</v>
          </cell>
          <cell r="AV195">
            <v>9675790.0299349092</v>
          </cell>
          <cell r="AW195">
            <v>9553311.6751256101</v>
          </cell>
          <cell r="AX195">
            <v>9430833.3203163091</v>
          </cell>
          <cell r="AY195">
            <v>9308354.9655070007</v>
          </cell>
          <cell r="AZ195">
            <v>9185876.6106976997</v>
          </cell>
          <cell r="BA195">
            <v>9063398.2558884006</v>
          </cell>
          <cell r="BB195">
            <v>8940919.9010790996</v>
          </cell>
          <cell r="BC195">
            <v>8818441.5462697893</v>
          </cell>
          <cell r="BD195">
            <v>8695963.1914604902</v>
          </cell>
          <cell r="BE195">
            <v>8573484.8366511893</v>
          </cell>
          <cell r="BF195">
            <v>8451006.4818418808</v>
          </cell>
          <cell r="BG195">
            <v>8328528.1270325799</v>
          </cell>
          <cell r="BH195">
            <v>8206049.7722232798</v>
          </cell>
          <cell r="BI195">
            <v>8083571.4174139798</v>
          </cell>
          <cell r="BJ195">
            <v>7961093.0626046704</v>
          </cell>
          <cell r="BK195">
            <v>7838614.7077953704</v>
          </cell>
          <cell r="BL195">
            <v>7716136.3529860703</v>
          </cell>
          <cell r="BM195">
            <v>7593657.99817676</v>
          </cell>
          <cell r="BN195">
            <v>7471179.64336746</v>
          </cell>
          <cell r="BO195">
            <v>7348701.28855816</v>
          </cell>
          <cell r="BP195">
            <v>7226222.9337488599</v>
          </cell>
          <cell r="BQ195">
            <v>7103744.5789395496</v>
          </cell>
          <cell r="BR195">
            <v>6981266.2241302496</v>
          </cell>
          <cell r="BS195">
            <v>6858787.8693209495</v>
          </cell>
          <cell r="BT195">
            <v>6736309.5145116402</v>
          </cell>
          <cell r="BU195">
            <v>6613831.1597023401</v>
          </cell>
          <cell r="BV195">
            <v>6491352.8048930401</v>
          </cell>
          <cell r="BW195">
            <v>6368874.4500837401</v>
          </cell>
          <cell r="BX195">
            <v>6246396.0952744298</v>
          </cell>
          <cell r="BY195">
            <v>6123917.7404651297</v>
          </cell>
          <cell r="BZ195">
            <v>6001439.3856558297</v>
          </cell>
          <cell r="CA195">
            <v>5878961.0308465296</v>
          </cell>
          <cell r="CB195">
            <v>5756482.6760372203</v>
          </cell>
          <cell r="CC195">
            <v>5634004.3212279202</v>
          </cell>
          <cell r="CD195">
            <v>5511525.9664186202</v>
          </cell>
          <cell r="CE195">
            <v>5389047.6116093099</v>
          </cell>
          <cell r="CF195">
            <v>5266569.2568000099</v>
          </cell>
          <cell r="CG195">
            <v>5144090.9019907098</v>
          </cell>
          <cell r="CH195">
            <v>5021612.5471814098</v>
          </cell>
          <cell r="CI195">
            <v>4899134.1923721004</v>
          </cell>
          <cell r="CJ195">
            <v>4776655.8375628004</v>
          </cell>
          <cell r="CK195">
            <v>4654177.4827535003</v>
          </cell>
          <cell r="CL195">
            <v>4531699.1279441901</v>
          </cell>
          <cell r="CM195">
            <v>4409220.77313489</v>
          </cell>
          <cell r="CN195">
            <v>4286742.41832559</v>
          </cell>
          <cell r="CO195">
            <v>4164264.0635162899</v>
          </cell>
          <cell r="CP195">
            <v>4041785.7087069801</v>
          </cell>
          <cell r="CQ195">
            <v>3919307.3538976801</v>
          </cell>
          <cell r="CR195">
            <v>3796828.99908838</v>
          </cell>
          <cell r="CS195">
            <v>3674350.64427908</v>
          </cell>
          <cell r="CT195">
            <v>3551872.2894697702</v>
          </cell>
          <cell r="CU195">
            <v>3429393.9346604701</v>
          </cell>
          <cell r="CV195">
            <v>3306915.5798511701</v>
          </cell>
          <cell r="CW195">
            <v>3184437.2250418598</v>
          </cell>
          <cell r="CX195">
            <v>3061958.8702325602</v>
          </cell>
          <cell r="CY195">
            <v>2939480.5154232602</v>
          </cell>
          <cell r="CZ195">
            <v>2817002.1606139601</v>
          </cell>
          <cell r="DA195">
            <v>2694523.8058046601</v>
          </cell>
          <cell r="DB195">
            <v>2572045.4509953498</v>
          </cell>
          <cell r="DC195">
            <v>2449567.0961860502</v>
          </cell>
          <cell r="DD195">
            <v>2327088.7413767502</v>
          </cell>
          <cell r="DE195">
            <v>2204610.3865674501</v>
          </cell>
          <cell r="DF195">
            <v>2082132.0317581401</v>
          </cell>
          <cell r="DG195">
            <v>1959653.67694884</v>
          </cell>
          <cell r="DH195">
            <v>1837175.32213954</v>
          </cell>
          <cell r="DI195">
            <v>1714696.9673302399</v>
          </cell>
          <cell r="DJ195">
            <v>1592218.6125209299</v>
          </cell>
          <cell r="DK195">
            <v>1469740.2577116301</v>
          </cell>
          <cell r="DL195">
            <v>1347261.90290233</v>
          </cell>
          <cell r="DM195">
            <v>1224783.54809303</v>
          </cell>
          <cell r="DN195">
            <v>1102305.1932837199</v>
          </cell>
          <cell r="DO195">
            <v>979826.83847442002</v>
          </cell>
          <cell r="DP195">
            <v>857348.48366511799</v>
          </cell>
          <cell r="DQ195">
            <v>734870.12885581504</v>
          </cell>
          <cell r="DR195">
            <v>612391.77404651302</v>
          </cell>
          <cell r="DS195">
            <v>489913.41923721001</v>
          </cell>
          <cell r="DT195">
            <v>367435.06442790799</v>
          </cell>
          <cell r="DU195">
            <v>244956.709618605</v>
          </cell>
          <cell r="DV195">
            <v>122478.354809303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J195">
            <v>11652930.84</v>
          </cell>
          <cell r="EK195">
            <v>177550467.34999999</v>
          </cell>
          <cell r="EL195">
            <v>157294091.04650199</v>
          </cell>
          <cell r="EM195">
            <v>133011493.32290301</v>
          </cell>
          <cell r="EN195">
            <v>115374610.230363</v>
          </cell>
          <cell r="EO195">
            <v>97737727.137823597</v>
          </cell>
          <cell r="EP195">
            <v>80100844.045283899</v>
          </cell>
          <cell r="EQ195">
            <v>62463960.952744298</v>
          </cell>
          <cell r="ER195">
            <v>44827077.860204697</v>
          </cell>
          <cell r="ES195">
            <v>27190194.7676652</v>
          </cell>
          <cell r="ET195">
            <v>9553311.6751256008</v>
          </cell>
          <cell r="EU195">
            <v>916756709.228616</v>
          </cell>
        </row>
        <row r="196">
          <cell r="E196">
            <v>-8339238.5384</v>
          </cell>
          <cell r="F196">
            <v>-8339238.5384</v>
          </cell>
          <cell r="G196">
            <v>-8165504.4021833297</v>
          </cell>
          <cell r="H196">
            <v>-7991770.2659666697</v>
          </cell>
          <cell r="I196">
            <v>-7818036.1297500003</v>
          </cell>
          <cell r="J196">
            <v>-7644301.99353333</v>
          </cell>
          <cell r="K196">
            <v>-7470567.85731667</v>
          </cell>
          <cell r="L196">
            <v>-7296833.7210999997</v>
          </cell>
          <cell r="M196">
            <v>-7123099.5848833397</v>
          </cell>
          <cell r="N196">
            <v>-6949365.4486666704</v>
          </cell>
          <cell r="O196">
            <v>-6775631.3124500001</v>
          </cell>
          <cell r="P196">
            <v>-6601897.1762333298</v>
          </cell>
          <cell r="Q196">
            <v>-6428163.0400166698</v>
          </cell>
          <cell r="R196">
            <v>-6254428.9038000004</v>
          </cell>
          <cell r="S196">
            <v>-6080694.7675833302</v>
          </cell>
          <cell r="T196">
            <v>-5906960.6313666701</v>
          </cell>
          <cell r="U196">
            <v>-5733226.4951499999</v>
          </cell>
          <cell r="V196">
            <v>-5559492.3589333296</v>
          </cell>
          <cell r="W196">
            <v>-5385758.2227166696</v>
          </cell>
          <cell r="X196">
            <v>-5212024.0865000002</v>
          </cell>
          <cell r="Y196">
            <v>-5038289.9502833299</v>
          </cell>
          <cell r="Z196">
            <v>-4864555.8140666699</v>
          </cell>
          <cell r="AA196">
            <v>-4690821.6778499996</v>
          </cell>
          <cell r="AB196">
            <v>-4517087.5416333303</v>
          </cell>
          <cell r="AD196">
            <v>-4343353.4054166703</v>
          </cell>
          <cell r="AE196">
            <v>-4169619.2692</v>
          </cell>
          <cell r="AF196">
            <v>-3995885.1329833302</v>
          </cell>
          <cell r="AG196">
            <v>-3822150.9967666701</v>
          </cell>
          <cell r="AH196">
            <v>-3648416.8605499999</v>
          </cell>
          <cell r="AI196">
            <v>-3474682.7243333301</v>
          </cell>
          <cell r="AJ196">
            <v>-3300948.58811667</v>
          </cell>
          <cell r="AK196">
            <v>-3127214.4519000002</v>
          </cell>
          <cell r="AL196">
            <v>-2953480.3156833299</v>
          </cell>
          <cell r="AM196">
            <v>-2779746.1794666699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J196">
            <v>-8339238.5384</v>
          </cell>
          <cell r="EK196">
            <v>-88604409.470500007</v>
          </cell>
          <cell r="EL196">
            <v>-63586693.855300002</v>
          </cell>
          <cell r="EM196">
            <v>-31272144.519000001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-191802486.38319999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-2040954.50783572</v>
          </cell>
          <cell r="AO197">
            <v>-2017495.2606192101</v>
          </cell>
          <cell r="AP197">
            <v>-1994036.01340271</v>
          </cell>
          <cell r="AQ197">
            <v>-1970576.7661862101</v>
          </cell>
          <cell r="AR197">
            <v>-1947117.51896971</v>
          </cell>
          <cell r="AS197">
            <v>-1923658.2717532001</v>
          </cell>
          <cell r="AT197">
            <v>-1900199.0245367</v>
          </cell>
          <cell r="AU197">
            <v>-1876739.7773202001</v>
          </cell>
          <cell r="AV197">
            <v>-1853280.5301037</v>
          </cell>
          <cell r="AW197">
            <v>-1829821.2828871999</v>
          </cell>
          <cell r="AX197">
            <v>-1806362.03567069</v>
          </cell>
          <cell r="AY197">
            <v>-1782902.7884541899</v>
          </cell>
          <cell r="AZ197">
            <v>-1759443.54123769</v>
          </cell>
          <cell r="BA197">
            <v>-1735984.2940211899</v>
          </cell>
          <cell r="BB197">
            <v>-1712525.04680468</v>
          </cell>
          <cell r="BC197">
            <v>-1689065.7995881799</v>
          </cell>
          <cell r="BD197">
            <v>-1665606.55237168</v>
          </cell>
          <cell r="BE197">
            <v>-1642147.3051551799</v>
          </cell>
          <cell r="BF197">
            <v>-1618688.05793867</v>
          </cell>
          <cell r="BG197">
            <v>-1595228.8107221699</v>
          </cell>
          <cell r="BH197">
            <v>-1571769.5635056701</v>
          </cell>
          <cell r="BI197">
            <v>-1548310.3162891699</v>
          </cell>
          <cell r="BJ197">
            <v>-1524851.0690726601</v>
          </cell>
          <cell r="BK197">
            <v>-1501391.8218561599</v>
          </cell>
          <cell r="BL197">
            <v>-1477932.5746396601</v>
          </cell>
          <cell r="BM197">
            <v>-1454473.32742316</v>
          </cell>
          <cell r="BN197">
            <v>-1431014.0802066501</v>
          </cell>
          <cell r="BO197">
            <v>-1407554.83299015</v>
          </cell>
          <cell r="BP197">
            <v>-1384095.5857736501</v>
          </cell>
          <cell r="BQ197">
            <v>-1360636.33855715</v>
          </cell>
          <cell r="BR197">
            <v>-1337177.0913406401</v>
          </cell>
          <cell r="BS197">
            <v>-1313717.84412414</v>
          </cell>
          <cell r="BT197">
            <v>-1290258.5969076401</v>
          </cell>
          <cell r="BU197">
            <v>-1266799.34969114</v>
          </cell>
          <cell r="BV197">
            <v>-1243340.1024746301</v>
          </cell>
          <cell r="BW197">
            <v>-1219880.85525813</v>
          </cell>
          <cell r="BX197">
            <v>-1196421.6080416299</v>
          </cell>
          <cell r="BY197">
            <v>-1172962.36082513</v>
          </cell>
          <cell r="BZ197">
            <v>-1149503.1136086199</v>
          </cell>
          <cell r="CA197">
            <v>-1126043.86639212</v>
          </cell>
          <cell r="CB197">
            <v>-1102584.6191756199</v>
          </cell>
          <cell r="CC197">
            <v>-1079125.37195912</v>
          </cell>
          <cell r="CD197">
            <v>-1055666.1247426099</v>
          </cell>
          <cell r="CE197">
            <v>-1032206.87752611</v>
          </cell>
          <cell r="CF197">
            <v>-1008747.63030961</v>
          </cell>
          <cell r="CG197">
            <v>-985288.38309310598</v>
          </cell>
          <cell r="CH197">
            <v>-961829.13587660296</v>
          </cell>
          <cell r="CI197">
            <v>-938369.88866010099</v>
          </cell>
          <cell r="CJ197">
            <v>-914910.64144359797</v>
          </cell>
          <cell r="CK197">
            <v>-891451.394227096</v>
          </cell>
          <cell r="CL197">
            <v>-867992.14701059298</v>
          </cell>
          <cell r="CM197">
            <v>-844532.899794091</v>
          </cell>
          <cell r="CN197">
            <v>-821073.65257758799</v>
          </cell>
          <cell r="CO197">
            <v>-797614.40536108601</v>
          </cell>
          <cell r="CP197">
            <v>-774155.15814458299</v>
          </cell>
          <cell r="CQ197">
            <v>-750695.91092808102</v>
          </cell>
          <cell r="CR197">
            <v>-727236.663711578</v>
          </cell>
          <cell r="CS197">
            <v>-703777.41649507603</v>
          </cell>
          <cell r="CT197">
            <v>-680318.16927857301</v>
          </cell>
          <cell r="CU197">
            <v>-656858.92206206999</v>
          </cell>
          <cell r="CV197">
            <v>-633399.67484556802</v>
          </cell>
          <cell r="CW197">
            <v>-609940.427629065</v>
          </cell>
          <cell r="CX197">
            <v>-586481.18041256303</v>
          </cell>
          <cell r="CY197">
            <v>-563021.93319606001</v>
          </cell>
          <cell r="CZ197">
            <v>-539562.68597955804</v>
          </cell>
          <cell r="DA197">
            <v>-516103.43876305502</v>
          </cell>
          <cell r="DB197">
            <v>-492644.19154655299</v>
          </cell>
          <cell r="DC197">
            <v>-469184.94433005003</v>
          </cell>
          <cell r="DD197">
            <v>-445725.697113548</v>
          </cell>
          <cell r="DE197">
            <v>-422266.44989704498</v>
          </cell>
          <cell r="DF197">
            <v>-398807.20268054301</v>
          </cell>
          <cell r="DG197">
            <v>-375347.95546403999</v>
          </cell>
          <cell r="DH197">
            <v>-351888.70824753802</v>
          </cell>
          <cell r="DI197">
            <v>-328429.461031035</v>
          </cell>
          <cell r="DJ197">
            <v>-304970.21381453302</v>
          </cell>
          <cell r="DK197">
            <v>-281510.96659803001</v>
          </cell>
          <cell r="DL197">
            <v>-258051.719381528</v>
          </cell>
          <cell r="DM197">
            <v>-234592.47216502501</v>
          </cell>
          <cell r="DN197">
            <v>-211133.22494852301</v>
          </cell>
          <cell r="DO197">
            <v>-187673.97773201999</v>
          </cell>
          <cell r="DP197">
            <v>-164214.73051551799</v>
          </cell>
          <cell r="DQ197">
            <v>-140755.483299015</v>
          </cell>
          <cell r="DR197">
            <v>-117296.236082513</v>
          </cell>
          <cell r="DS197">
            <v>-93836.988866010099</v>
          </cell>
          <cell r="DT197">
            <v>-70377.741649507603</v>
          </cell>
          <cell r="DU197">
            <v>-46918.4944330051</v>
          </cell>
          <cell r="DV197">
            <v>-23459.247216502499</v>
          </cell>
          <cell r="DW197">
            <v>8.4261409938335404E-13</v>
          </cell>
          <cell r="DX197">
            <v>8.3570742643758902E-13</v>
          </cell>
          <cell r="DY197">
            <v>8.2885736556515003E-13</v>
          </cell>
          <cell r="DZ197">
            <v>8.2206345273264801E-13</v>
          </cell>
          <cell r="EA197">
            <v>8.1532522771025E-13</v>
          </cell>
          <cell r="EB197">
            <v>8.0864223404049304E-13</v>
          </cell>
          <cell r="EC197">
            <v>8.0201401900737498E-13</v>
          </cell>
          <cell r="ED197">
            <v>7.9544013360567505E-13</v>
          </cell>
          <cell r="EE197">
            <v>7.8892013251054703E-13</v>
          </cell>
          <cell r="EF197">
            <v>7.8245357404734502E-13</v>
          </cell>
          <cell r="EG197">
            <v>7.7604002016171105E-13</v>
          </cell>
          <cell r="EH197">
            <v>7.6967903638989399E-13</v>
          </cell>
          <cell r="EJ197">
            <v>0</v>
          </cell>
          <cell r="EK197">
            <v>0</v>
          </cell>
          <cell r="EL197">
            <v>0</v>
          </cell>
          <cell r="EM197">
            <v>-6052485.7818576396</v>
          </cell>
          <cell r="EN197">
            <v>-22098610.877945401</v>
          </cell>
          <cell r="EO197">
            <v>-18720479.278769001</v>
          </cell>
          <cell r="EP197">
            <v>-15342347.6795926</v>
          </cell>
          <cell r="EQ197">
            <v>-11964216.080416299</v>
          </cell>
          <cell r="ER197">
            <v>-8586084.4812399205</v>
          </cell>
          <cell r="ES197">
            <v>-5207952.8820635602</v>
          </cell>
          <cell r="ET197">
            <v>-1829821.2828871999</v>
          </cell>
          <cell r="EU197">
            <v>-89801998.344771594</v>
          </cell>
        </row>
        <row r="198">
          <cell r="E198">
            <v>0</v>
          </cell>
          <cell r="F198">
            <v>28247.904068257601</v>
          </cell>
          <cell r="G198">
            <v>-133.601476011664</v>
          </cell>
          <cell r="H198">
            <v>-39713.7311689505</v>
          </cell>
          <cell r="I198">
            <v>-77070.442001566698</v>
          </cell>
          <cell r="J198">
            <v>-117296.313290238</v>
          </cell>
          <cell r="K198">
            <v>-159110.97715463201</v>
          </cell>
          <cell r="L198">
            <v>-198806.54271446401</v>
          </cell>
          <cell r="M198">
            <v>-228044.81386918199</v>
          </cell>
          <cell r="N198">
            <v>-246982.298679011</v>
          </cell>
          <cell r="O198">
            <v>-288931.88085152803</v>
          </cell>
          <cell r="P198">
            <v>-315068.35591542698</v>
          </cell>
          <cell r="Q198">
            <v>-360974.646776649</v>
          </cell>
          <cell r="R198">
            <v>-378168.17929028301</v>
          </cell>
          <cell r="S198">
            <v>-406305.307741581</v>
          </cell>
          <cell r="T198">
            <v>-452542.67489303899</v>
          </cell>
          <cell r="U198">
            <v>-498417.62491344201</v>
          </cell>
          <cell r="V198">
            <v>-543416.01011785294</v>
          </cell>
          <cell r="W198">
            <v>-593046.57675830205</v>
          </cell>
          <cell r="X198">
            <v>-636313.10643612302</v>
          </cell>
          <cell r="Y198">
            <v>-670559.43033183902</v>
          </cell>
          <cell r="Z198">
            <v>-715833.71287742502</v>
          </cell>
          <cell r="AA198">
            <v>-756530.71010637097</v>
          </cell>
          <cell r="AB198">
            <v>-801840.22565896902</v>
          </cell>
          <cell r="AD198">
            <v>-851676.81266724097</v>
          </cell>
          <cell r="AE198">
            <v>-895441.57957051403</v>
          </cell>
          <cell r="AF198">
            <v>-939206.34647378698</v>
          </cell>
          <cell r="AG198">
            <v>-982971.11337706004</v>
          </cell>
          <cell r="AH198">
            <v>-1026735.88028033</v>
          </cell>
          <cell r="AI198">
            <v>-1070500.6471836099</v>
          </cell>
          <cell r="AJ198">
            <v>-1114265.4140868799</v>
          </cell>
          <cell r="AK198">
            <v>-1158030.18099015</v>
          </cell>
          <cell r="AL198">
            <v>-1201794.94789342</v>
          </cell>
          <cell r="AM198">
            <v>-1245559.7147967</v>
          </cell>
          <cell r="AN198">
            <v>-2351170.14884261</v>
          </cell>
          <cell r="AO198">
            <v>-2324145.2046030401</v>
          </cell>
          <cell r="AP198">
            <v>-2297120.2603634698</v>
          </cell>
          <cell r="AQ198">
            <v>-2270095.3161239</v>
          </cell>
          <cell r="AR198">
            <v>-2243070.3718843302</v>
          </cell>
          <cell r="AS198">
            <v>-2216045.4276447599</v>
          </cell>
          <cell r="AT198">
            <v>-2189020.4834051901</v>
          </cell>
          <cell r="AU198">
            <v>-2161995.5391656202</v>
          </cell>
          <cell r="AV198">
            <v>-2134970.5949260499</v>
          </cell>
          <cell r="AW198">
            <v>-2107945.6506864801</v>
          </cell>
          <cell r="AX198">
            <v>-2080920.70644691</v>
          </cell>
          <cell r="AY198">
            <v>-2053895.76220734</v>
          </cell>
          <cell r="AZ198">
            <v>-2026870.8179677699</v>
          </cell>
          <cell r="BA198">
            <v>-1999845.8737282001</v>
          </cell>
          <cell r="BB198">
            <v>-1972820.92948863</v>
          </cell>
          <cell r="BC198">
            <v>-1945795.98524906</v>
          </cell>
          <cell r="BD198">
            <v>-1918771.0410094899</v>
          </cell>
          <cell r="BE198">
            <v>-1891746.0967699201</v>
          </cell>
          <cell r="BF198">
            <v>-1864721.15253035</v>
          </cell>
          <cell r="BG198">
            <v>-1837696.20829078</v>
          </cell>
          <cell r="BH198">
            <v>-1810671.2640512099</v>
          </cell>
          <cell r="BI198">
            <v>-1783646.3198116401</v>
          </cell>
          <cell r="BJ198">
            <v>-1756621.37557207</v>
          </cell>
          <cell r="BK198">
            <v>-1729596.4313325</v>
          </cell>
          <cell r="BL198">
            <v>-1702571.4870929299</v>
          </cell>
          <cell r="BM198">
            <v>-1675546.5428533601</v>
          </cell>
          <cell r="BN198">
            <v>-1648521.59861378</v>
          </cell>
          <cell r="BO198">
            <v>-1621496.6543742099</v>
          </cell>
          <cell r="BP198">
            <v>-1594471.7101346401</v>
          </cell>
          <cell r="BQ198">
            <v>-1567446.76589507</v>
          </cell>
          <cell r="BR198">
            <v>-1540421.8216555</v>
          </cell>
          <cell r="BS198">
            <v>-1513396.8774159299</v>
          </cell>
          <cell r="BT198">
            <v>-1486371.9331763601</v>
          </cell>
          <cell r="BU198">
            <v>-1459346.98893679</v>
          </cell>
          <cell r="BV198">
            <v>-1432322.04469722</v>
          </cell>
          <cell r="BW198">
            <v>-1405297.1004576499</v>
          </cell>
          <cell r="BX198">
            <v>-1378272.1562180801</v>
          </cell>
          <cell r="BY198">
            <v>-1351247.21197851</v>
          </cell>
          <cell r="BZ198">
            <v>-1324222.26773894</v>
          </cell>
          <cell r="CA198">
            <v>-1297197.3234993699</v>
          </cell>
          <cell r="CB198">
            <v>-1270172.3792598001</v>
          </cell>
          <cell r="CC198">
            <v>-1243147.43502023</v>
          </cell>
          <cell r="CD198">
            <v>-1216122.49078066</v>
          </cell>
          <cell r="CE198">
            <v>-1189097.5465410899</v>
          </cell>
          <cell r="CF198">
            <v>-1162072.6023015201</v>
          </cell>
          <cell r="CG198">
            <v>-1135047.65806195</v>
          </cell>
          <cell r="CH198">
            <v>-1108022.7138223799</v>
          </cell>
          <cell r="CI198">
            <v>-1080997.7695828101</v>
          </cell>
          <cell r="CJ198">
            <v>-1053972.8253432401</v>
          </cell>
          <cell r="CK198">
            <v>-1026947.88110367</v>
          </cell>
          <cell r="CL198">
            <v>-999922.93686409795</v>
          </cell>
          <cell r="CM198">
            <v>-972897.99262452801</v>
          </cell>
          <cell r="CN198">
            <v>-945873.04838495795</v>
          </cell>
          <cell r="CO198">
            <v>-918848.104145388</v>
          </cell>
          <cell r="CP198">
            <v>-891823.15990581701</v>
          </cell>
          <cell r="CQ198">
            <v>-864798.21566624695</v>
          </cell>
          <cell r="CR198">
            <v>-837773.27142667701</v>
          </cell>
          <cell r="CS198">
            <v>-810748.32718710601</v>
          </cell>
          <cell r="CT198">
            <v>-783723.38294753595</v>
          </cell>
          <cell r="CU198">
            <v>-756698.43870796601</v>
          </cell>
          <cell r="CV198">
            <v>-729673.49446839595</v>
          </cell>
          <cell r="CW198">
            <v>-702648.550228826</v>
          </cell>
          <cell r="CX198">
            <v>-675623.60598925501</v>
          </cell>
          <cell r="CY198">
            <v>-648598.66174968495</v>
          </cell>
          <cell r="CZ198">
            <v>-621573.71751011501</v>
          </cell>
          <cell r="DA198">
            <v>-594548.77327054495</v>
          </cell>
          <cell r="DB198">
            <v>-567523.82903097395</v>
          </cell>
          <cell r="DC198">
            <v>-540498.88479140401</v>
          </cell>
          <cell r="DD198">
            <v>-513473.94055183401</v>
          </cell>
          <cell r="DE198">
            <v>-486448.996312264</v>
          </cell>
          <cell r="DF198">
            <v>-459424.052072694</v>
          </cell>
          <cell r="DG198">
            <v>-432399.10783312301</v>
          </cell>
          <cell r="DH198">
            <v>-405374.16359355301</v>
          </cell>
          <cell r="DI198">
            <v>-378349.219353983</v>
          </cell>
          <cell r="DJ198">
            <v>-351324.275114413</v>
          </cell>
          <cell r="DK198">
            <v>-324299.330874843</v>
          </cell>
          <cell r="DL198">
            <v>-297274.38663527201</v>
          </cell>
          <cell r="DM198">
            <v>-270249.442395702</v>
          </cell>
          <cell r="DN198">
            <v>-243224.498156132</v>
          </cell>
          <cell r="DO198">
            <v>-216199.553916562</v>
          </cell>
          <cell r="DP198">
            <v>-189174.609676992</v>
          </cell>
          <cell r="DQ198">
            <v>-162149.665437421</v>
          </cell>
          <cell r="DR198">
            <v>-135124.721197851</v>
          </cell>
          <cell r="DS198">
            <v>-108099.776958281</v>
          </cell>
          <cell r="DT198">
            <v>-81074.832718710604</v>
          </cell>
          <cell r="DU198">
            <v>-54049.888479140398</v>
          </cell>
          <cell r="DV198">
            <v>-27024.944239570199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J198">
            <v>0</v>
          </cell>
          <cell r="EK198">
            <v>-2003885.6998294001</v>
          </cell>
          <cell r="EL198">
            <v>-7304650.3717924701</v>
          </cell>
          <cell r="EM198">
            <v>-16606941.4384616</v>
          </cell>
          <cell r="EN198">
            <v>-25457497.473675199</v>
          </cell>
          <cell r="EO198">
            <v>-21565905.503177099</v>
          </cell>
          <cell r="EP198">
            <v>-17674313.532678898</v>
          </cell>
          <cell r="EQ198">
            <v>-13782721.5621808</v>
          </cell>
          <cell r="ER198">
            <v>-9891129.5916827004</v>
          </cell>
          <cell r="ES198">
            <v>-5999537.6211845903</v>
          </cell>
          <cell r="ET198">
            <v>-2107945.6506864801</v>
          </cell>
          <cell r="EU198">
            <v>-122394528.44534899</v>
          </cell>
        </row>
        <row r="199">
          <cell r="E199">
            <v>3313692.3015999999</v>
          </cell>
          <cell r="F199">
            <v>6888484.3656682596</v>
          </cell>
          <cell r="G199">
            <v>7033836.9963406501</v>
          </cell>
          <cell r="H199">
            <v>7152564.7028643796</v>
          </cell>
          <cell r="I199">
            <v>7211810.6482484397</v>
          </cell>
          <cell r="J199">
            <v>7345318.9131764304</v>
          </cell>
          <cell r="K199">
            <v>7409488.9755287003</v>
          </cell>
          <cell r="L199">
            <v>7204780.50618554</v>
          </cell>
          <cell r="M199">
            <v>7349276.3712474797</v>
          </cell>
          <cell r="N199">
            <v>7427462.6226543197</v>
          </cell>
          <cell r="O199">
            <v>7176195.1766984696</v>
          </cell>
          <cell r="P199">
            <v>7323792.8378512403</v>
          </cell>
          <cell r="Q199">
            <v>7419160.0632066801</v>
          </cell>
          <cell r="R199">
            <v>7121252.0869097197</v>
          </cell>
          <cell r="S199">
            <v>7266849.0946750902</v>
          </cell>
          <cell r="T199">
            <v>7323036.0837402903</v>
          </cell>
          <cell r="U199">
            <v>7094346.3899365598</v>
          </cell>
          <cell r="V199">
            <v>7223082.1409488097</v>
          </cell>
          <cell r="W199">
            <v>7294268.4005250297</v>
          </cell>
          <cell r="X199">
            <v>7160149.40706388</v>
          </cell>
          <cell r="Y199">
            <v>7299637.2193848304</v>
          </cell>
          <cell r="Z199">
            <v>7392666.8730559098</v>
          </cell>
          <cell r="AA199">
            <v>7206832.1520436304</v>
          </cell>
          <cell r="AB199">
            <v>7335256.7727076998</v>
          </cell>
          <cell r="AD199">
            <v>6685370.1984184496</v>
          </cell>
          <cell r="AE199">
            <v>6692861.2129225396</v>
          </cell>
          <cell r="AF199">
            <v>6700352.2274266398</v>
          </cell>
          <cell r="AG199">
            <v>6707843.2419307297</v>
          </cell>
          <cell r="AH199">
            <v>6715334.2564348197</v>
          </cell>
          <cell r="AI199">
            <v>6722825.2709389096</v>
          </cell>
          <cell r="AJ199">
            <v>6730316.2854429996</v>
          </cell>
          <cell r="AK199">
            <v>6737807.2999470998</v>
          </cell>
          <cell r="AL199">
            <v>6745298.3144511897</v>
          </cell>
          <cell r="AM199">
            <v>6752789.3289552797</v>
          </cell>
          <cell r="AN199">
            <v>6263492.2117310101</v>
          </cell>
          <cell r="AO199">
            <v>6191498.0483777802</v>
          </cell>
          <cell r="AP199">
            <v>6119503.8850245504</v>
          </cell>
          <cell r="AQ199">
            <v>6047509.7216713196</v>
          </cell>
          <cell r="AR199">
            <v>5975515.5583180897</v>
          </cell>
          <cell r="AS199">
            <v>5903521.3949648598</v>
          </cell>
          <cell r="AT199">
            <v>5831527.2316116299</v>
          </cell>
          <cell r="AU199">
            <v>5759533.0682584001</v>
          </cell>
          <cell r="AV199">
            <v>5687538.90490516</v>
          </cell>
          <cell r="AW199">
            <v>5615544.7415519403</v>
          </cell>
          <cell r="AX199">
            <v>5543550.5781987002</v>
          </cell>
          <cell r="AY199">
            <v>5471556.4148454797</v>
          </cell>
          <cell r="AZ199">
            <v>5399562.2514922498</v>
          </cell>
          <cell r="BA199">
            <v>5327568.0881390097</v>
          </cell>
          <cell r="BB199">
            <v>5255573.9247857798</v>
          </cell>
          <cell r="BC199">
            <v>5183579.7614325499</v>
          </cell>
          <cell r="BD199">
            <v>5111585.59807932</v>
          </cell>
          <cell r="BE199">
            <v>5039591.4347260902</v>
          </cell>
          <cell r="BF199">
            <v>4967597.2713728603</v>
          </cell>
          <cell r="BG199">
            <v>4895603.1080196304</v>
          </cell>
          <cell r="BH199">
            <v>4823608.9446663996</v>
          </cell>
          <cell r="BI199">
            <v>4751614.7813131697</v>
          </cell>
          <cell r="BJ199">
            <v>4679620.6179599399</v>
          </cell>
          <cell r="BK199">
            <v>4607626.45460671</v>
          </cell>
          <cell r="BL199">
            <v>4535632.2912534801</v>
          </cell>
          <cell r="BM199">
            <v>4463638.1279002503</v>
          </cell>
          <cell r="BN199">
            <v>4391643.9645470204</v>
          </cell>
          <cell r="BO199">
            <v>4319649.8011937896</v>
          </cell>
          <cell r="BP199">
            <v>4247655.6378405597</v>
          </cell>
          <cell r="BQ199">
            <v>4175661.4744873298</v>
          </cell>
          <cell r="BR199">
            <v>4103667.3111341</v>
          </cell>
          <cell r="BS199">
            <v>4031673.1477808701</v>
          </cell>
          <cell r="BT199">
            <v>3959678.9844276402</v>
          </cell>
          <cell r="BU199">
            <v>3887684.8210744099</v>
          </cell>
          <cell r="BV199">
            <v>3815690.65772118</v>
          </cell>
          <cell r="BW199">
            <v>3743696.4943679501</v>
          </cell>
          <cell r="BX199">
            <v>3671702.3310147198</v>
          </cell>
          <cell r="BY199">
            <v>3599708.1676614899</v>
          </cell>
          <cell r="BZ199">
            <v>3527714.00430826</v>
          </cell>
          <cell r="CA199">
            <v>3455719.8409550302</v>
          </cell>
          <cell r="CB199">
            <v>3383725.6776017998</v>
          </cell>
          <cell r="CC199">
            <v>3311731.51424857</v>
          </cell>
          <cell r="CD199">
            <v>3239737.3508953401</v>
          </cell>
          <cell r="CE199">
            <v>3167743.1875421102</v>
          </cell>
          <cell r="CF199">
            <v>3095749.0241888799</v>
          </cell>
          <cell r="CG199">
            <v>3023754.86083565</v>
          </cell>
          <cell r="CH199">
            <v>2951760.6974824201</v>
          </cell>
          <cell r="CI199">
            <v>2879766.5341291898</v>
          </cell>
          <cell r="CJ199">
            <v>2807772.3707759599</v>
          </cell>
          <cell r="CK199">
            <v>2735778.20742273</v>
          </cell>
          <cell r="CL199">
            <v>2663784.0440695002</v>
          </cell>
          <cell r="CM199">
            <v>2591789.8807162698</v>
          </cell>
          <cell r="CN199">
            <v>2519795.71736304</v>
          </cell>
          <cell r="CO199">
            <v>2447801.5540098101</v>
          </cell>
          <cell r="CP199">
            <v>2375807.3906565802</v>
          </cell>
          <cell r="CQ199">
            <v>2303813.2273033499</v>
          </cell>
          <cell r="CR199">
            <v>2231819.06395012</v>
          </cell>
          <cell r="CS199">
            <v>2159824.9005968901</v>
          </cell>
          <cell r="CT199">
            <v>2087830.73724366</v>
          </cell>
          <cell r="CU199">
            <v>2015836.5738904299</v>
          </cell>
          <cell r="CV199">
            <v>1943842.4105372</v>
          </cell>
          <cell r="CW199">
            <v>1871848.2471839699</v>
          </cell>
          <cell r="CX199">
            <v>1799854.0838307401</v>
          </cell>
          <cell r="CY199">
            <v>1727859.92047751</v>
          </cell>
          <cell r="CZ199">
            <v>1655865.7571242801</v>
          </cell>
          <cell r="DA199">
            <v>1583871.59377106</v>
          </cell>
          <cell r="DB199">
            <v>1511877.4304178299</v>
          </cell>
          <cell r="DC199">
            <v>1439883.2670646</v>
          </cell>
          <cell r="DD199">
            <v>1367889.1037113699</v>
          </cell>
          <cell r="DE199">
            <v>1295894.94035814</v>
          </cell>
          <cell r="DF199">
            <v>1223900.7770049099</v>
          </cell>
          <cell r="DG199">
            <v>1151906.6136516801</v>
          </cell>
          <cell r="DH199">
            <v>1079912.45029845</v>
          </cell>
          <cell r="DI199">
            <v>1007918.28694522</v>
          </cell>
          <cell r="DJ199">
            <v>935924.12359198695</v>
          </cell>
          <cell r="DK199">
            <v>863929.96023875696</v>
          </cell>
          <cell r="DL199">
            <v>791935.79688552802</v>
          </cell>
          <cell r="DM199">
            <v>719941.63353229803</v>
          </cell>
          <cell r="DN199">
            <v>647947.47017906804</v>
          </cell>
          <cell r="DO199">
            <v>575953.30682583805</v>
          </cell>
          <cell r="DP199">
            <v>503959.143472608</v>
          </cell>
          <cell r="DQ199">
            <v>431964.980119379</v>
          </cell>
          <cell r="DR199">
            <v>359970.81676614902</v>
          </cell>
          <cell r="DS199">
            <v>287976.65341291903</v>
          </cell>
          <cell r="DT199">
            <v>215982.49005968901</v>
          </cell>
          <cell r="DU199">
            <v>143988.32670646001</v>
          </cell>
          <cell r="DV199">
            <v>71994.1633532298</v>
          </cell>
          <cell r="DW199">
            <v>8.4261409938335404E-13</v>
          </cell>
          <cell r="DX199">
            <v>8.3570742643758902E-13</v>
          </cell>
          <cell r="DY199">
            <v>8.2885736556515003E-13</v>
          </cell>
          <cell r="DZ199">
            <v>8.2206345273264801E-13</v>
          </cell>
          <cell r="EA199">
            <v>8.1532522771025E-13</v>
          </cell>
          <cell r="EB199">
            <v>8.0864223404049304E-13</v>
          </cell>
          <cell r="EC199">
            <v>8.0201401900737498E-13</v>
          </cell>
          <cell r="ED199">
            <v>7.9544013360567505E-13</v>
          </cell>
          <cell r="EE199">
            <v>7.8892013251054703E-13</v>
          </cell>
          <cell r="EF199">
            <v>7.8245357404734502E-13</v>
          </cell>
          <cell r="EG199">
            <v>7.7604002016171105E-13</v>
          </cell>
          <cell r="EH199">
            <v>7.6967903638989399E-13</v>
          </cell>
          <cell r="EJ199">
            <v>3313692.3015999999</v>
          </cell>
          <cell r="EK199">
            <v>86942172.179670602</v>
          </cell>
          <cell r="EL199">
            <v>86402746.819409907</v>
          </cell>
          <cell r="EM199">
            <v>79079921.583583593</v>
          </cell>
          <cell r="EN199">
            <v>67818501.878742605</v>
          </cell>
          <cell r="EO199">
            <v>57451342.355877496</v>
          </cell>
          <cell r="EP199">
            <v>47084182.833012402</v>
          </cell>
          <cell r="EQ199">
            <v>36717023.310147204</v>
          </cell>
          <cell r="ER199">
            <v>26349863.787282102</v>
          </cell>
          <cell r="ES199">
            <v>15982704.264417</v>
          </cell>
          <cell r="ET199">
            <v>5615544.7415519198</v>
          </cell>
          <cell r="EU199">
            <v>512757696.05529499</v>
          </cell>
        </row>
        <row r="201">
          <cell r="E201">
            <v>-980092.877866667</v>
          </cell>
          <cell r="F201">
            <v>-980092.877866667</v>
          </cell>
          <cell r="G201">
            <v>-959674.27624444501</v>
          </cell>
          <cell r="H201">
            <v>-939255.67462222197</v>
          </cell>
          <cell r="I201">
            <v>-918837.07299999997</v>
          </cell>
          <cell r="J201">
            <v>-898418.47137777798</v>
          </cell>
          <cell r="K201">
            <v>-877999.86975555599</v>
          </cell>
          <cell r="L201">
            <v>-857581.26813333295</v>
          </cell>
          <cell r="M201">
            <v>-837162.66651111096</v>
          </cell>
          <cell r="N201">
            <v>-816744.06488888897</v>
          </cell>
          <cell r="O201">
            <v>-796325.46326666698</v>
          </cell>
          <cell r="P201">
            <v>-775906.86164444499</v>
          </cell>
          <cell r="Q201">
            <v>-755488.26002222195</v>
          </cell>
          <cell r="R201">
            <v>-735069.65839999996</v>
          </cell>
          <cell r="S201">
            <v>-714651.05677777797</v>
          </cell>
          <cell r="T201">
            <v>-694232.45515555597</v>
          </cell>
          <cell r="U201">
            <v>-673813.85353333305</v>
          </cell>
          <cell r="V201">
            <v>-653395.25191111094</v>
          </cell>
          <cell r="W201">
            <v>-632976.65028888895</v>
          </cell>
          <cell r="X201">
            <v>-612558.04866666696</v>
          </cell>
          <cell r="Y201">
            <v>-592139.44704444404</v>
          </cell>
          <cell r="Z201">
            <v>-571720.84542222205</v>
          </cell>
          <cell r="AA201">
            <v>-551302.24380000005</v>
          </cell>
          <cell r="AB201">
            <v>-530883.64217777795</v>
          </cell>
          <cell r="AD201">
            <v>-510465.04055555601</v>
          </cell>
          <cell r="AE201">
            <v>-490046.43893333297</v>
          </cell>
          <cell r="AF201">
            <v>-469627.83731111098</v>
          </cell>
          <cell r="AG201">
            <v>-449209.23568888899</v>
          </cell>
          <cell r="AH201">
            <v>-428790.634066667</v>
          </cell>
          <cell r="AI201">
            <v>-408372.03244444402</v>
          </cell>
          <cell r="AJ201">
            <v>-387953.43082222203</v>
          </cell>
          <cell r="AK201">
            <v>-367534.82919999998</v>
          </cell>
          <cell r="AL201">
            <v>-347116.22757777799</v>
          </cell>
          <cell r="AM201">
            <v>-326697.62595555501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J201">
            <v>-980092.877866667</v>
          </cell>
          <cell r="EK201">
            <v>-10413486.827333299</v>
          </cell>
          <cell r="EL201">
            <v>-7473208.1937333299</v>
          </cell>
          <cell r="EM201">
            <v>-3675348.2919999999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-22542136.190933298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-239869.020171168</v>
          </cell>
          <cell r="AO202">
            <v>-237111.90499678699</v>
          </cell>
          <cell r="AP202">
            <v>-234354.78982240599</v>
          </cell>
          <cell r="AQ202">
            <v>-231597.67464802499</v>
          </cell>
          <cell r="AR202">
            <v>-228840.55947364299</v>
          </cell>
          <cell r="AS202">
            <v>-226083.44429926199</v>
          </cell>
          <cell r="AT202">
            <v>-223326.32912488101</v>
          </cell>
          <cell r="AU202">
            <v>-220569.21395050001</v>
          </cell>
          <cell r="AV202">
            <v>-217812.09877611799</v>
          </cell>
          <cell r="AW202">
            <v>-215054.98360173701</v>
          </cell>
          <cell r="AX202">
            <v>-212297.86842735601</v>
          </cell>
          <cell r="AY202">
            <v>-209540.753252975</v>
          </cell>
          <cell r="AZ202">
            <v>-206783.638078594</v>
          </cell>
          <cell r="BA202">
            <v>-204026.522904212</v>
          </cell>
          <cell r="BB202">
            <v>-201269.407729831</v>
          </cell>
          <cell r="BC202">
            <v>-198512.29255545</v>
          </cell>
          <cell r="BD202">
            <v>-195755.17738106899</v>
          </cell>
          <cell r="BE202">
            <v>-192998.062206687</v>
          </cell>
          <cell r="BF202">
            <v>-190240.94703230599</v>
          </cell>
          <cell r="BG202">
            <v>-187483.83185792499</v>
          </cell>
          <cell r="BH202">
            <v>-184726.71668354399</v>
          </cell>
          <cell r="BI202">
            <v>-181969.60150916199</v>
          </cell>
          <cell r="BJ202">
            <v>-179212.48633478099</v>
          </cell>
          <cell r="BK202">
            <v>-176455.37116040001</v>
          </cell>
          <cell r="BL202">
            <v>-173698.25598601901</v>
          </cell>
          <cell r="BM202">
            <v>-170941.14081163699</v>
          </cell>
          <cell r="BN202">
            <v>-168184.02563725601</v>
          </cell>
          <cell r="BO202">
            <v>-165426.91046287501</v>
          </cell>
          <cell r="BP202">
            <v>-162669.795288494</v>
          </cell>
          <cell r="BQ202">
            <v>-159912.68011411201</v>
          </cell>
          <cell r="BR202">
            <v>-157155.564939731</v>
          </cell>
          <cell r="BS202">
            <v>-154398.44976535</v>
          </cell>
          <cell r="BT202">
            <v>-151641.334590969</v>
          </cell>
          <cell r="BU202">
            <v>-148884.219416587</v>
          </cell>
          <cell r="BV202">
            <v>-146127.104242206</v>
          </cell>
          <cell r="BW202">
            <v>-143369.98906782499</v>
          </cell>
          <cell r="BX202">
            <v>-140612.87389344399</v>
          </cell>
          <cell r="BY202">
            <v>-137855.758719062</v>
          </cell>
          <cell r="BZ202">
            <v>-135098.64354468099</v>
          </cell>
          <cell r="CA202">
            <v>-132341.52837029999</v>
          </cell>
          <cell r="CB202">
            <v>-129584.413195919</v>
          </cell>
          <cell r="CC202">
            <v>-126827.298021537</v>
          </cell>
          <cell r="CD202">
            <v>-124070.182847156</v>
          </cell>
          <cell r="CE202">
            <v>-121313.067672775</v>
          </cell>
          <cell r="CF202">
            <v>-118555.95249839401</v>
          </cell>
          <cell r="CG202">
            <v>-115798.837324012</v>
          </cell>
          <cell r="CH202">
            <v>-113041.72214963099</v>
          </cell>
          <cell r="CI202">
            <v>-110284.60697525</v>
          </cell>
          <cell r="CJ202">
            <v>-107527.491800869</v>
          </cell>
          <cell r="CK202">
            <v>-104770.37662648701</v>
          </cell>
          <cell r="CL202">
            <v>-102013.261452106</v>
          </cell>
          <cell r="CM202">
            <v>-99256.146277724896</v>
          </cell>
          <cell r="CN202">
            <v>-96499.031103343703</v>
          </cell>
          <cell r="CO202">
            <v>-93741.915928962495</v>
          </cell>
          <cell r="CP202">
            <v>-90984.8007545812</v>
          </cell>
          <cell r="CQ202">
            <v>-88227.685580199905</v>
          </cell>
          <cell r="CR202">
            <v>-85470.570405818697</v>
          </cell>
          <cell r="CS202">
            <v>-82713.455231437503</v>
          </cell>
          <cell r="CT202">
            <v>-79956.340057056193</v>
          </cell>
          <cell r="CU202">
            <v>-77199.224882675</v>
          </cell>
          <cell r="CV202">
            <v>-74442.109708293705</v>
          </cell>
          <cell r="CW202">
            <v>-71684.994533912497</v>
          </cell>
          <cell r="CX202">
            <v>-68927.879359531202</v>
          </cell>
          <cell r="CY202">
            <v>-66170.764185149994</v>
          </cell>
          <cell r="CZ202">
            <v>-63413.649010768699</v>
          </cell>
          <cell r="DA202">
            <v>-60656.533836387498</v>
          </cell>
          <cell r="DB202">
            <v>-57899.418662006203</v>
          </cell>
          <cell r="DC202">
            <v>-55142.303487625002</v>
          </cell>
          <cell r="DD202">
            <v>-52385.1883132437</v>
          </cell>
          <cell r="DE202">
            <v>-49628.073138862499</v>
          </cell>
          <cell r="DF202">
            <v>-46870.957964481197</v>
          </cell>
          <cell r="DG202">
            <v>-44113.842790100003</v>
          </cell>
          <cell r="DH202">
            <v>-41356.727615718701</v>
          </cell>
          <cell r="DI202">
            <v>-38599.6124413375</v>
          </cell>
          <cell r="DJ202">
            <v>-35842.497266956198</v>
          </cell>
          <cell r="DK202">
            <v>-33085.382092574997</v>
          </cell>
          <cell r="DL202">
            <v>-30328.266918193702</v>
          </cell>
          <cell r="DM202">
            <v>-27571.151743812501</v>
          </cell>
          <cell r="DN202">
            <v>-24814.0365694313</v>
          </cell>
          <cell r="DO202">
            <v>-22056.921395050002</v>
          </cell>
          <cell r="DP202">
            <v>-19299.806220668801</v>
          </cell>
          <cell r="DQ202">
            <v>-16542.691046287498</v>
          </cell>
          <cell r="DR202">
            <v>-13785.5758719063</v>
          </cell>
          <cell r="DS202">
            <v>-11028.460697525001</v>
          </cell>
          <cell r="DT202">
            <v>-8271.3455231437492</v>
          </cell>
          <cell r="DU202">
            <v>-5514.2303487625004</v>
          </cell>
          <cell r="DV202">
            <v>-2757.1151743812502</v>
          </cell>
          <cell r="DW202">
            <v>9.9030633767445895E-14</v>
          </cell>
          <cell r="DX202">
            <v>9.8218907261155304E-14</v>
          </cell>
          <cell r="DY202">
            <v>9.7413834250817999E-14</v>
          </cell>
          <cell r="DZ202">
            <v>9.6615360199581795E-14</v>
          </cell>
          <cell r="EA202">
            <v>9.5823431017618E-14</v>
          </cell>
          <cell r="EB202">
            <v>9.5037993058457199E-14</v>
          </cell>
          <cell r="EC202">
            <v>9.4258993115355097E-14</v>
          </cell>
          <cell r="ED202">
            <v>9.3486378417688303E-14</v>
          </cell>
          <cell r="EE202">
            <v>9.2720096627379301E-14</v>
          </cell>
          <cell r="EF202">
            <v>9.1960095835351604E-14</v>
          </cell>
          <cell r="EG202">
            <v>9.1206324558012704E-14</v>
          </cell>
          <cell r="EH202">
            <v>9.0458731733766703E-14</v>
          </cell>
          <cell r="EJ202">
            <v>0</v>
          </cell>
          <cell r="EK202">
            <v>0</v>
          </cell>
          <cell r="EL202">
            <v>0</v>
          </cell>
          <cell r="EM202">
            <v>-711335.71499036101</v>
          </cell>
          <cell r="EN202">
            <v>-2597202.4942671298</v>
          </cell>
          <cell r="EO202">
            <v>-2200177.9091562401</v>
          </cell>
          <cell r="EP202">
            <v>-1803153.3240453401</v>
          </cell>
          <cell r="EQ202">
            <v>-1406128.7389344401</v>
          </cell>
          <cell r="ER202">
            <v>-1009104.15382354</v>
          </cell>
          <cell r="ES202">
            <v>-612079.56871263694</v>
          </cell>
          <cell r="ET202">
            <v>-215054.98360173701</v>
          </cell>
          <cell r="EU202">
            <v>-10554236.8875314</v>
          </cell>
        </row>
        <row r="203">
          <cell r="E203">
            <v>0</v>
          </cell>
          <cell r="F203">
            <v>3319.91577701913</v>
          </cell>
          <cell r="G203">
            <v>-15.701895863579599</v>
          </cell>
          <cell r="H203">
            <v>-4667.4699246183</v>
          </cell>
          <cell r="I203">
            <v>-9057.9242879247595</v>
          </cell>
          <cell r="J203">
            <v>-13785.5849459651</v>
          </cell>
          <cell r="K203">
            <v>-18699.9729989234</v>
          </cell>
          <cell r="L203">
            <v>-23365.307958336201</v>
          </cell>
          <cell r="M203">
            <v>-26801.619461828901</v>
          </cell>
          <cell r="N203">
            <v>-29027.3015671381</v>
          </cell>
          <cell r="O203">
            <v>-33957.546280422801</v>
          </cell>
          <cell r="P203">
            <v>-37029.310320354198</v>
          </cell>
          <cell r="Q203">
            <v>-42424.578547204997</v>
          </cell>
          <cell r="R203">
            <v>-44445.297667348299</v>
          </cell>
          <cell r="S203">
            <v>-47752.194222921396</v>
          </cell>
          <cell r="T203">
            <v>-53186.373138391602</v>
          </cell>
          <cell r="U203">
            <v>-58577.957943221198</v>
          </cell>
          <cell r="V203">
            <v>-63866.521959139798</v>
          </cell>
          <cell r="W203">
            <v>-69699.4963565988</v>
          </cell>
          <cell r="X203">
            <v>-74784.519094823001</v>
          </cell>
          <cell r="Y203">
            <v>-78809.416330793698</v>
          </cell>
          <cell r="Z203">
            <v>-84130.405971409593</v>
          </cell>
          <cell r="AA203">
            <v>-88913.437054041598</v>
          </cell>
          <cell r="AB203">
            <v>-94238.567554650901</v>
          </cell>
          <cell r="AD203">
            <v>-100095.75508551201</v>
          </cell>
          <cell r="AE203">
            <v>-105239.334579716</v>
          </cell>
          <cell r="AF203">
            <v>-110382.91407391999</v>
          </cell>
          <cell r="AG203">
            <v>-115526.49356812501</v>
          </cell>
          <cell r="AH203">
            <v>-120670.073062329</v>
          </cell>
          <cell r="AI203">
            <v>-125813.65255653299</v>
          </cell>
          <cell r="AJ203">
            <v>-130957.232050737</v>
          </cell>
          <cell r="AK203">
            <v>-136100.811544942</v>
          </cell>
          <cell r="AL203">
            <v>-141244.39103914599</v>
          </cell>
          <cell r="AM203">
            <v>-146387.97053334999</v>
          </cell>
          <cell r="AN203">
            <v>-276328.00128241401</v>
          </cell>
          <cell r="AO203">
            <v>-273151.81735962798</v>
          </cell>
          <cell r="AP203">
            <v>-269975.63343684201</v>
          </cell>
          <cell r="AQ203">
            <v>-266799.44951405498</v>
          </cell>
          <cell r="AR203">
            <v>-263623.26559126901</v>
          </cell>
          <cell r="AS203">
            <v>-260447.08166848301</v>
          </cell>
          <cell r="AT203">
            <v>-257270.89774569601</v>
          </cell>
          <cell r="AU203">
            <v>-254094.71382291001</v>
          </cell>
          <cell r="AV203">
            <v>-250918.52990012299</v>
          </cell>
          <cell r="AW203">
            <v>-247742.34597733701</v>
          </cell>
          <cell r="AX203">
            <v>-244566.16205455101</v>
          </cell>
          <cell r="AY203">
            <v>-241389.97813176399</v>
          </cell>
          <cell r="AZ203">
            <v>-238213.79420897801</v>
          </cell>
          <cell r="BA203">
            <v>-235037.61028619201</v>
          </cell>
          <cell r="BB203">
            <v>-231861.42636340499</v>
          </cell>
          <cell r="BC203">
            <v>-228685.24244061901</v>
          </cell>
          <cell r="BD203">
            <v>-225509.05851783199</v>
          </cell>
          <cell r="BE203">
            <v>-222332.87459504601</v>
          </cell>
          <cell r="BF203">
            <v>-219156.69067226001</v>
          </cell>
          <cell r="BG203">
            <v>-215980.50674947299</v>
          </cell>
          <cell r="BH203">
            <v>-212804.32282668701</v>
          </cell>
          <cell r="BI203">
            <v>-209628.13890390101</v>
          </cell>
          <cell r="BJ203">
            <v>-206451.95498111399</v>
          </cell>
          <cell r="BK203">
            <v>-203275.77105832801</v>
          </cell>
          <cell r="BL203">
            <v>-200099.58713554099</v>
          </cell>
          <cell r="BM203">
            <v>-196923.40321275499</v>
          </cell>
          <cell r="BN203">
            <v>-193747.21928996901</v>
          </cell>
          <cell r="BO203">
            <v>-190571.03536718199</v>
          </cell>
          <cell r="BP203">
            <v>-187394.85144439599</v>
          </cell>
          <cell r="BQ203">
            <v>-184218.66752161001</v>
          </cell>
          <cell r="BR203">
            <v>-181042.48359882299</v>
          </cell>
          <cell r="BS203">
            <v>-177866.29967603699</v>
          </cell>
          <cell r="BT203">
            <v>-174690.11575324999</v>
          </cell>
          <cell r="BU203">
            <v>-171513.93183046399</v>
          </cell>
          <cell r="BV203">
            <v>-168337.74790767799</v>
          </cell>
          <cell r="BW203">
            <v>-165161.56398489099</v>
          </cell>
          <cell r="BX203">
            <v>-161985.38006210499</v>
          </cell>
          <cell r="BY203">
            <v>-158809.19613931901</v>
          </cell>
          <cell r="BZ203">
            <v>-155633.01221653199</v>
          </cell>
          <cell r="CA203">
            <v>-152456.82829374599</v>
          </cell>
          <cell r="CB203">
            <v>-149280.64437095899</v>
          </cell>
          <cell r="CC203">
            <v>-146104.46044817299</v>
          </cell>
          <cell r="CD203">
            <v>-142928.27652538699</v>
          </cell>
          <cell r="CE203">
            <v>-139752.09260259999</v>
          </cell>
          <cell r="CF203">
            <v>-136575.90867981399</v>
          </cell>
          <cell r="CG203">
            <v>-133399.72475702799</v>
          </cell>
          <cell r="CH203">
            <v>-130223.54083424099</v>
          </cell>
          <cell r="CI203">
            <v>-127047.356911455</v>
          </cell>
          <cell r="CJ203">
            <v>-123871.172988668</v>
          </cell>
          <cell r="CK203">
            <v>-120694.98906588199</v>
          </cell>
          <cell r="CL203">
            <v>-117518.805143096</v>
          </cell>
          <cell r="CM203">
            <v>-114342.621220309</v>
          </cell>
          <cell r="CN203">
            <v>-111166.43729752301</v>
          </cell>
          <cell r="CO203">
            <v>-107990.253374737</v>
          </cell>
          <cell r="CP203">
            <v>-104814.06945195</v>
          </cell>
          <cell r="CQ203">
            <v>-101637.88552916401</v>
          </cell>
          <cell r="CR203">
            <v>-98461.701606377406</v>
          </cell>
          <cell r="CS203">
            <v>-95285.517683591097</v>
          </cell>
          <cell r="CT203">
            <v>-92109.3337608047</v>
          </cell>
          <cell r="CU203">
            <v>-88933.149838018304</v>
          </cell>
          <cell r="CV203">
            <v>-85756.965915231907</v>
          </cell>
          <cell r="CW203">
            <v>-82580.781992445598</v>
          </cell>
          <cell r="CX203">
            <v>-79404.598069659201</v>
          </cell>
          <cell r="CY203">
            <v>-76228.414146872805</v>
          </cell>
          <cell r="CZ203">
            <v>-73052.230224086496</v>
          </cell>
          <cell r="DA203">
            <v>-69876.046301300099</v>
          </cell>
          <cell r="DB203">
            <v>-66699.862378513702</v>
          </cell>
          <cell r="DC203">
            <v>-63523.6784557274</v>
          </cell>
          <cell r="DD203">
            <v>-60347.494532940997</v>
          </cell>
          <cell r="DE203">
            <v>-57171.3106101546</v>
          </cell>
          <cell r="DF203">
            <v>-53995.126687368298</v>
          </cell>
          <cell r="DG203">
            <v>-50818.942764581901</v>
          </cell>
          <cell r="DH203">
            <v>-47642.758841795498</v>
          </cell>
          <cell r="DI203">
            <v>-44466.574919009203</v>
          </cell>
          <cell r="DJ203">
            <v>-41290.390996222799</v>
          </cell>
          <cell r="DK203">
            <v>-38114.207073436402</v>
          </cell>
          <cell r="DL203">
            <v>-34938.0231506501</v>
          </cell>
          <cell r="DM203">
            <v>-31761.8392278637</v>
          </cell>
          <cell r="DN203">
            <v>-28585.6553050773</v>
          </cell>
          <cell r="DO203">
            <v>-25409.4713822909</v>
          </cell>
          <cell r="DP203">
            <v>-22233.287459504601</v>
          </cell>
          <cell r="DQ203">
            <v>-19057.103536718201</v>
          </cell>
          <cell r="DR203">
            <v>-15880.919613931799</v>
          </cell>
          <cell r="DS203">
            <v>-12704.735691145501</v>
          </cell>
          <cell r="DT203">
            <v>-9528.5517683591006</v>
          </cell>
          <cell r="DU203">
            <v>-6352.3678455727404</v>
          </cell>
          <cell r="DV203">
            <v>-3176.1839227863702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J203">
            <v>0</v>
          </cell>
          <cell r="EK203">
            <v>-235512.40241156099</v>
          </cell>
          <cell r="EL203">
            <v>-858499.94237885205</v>
          </cell>
          <cell r="EM203">
            <v>-1951778.32508768</v>
          </cell>
          <cell r="EN203">
            <v>-2991965.25526476</v>
          </cell>
          <cell r="EO203">
            <v>-2534594.7703835201</v>
          </cell>
          <cell r="EP203">
            <v>-2077224.2855022899</v>
          </cell>
          <cell r="EQ203">
            <v>-1619853.8006210499</v>
          </cell>
          <cell r="ER203">
            <v>-1162483.31573981</v>
          </cell>
          <cell r="ES203">
            <v>-705112.83085857402</v>
          </cell>
          <cell r="ET203">
            <v>-247742.34597733701</v>
          </cell>
          <cell r="EU203">
            <v>-14384767.274225401</v>
          </cell>
        </row>
        <row r="204">
          <cell r="E204">
            <v>-980092.877866667</v>
          </cell>
          <cell r="F204">
            <v>-976772.962089648</v>
          </cell>
          <cell r="G204">
            <v>-959689.97814030806</v>
          </cell>
          <cell r="H204">
            <v>-943923.14454684104</v>
          </cell>
          <cell r="I204">
            <v>-927894.99728792498</v>
          </cell>
          <cell r="J204">
            <v>-912204.05632374296</v>
          </cell>
          <cell r="K204">
            <v>-896699.84275447903</v>
          </cell>
          <cell r="L204">
            <v>-880946.57609166997</v>
          </cell>
          <cell r="M204">
            <v>-863964.28597294004</v>
          </cell>
          <cell r="N204">
            <v>-845771.36645602703</v>
          </cell>
          <cell r="O204">
            <v>-830283.00954708899</v>
          </cell>
          <cell r="P204">
            <v>-812936.17196479905</v>
          </cell>
          <cell r="Q204">
            <v>-797912.83856942703</v>
          </cell>
          <cell r="R204">
            <v>-779514.95606734802</v>
          </cell>
          <cell r="S204">
            <v>-762403.25100069901</v>
          </cell>
          <cell r="T204">
            <v>-747418.82829394704</v>
          </cell>
          <cell r="U204">
            <v>-732391.81147655495</v>
          </cell>
          <cell r="V204">
            <v>-717261.77387025103</v>
          </cell>
          <cell r="W204">
            <v>-702676.14664548798</v>
          </cell>
          <cell r="X204">
            <v>-687342.56776149001</v>
          </cell>
          <cell r="Y204">
            <v>-670948.86337523803</v>
          </cell>
          <cell r="Z204">
            <v>-655851.25139363203</v>
          </cell>
          <cell r="AA204">
            <v>-640215.68085404194</v>
          </cell>
          <cell r="AB204">
            <v>-625122.20973242901</v>
          </cell>
          <cell r="AD204">
            <v>-610560.79564106697</v>
          </cell>
          <cell r="AE204">
            <v>-595285.773513049</v>
          </cell>
          <cell r="AF204">
            <v>-580010.75138503104</v>
          </cell>
          <cell r="AG204">
            <v>-564735.729257014</v>
          </cell>
          <cell r="AH204">
            <v>-549460.70712899498</v>
          </cell>
          <cell r="AI204">
            <v>-534185.68500097701</v>
          </cell>
          <cell r="AJ204">
            <v>-518910.66287295998</v>
          </cell>
          <cell r="AK204">
            <v>-503635.64074494201</v>
          </cell>
          <cell r="AL204">
            <v>-488360.61861692398</v>
          </cell>
          <cell r="AM204">
            <v>-473085.59648890601</v>
          </cell>
          <cell r="AN204">
            <v>-516197.02145358297</v>
          </cell>
          <cell r="AO204">
            <v>-510263.722356415</v>
          </cell>
          <cell r="AP204">
            <v>-504330.42325924803</v>
          </cell>
          <cell r="AQ204">
            <v>-498397.12416208</v>
          </cell>
          <cell r="AR204">
            <v>-492463.82506491197</v>
          </cell>
          <cell r="AS204">
            <v>-486530.52596774499</v>
          </cell>
          <cell r="AT204">
            <v>-480597.22687057703</v>
          </cell>
          <cell r="AU204">
            <v>-474663.92777340999</v>
          </cell>
          <cell r="AV204">
            <v>-468730.62867624202</v>
          </cell>
          <cell r="AW204">
            <v>-462797.32957907399</v>
          </cell>
          <cell r="AX204">
            <v>-456864.03048190702</v>
          </cell>
          <cell r="AY204">
            <v>-450930.73138473899</v>
          </cell>
          <cell r="AZ204">
            <v>-444997.43228757102</v>
          </cell>
          <cell r="BA204">
            <v>-439064.13319040398</v>
          </cell>
          <cell r="BB204">
            <v>-433130.83409323602</v>
          </cell>
          <cell r="BC204">
            <v>-427197.53499606898</v>
          </cell>
          <cell r="BD204">
            <v>-421264.23589890101</v>
          </cell>
          <cell r="BE204">
            <v>-415330.93680173298</v>
          </cell>
          <cell r="BF204">
            <v>-409397.637704566</v>
          </cell>
          <cell r="BG204">
            <v>-403464.33860739798</v>
          </cell>
          <cell r="BH204">
            <v>-397531.039510231</v>
          </cell>
          <cell r="BI204">
            <v>-391597.74041306297</v>
          </cell>
          <cell r="BJ204">
            <v>-385664.441315895</v>
          </cell>
          <cell r="BK204">
            <v>-379731.14221872803</v>
          </cell>
          <cell r="BL204">
            <v>-373797.84312156</v>
          </cell>
          <cell r="BM204">
            <v>-367864.54402439302</v>
          </cell>
          <cell r="BN204">
            <v>-361931.24492722499</v>
          </cell>
          <cell r="BO204">
            <v>-355997.94583005703</v>
          </cell>
          <cell r="BP204">
            <v>-350064.64673288999</v>
          </cell>
          <cell r="BQ204">
            <v>-344131.34763572202</v>
          </cell>
          <cell r="BR204">
            <v>-338198.04853855399</v>
          </cell>
          <cell r="BS204">
            <v>-332264.74944138702</v>
          </cell>
          <cell r="BT204">
            <v>-326331.45034421899</v>
          </cell>
          <cell r="BU204">
            <v>-320398.15124705102</v>
          </cell>
          <cell r="BV204">
            <v>-314464.85214988398</v>
          </cell>
          <cell r="BW204">
            <v>-308531.55305271602</v>
          </cell>
          <cell r="BX204">
            <v>-302598.25395554898</v>
          </cell>
          <cell r="BY204">
            <v>-296664.95485838101</v>
          </cell>
          <cell r="BZ204">
            <v>-290731.65576121298</v>
          </cell>
          <cell r="CA204">
            <v>-284798.356664046</v>
          </cell>
          <cell r="CB204">
            <v>-278865.05756687798</v>
          </cell>
          <cell r="CC204">
            <v>-272931.75846971001</v>
          </cell>
          <cell r="CD204">
            <v>-266998.45937254297</v>
          </cell>
          <cell r="CE204">
            <v>-261065.160275375</v>
          </cell>
          <cell r="CF204">
            <v>-255131.861178208</v>
          </cell>
          <cell r="CG204">
            <v>-249198.56208104</v>
          </cell>
          <cell r="CH204">
            <v>-243265.262983872</v>
          </cell>
          <cell r="CI204">
            <v>-237331.96388670499</v>
          </cell>
          <cell r="CJ204">
            <v>-231398.664789537</v>
          </cell>
          <cell r="CK204">
            <v>-225465.365692369</v>
          </cell>
          <cell r="CL204">
            <v>-219532.06659520199</v>
          </cell>
          <cell r="CM204">
            <v>-213598.76749803399</v>
          </cell>
          <cell r="CN204">
            <v>-207665.46840086699</v>
          </cell>
          <cell r="CO204">
            <v>-201732.16930369899</v>
          </cell>
          <cell r="CP204">
            <v>-195798.87020653099</v>
          </cell>
          <cell r="CQ204">
            <v>-189865.57110936401</v>
          </cell>
          <cell r="CR204">
            <v>-183932.27201219599</v>
          </cell>
          <cell r="CS204">
            <v>-177998.97291502901</v>
          </cell>
          <cell r="CT204">
            <v>-172065.67381786101</v>
          </cell>
          <cell r="CU204">
            <v>-166132.37472069301</v>
          </cell>
          <cell r="CV204">
            <v>-160199.07562352601</v>
          </cell>
          <cell r="CW204">
            <v>-154265.77652635801</v>
          </cell>
          <cell r="CX204">
            <v>-148332.47742919001</v>
          </cell>
          <cell r="CY204">
            <v>-142399.178332023</v>
          </cell>
          <cell r="CZ204">
            <v>-136465.87923485501</v>
          </cell>
          <cell r="DA204">
            <v>-130532.580137688</v>
          </cell>
          <cell r="DB204">
            <v>-124599.28104052</v>
          </cell>
          <cell r="DC204">
            <v>-118665.981943352</v>
          </cell>
          <cell r="DD204">
            <v>-112732.68284618499</v>
          </cell>
          <cell r="DE204">
            <v>-106799.383749017</v>
          </cell>
          <cell r="DF204">
            <v>-100866.084651849</v>
          </cell>
          <cell r="DG204">
            <v>-94932.785554681905</v>
          </cell>
          <cell r="DH204">
            <v>-88999.4864575143</v>
          </cell>
          <cell r="DI204">
            <v>-83066.187360346594</v>
          </cell>
          <cell r="DJ204">
            <v>-77132.888263179004</v>
          </cell>
          <cell r="DK204">
            <v>-71199.589166011399</v>
          </cell>
          <cell r="DL204">
            <v>-65266.290068843802</v>
          </cell>
          <cell r="DM204">
            <v>-59332.990971676198</v>
          </cell>
          <cell r="DN204">
            <v>-53399.6918745086</v>
          </cell>
          <cell r="DO204">
            <v>-47466.392777340901</v>
          </cell>
          <cell r="DP204">
            <v>-41533.093680173297</v>
          </cell>
          <cell r="DQ204">
            <v>-35599.7945830057</v>
          </cell>
          <cell r="DR204">
            <v>-29666.495485838099</v>
          </cell>
          <cell r="DS204">
            <v>-23733.196388670502</v>
          </cell>
          <cell r="DT204">
            <v>-17799.897291502901</v>
          </cell>
          <cell r="DU204">
            <v>-11866.5981943352</v>
          </cell>
          <cell r="DV204">
            <v>-5933.2990971676199</v>
          </cell>
          <cell r="DW204">
            <v>9.9030633767445895E-14</v>
          </cell>
          <cell r="DX204">
            <v>9.8218907261155304E-14</v>
          </cell>
          <cell r="DY204">
            <v>9.7413834250817999E-14</v>
          </cell>
          <cell r="DZ204">
            <v>9.6615360199581795E-14</v>
          </cell>
          <cell r="EA204">
            <v>9.5823431017618E-14</v>
          </cell>
          <cell r="EB204">
            <v>9.5037993058457199E-14</v>
          </cell>
          <cell r="EC204">
            <v>9.4258993115355097E-14</v>
          </cell>
          <cell r="ED204">
            <v>9.3486378417688303E-14</v>
          </cell>
          <cell r="EE204">
            <v>9.2720096627379301E-14</v>
          </cell>
          <cell r="EF204">
            <v>9.1960095835351604E-14</v>
          </cell>
          <cell r="EG204">
            <v>9.1206324558012704E-14</v>
          </cell>
          <cell r="EH204">
            <v>9.0458731733766703E-14</v>
          </cell>
          <cell r="EJ204">
            <v>-980092.877866667</v>
          </cell>
          <cell r="EK204">
            <v>-10648999.2297449</v>
          </cell>
          <cell r="EL204">
            <v>-8331708.1361121796</v>
          </cell>
          <cell r="EM204">
            <v>-6338462.3320780396</v>
          </cell>
          <cell r="EN204">
            <v>-5589167.7495318996</v>
          </cell>
          <cell r="EO204">
            <v>-4734772.6795397596</v>
          </cell>
          <cell r="EP204">
            <v>-3880377.6095476202</v>
          </cell>
          <cell r="EQ204">
            <v>-3025982.53955549</v>
          </cell>
          <cell r="ER204">
            <v>-2171587.4695633501</v>
          </cell>
          <cell r="ES204">
            <v>-1317192.3995712099</v>
          </cell>
          <cell r="ET204">
            <v>-462797.32957907399</v>
          </cell>
          <cell r="EU204">
            <v>-47481140.352690198</v>
          </cell>
        </row>
        <row r="206">
          <cell r="E206">
            <v>-7797729.5423999997</v>
          </cell>
          <cell r="F206">
            <v>-7797729.5423999997</v>
          </cell>
          <cell r="G206">
            <v>-7635276.8436000003</v>
          </cell>
          <cell r="H206">
            <v>-7472824.1447999999</v>
          </cell>
          <cell r="I206">
            <v>-7310371.4460000005</v>
          </cell>
          <cell r="J206">
            <v>-7147918.7472000103</v>
          </cell>
          <cell r="K206">
            <v>-6985466.0483999997</v>
          </cell>
          <cell r="L206">
            <v>-6823013.3496000003</v>
          </cell>
          <cell r="M206">
            <v>-6660560.6507999897</v>
          </cell>
          <cell r="N206">
            <v>-6498107.9519999903</v>
          </cell>
          <cell r="O206">
            <v>-6335655.2532000002</v>
          </cell>
          <cell r="P206">
            <v>-6173202.5543999998</v>
          </cell>
          <cell r="Q206">
            <v>-6010749.8555999901</v>
          </cell>
          <cell r="R206">
            <v>-5848297.1568</v>
          </cell>
          <cell r="S206">
            <v>-5685844.4579999903</v>
          </cell>
          <cell r="T206">
            <v>-5523391.75919999</v>
          </cell>
          <cell r="U206">
            <v>-5360939.0603999896</v>
          </cell>
          <cell r="V206">
            <v>-5198486.3616000097</v>
          </cell>
          <cell r="W206">
            <v>-5036033.6627999898</v>
          </cell>
          <cell r="X206">
            <v>-4873580.9639999997</v>
          </cell>
          <cell r="Y206">
            <v>-4711128.26519999</v>
          </cell>
          <cell r="Z206">
            <v>-4548675.5663999896</v>
          </cell>
          <cell r="AA206">
            <v>-4386222.8676000098</v>
          </cell>
          <cell r="AB206">
            <v>-4223770.1688000001</v>
          </cell>
          <cell r="AD206">
            <v>-4061317.47</v>
          </cell>
          <cell r="AE206">
            <v>-3898864.7711999901</v>
          </cell>
          <cell r="AF206">
            <v>-3736412.0723999902</v>
          </cell>
          <cell r="AG206">
            <v>-3573959.3736</v>
          </cell>
          <cell r="AH206">
            <v>-3411506.6748000002</v>
          </cell>
          <cell r="AI206">
            <v>-3249053.9759999998</v>
          </cell>
          <cell r="AJ206">
            <v>-3086601.2771999901</v>
          </cell>
          <cell r="AK206">
            <v>-2924148.5783999902</v>
          </cell>
          <cell r="AL206">
            <v>-2761695.8795999801</v>
          </cell>
          <cell r="AM206">
            <v>-2599243.1808001702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J206">
            <v>-7797729.5423999997</v>
          </cell>
          <cell r="EK206">
            <v>-82850876.387999997</v>
          </cell>
          <cell r="EL206">
            <v>-59457687.760799997</v>
          </cell>
          <cell r="EM206">
            <v>-29241485.784000099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-179347779.4752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-1908424.9943398901</v>
          </cell>
          <cell r="AO207">
            <v>-1886489.07486472</v>
          </cell>
          <cell r="AP207">
            <v>-1864553.1553895499</v>
          </cell>
          <cell r="AQ207">
            <v>-1842617.2359143801</v>
          </cell>
          <cell r="AR207">
            <v>-1820681.31643921</v>
          </cell>
          <cell r="AS207">
            <v>-1798745.3969640399</v>
          </cell>
          <cell r="AT207">
            <v>-1776809.47748886</v>
          </cell>
          <cell r="AU207">
            <v>-1754873.5580136899</v>
          </cell>
          <cell r="AV207">
            <v>-1732937.6385385201</v>
          </cell>
          <cell r="AW207">
            <v>-1711001.71906335</v>
          </cell>
          <cell r="AX207">
            <v>-1689065.7995881799</v>
          </cell>
          <cell r="AY207">
            <v>-1667129.8801130101</v>
          </cell>
          <cell r="AZ207">
            <v>-1645193.96063784</v>
          </cell>
          <cell r="BA207">
            <v>-1623258.0411626699</v>
          </cell>
          <cell r="BB207">
            <v>-1601322.1216875</v>
          </cell>
          <cell r="BC207">
            <v>-1579386.20221233</v>
          </cell>
          <cell r="BD207">
            <v>-1557450.2827371501</v>
          </cell>
          <cell r="BE207">
            <v>-1535514.36326198</v>
          </cell>
          <cell r="BF207">
            <v>-1513578.4437868099</v>
          </cell>
          <cell r="BG207">
            <v>-1491642.5243116401</v>
          </cell>
          <cell r="BH207">
            <v>-1469706.60483647</v>
          </cell>
          <cell r="BI207">
            <v>-1447770.6853612999</v>
          </cell>
          <cell r="BJ207">
            <v>-1425834.76588613</v>
          </cell>
          <cell r="BK207">
            <v>-1403898.84641096</v>
          </cell>
          <cell r="BL207">
            <v>-1381962.9269357801</v>
          </cell>
          <cell r="BM207">
            <v>-1360027.00746061</v>
          </cell>
          <cell r="BN207">
            <v>-1338091.0879854399</v>
          </cell>
          <cell r="BO207">
            <v>-1316155.1685102701</v>
          </cell>
          <cell r="BP207">
            <v>-1294219.2490351</v>
          </cell>
          <cell r="BQ207">
            <v>-1272283.3295599299</v>
          </cell>
          <cell r="BR207">
            <v>-1250347.41008476</v>
          </cell>
          <cell r="BS207">
            <v>-1228411.49060959</v>
          </cell>
          <cell r="BT207">
            <v>-1206475.5711344101</v>
          </cell>
          <cell r="BU207">
            <v>-1184539.65165924</v>
          </cell>
          <cell r="BV207">
            <v>-1162603.7321840699</v>
          </cell>
          <cell r="BW207">
            <v>-1140667.8127089001</v>
          </cell>
          <cell r="BX207">
            <v>-1118731.89323373</v>
          </cell>
          <cell r="BY207">
            <v>-1096795.9737585599</v>
          </cell>
          <cell r="BZ207">
            <v>-1074860.0542833901</v>
          </cell>
          <cell r="CA207">
            <v>-1052924.13480822</v>
          </cell>
          <cell r="CB207">
            <v>-1030988.21533305</v>
          </cell>
          <cell r="CC207">
            <v>-1009052.29585787</v>
          </cell>
          <cell r="CD207">
            <v>-987116.37638270296</v>
          </cell>
          <cell r="CE207">
            <v>-965180.45690753195</v>
          </cell>
          <cell r="CF207">
            <v>-943244.53743236104</v>
          </cell>
          <cell r="CG207">
            <v>-921308.61795719003</v>
          </cell>
          <cell r="CH207">
            <v>-899372.69848201901</v>
          </cell>
          <cell r="CI207">
            <v>-877436.779006848</v>
          </cell>
          <cell r="CJ207">
            <v>-855500.85953167605</v>
          </cell>
          <cell r="CK207">
            <v>-833564.94005650503</v>
          </cell>
          <cell r="CL207">
            <v>-811629.02058133401</v>
          </cell>
          <cell r="CM207">
            <v>-789693.101106163</v>
          </cell>
          <cell r="CN207">
            <v>-767757.18163099105</v>
          </cell>
          <cell r="CO207">
            <v>-745821.26215582003</v>
          </cell>
          <cell r="CP207">
            <v>-723885.34268064902</v>
          </cell>
          <cell r="CQ207">
            <v>-701949.423205478</v>
          </cell>
          <cell r="CR207">
            <v>-680013.50373030698</v>
          </cell>
          <cell r="CS207">
            <v>-658077.58425513597</v>
          </cell>
          <cell r="CT207">
            <v>-636141.66477996402</v>
          </cell>
          <cell r="CU207">
            <v>-614205.745304793</v>
          </cell>
          <cell r="CV207">
            <v>-592269.82582962199</v>
          </cell>
          <cell r="CW207">
            <v>-570333.90635445097</v>
          </cell>
          <cell r="CX207">
            <v>-548397.98687927995</v>
          </cell>
          <cell r="CY207">
            <v>-526462.06740410801</v>
          </cell>
          <cell r="CZ207">
            <v>-504526.14792893699</v>
          </cell>
          <cell r="DA207">
            <v>-482590.22845376597</v>
          </cell>
          <cell r="DB207">
            <v>-460654.30897859501</v>
          </cell>
          <cell r="DC207">
            <v>-438718.389503424</v>
          </cell>
          <cell r="DD207">
            <v>-416782.47002825298</v>
          </cell>
          <cell r="DE207">
            <v>-394846.55055308098</v>
          </cell>
          <cell r="DF207">
            <v>-372910.63107791002</v>
          </cell>
          <cell r="DG207">
            <v>-350974.711602739</v>
          </cell>
          <cell r="DH207">
            <v>-329038.79212756798</v>
          </cell>
          <cell r="DI207">
            <v>-307102.87265239703</v>
          </cell>
          <cell r="DJ207">
            <v>-285166.95317722502</v>
          </cell>
          <cell r="DK207">
            <v>-263231.033702054</v>
          </cell>
          <cell r="DL207">
            <v>-241295.11422688299</v>
          </cell>
          <cell r="DM207">
            <v>-219359.194751712</v>
          </cell>
          <cell r="DN207">
            <v>-197423.27527654101</v>
          </cell>
          <cell r="DO207">
            <v>-175487.35580136999</v>
          </cell>
          <cell r="DP207">
            <v>-153551.43632619799</v>
          </cell>
          <cell r="DQ207">
            <v>-131615.516851027</v>
          </cell>
          <cell r="DR207">
            <v>-109679.597375856</v>
          </cell>
          <cell r="DS207">
            <v>-87743.677900684794</v>
          </cell>
          <cell r="DT207">
            <v>-65807.758425513603</v>
          </cell>
          <cell r="DU207">
            <v>-43871.838950342397</v>
          </cell>
          <cell r="DV207">
            <v>-21935.919475171198</v>
          </cell>
          <cell r="DW207">
            <v>7.8789889812469499E-13</v>
          </cell>
          <cell r="DX207">
            <v>7.8144071043514803E-13</v>
          </cell>
          <cell r="DY207">
            <v>7.7503545871027001E-13</v>
          </cell>
          <cell r="DZ207">
            <v>7.6868270904871003E-13</v>
          </cell>
          <cell r="EA207">
            <v>7.6238203110568797E-13</v>
          </cell>
          <cell r="EB207">
            <v>7.5613299806383802E-13</v>
          </cell>
          <cell r="EC207">
            <v>7.4993518660429798E-13</v>
          </cell>
          <cell r="ED207">
            <v>7.4378817687803397E-13</v>
          </cell>
          <cell r="EE207">
            <v>7.3769155247739397E-13</v>
          </cell>
          <cell r="EF207">
            <v>7.3164490040790698E-13</v>
          </cell>
          <cell r="EG207">
            <v>7.2564781106030203E-13</v>
          </cell>
          <cell r="EH207">
            <v>7.1969987818275803E-13</v>
          </cell>
          <cell r="EJ207">
            <v>0</v>
          </cell>
          <cell r="EK207">
            <v>0</v>
          </cell>
          <cell r="EL207">
            <v>0</v>
          </cell>
          <cell r="EM207">
            <v>-5659467.22459416</v>
          </cell>
          <cell r="EN207">
            <v>-20663636.1456112</v>
          </cell>
          <cell r="EO207">
            <v>-17504863.7411866</v>
          </cell>
          <cell r="EP207">
            <v>-14346091.336762</v>
          </cell>
          <cell r="EQ207">
            <v>-11187318.932337301</v>
          </cell>
          <cell r="ER207">
            <v>-8028546.5279126503</v>
          </cell>
          <cell r="ES207">
            <v>-4869774.1234879997</v>
          </cell>
          <cell r="ET207">
            <v>-1711001.71906335</v>
          </cell>
          <cell r="EU207">
            <v>-83970699.750955299</v>
          </cell>
        </row>
        <row r="208">
          <cell r="E208">
            <v>0</v>
          </cell>
          <cell r="F208">
            <v>26413.624583305798</v>
          </cell>
          <cell r="G208">
            <v>-124.926055491426</v>
          </cell>
          <cell r="H208">
            <v>-37134.917456681003</v>
          </cell>
          <cell r="I208">
            <v>-72065.8678456208</v>
          </cell>
          <cell r="J208">
            <v>-109679.669570092</v>
          </cell>
          <cell r="K208">
            <v>-148779.095521215</v>
          </cell>
          <cell r="L208">
            <v>-185897.02695378501</v>
          </cell>
          <cell r="M208">
            <v>-213236.70907248199</v>
          </cell>
          <cell r="N208">
            <v>-230944.48707647799</v>
          </cell>
          <cell r="O208">
            <v>-270170.070406624</v>
          </cell>
          <cell r="P208">
            <v>-294609.37176507502</v>
          </cell>
          <cell r="Q208">
            <v>-337534.73464829498</v>
          </cell>
          <cell r="R208">
            <v>-353611.80401169299</v>
          </cell>
          <cell r="S208">
            <v>-379921.84619991999</v>
          </cell>
          <cell r="T208">
            <v>-423156.786912971</v>
          </cell>
          <cell r="U208">
            <v>-466052.84407490701</v>
          </cell>
          <cell r="V208">
            <v>-508129.25621409703</v>
          </cell>
          <cell r="W208">
            <v>-554537.05878698302</v>
          </cell>
          <cell r="X208">
            <v>-594994.07355066005</v>
          </cell>
          <cell r="Y208">
            <v>-627016.61018042103</v>
          </cell>
          <cell r="Z208">
            <v>-669351.00424902095</v>
          </cell>
          <cell r="AA208">
            <v>-707405.33932024299</v>
          </cell>
          <cell r="AB208">
            <v>-749772.67853825702</v>
          </cell>
          <cell r="AD208">
            <v>-796373.12353300501</v>
          </cell>
          <cell r="AE208">
            <v>-837296.02245554596</v>
          </cell>
          <cell r="AF208">
            <v>-878218.92137808702</v>
          </cell>
          <cell r="AG208">
            <v>-919141.82030062797</v>
          </cell>
          <cell r="AH208">
            <v>-960064.71922316798</v>
          </cell>
          <cell r="AI208">
            <v>-1000987.61814571</v>
          </cell>
          <cell r="AJ208">
            <v>-1041910.51706825</v>
          </cell>
          <cell r="AK208">
            <v>-1082833.4159907899</v>
          </cell>
          <cell r="AL208">
            <v>-1123756.3149133299</v>
          </cell>
          <cell r="AM208">
            <v>-1164679.2138358699</v>
          </cell>
          <cell r="AN208">
            <v>-3768109.10839656</v>
          </cell>
          <cell r="AO208">
            <v>-3724797.5094494699</v>
          </cell>
          <cell r="AP208">
            <v>-3681485.91050239</v>
          </cell>
          <cell r="AQ208">
            <v>-3638174.3115552999</v>
          </cell>
          <cell r="AR208">
            <v>-3594862.7126082098</v>
          </cell>
          <cell r="AS208">
            <v>-3551551.11366113</v>
          </cell>
          <cell r="AT208">
            <v>-3508239.5147140399</v>
          </cell>
          <cell r="AU208">
            <v>-3464927.9157669502</v>
          </cell>
          <cell r="AV208">
            <v>-3421616.3168198601</v>
          </cell>
          <cell r="AW208">
            <v>-3378304.7178727798</v>
          </cell>
          <cell r="AX208">
            <v>-3334993.1189256902</v>
          </cell>
          <cell r="AY208">
            <v>-3291681.5199786001</v>
          </cell>
          <cell r="AZ208">
            <v>-3248369.9210315198</v>
          </cell>
          <cell r="BA208">
            <v>-3205058.3220844301</v>
          </cell>
          <cell r="BB208">
            <v>-3161746.72313734</v>
          </cell>
          <cell r="BC208">
            <v>-3118435.1241902602</v>
          </cell>
          <cell r="BD208">
            <v>-3075123.5252431701</v>
          </cell>
          <cell r="BE208">
            <v>-3031811.92629608</v>
          </cell>
          <cell r="BF208">
            <v>-2988500.3273490001</v>
          </cell>
          <cell r="BG208">
            <v>-2945188.72840191</v>
          </cell>
          <cell r="BH208">
            <v>-2901877.12945482</v>
          </cell>
          <cell r="BI208">
            <v>-2858565.5305077299</v>
          </cell>
          <cell r="BJ208">
            <v>-2815253.93156065</v>
          </cell>
          <cell r="BK208">
            <v>-2771942.3326135599</v>
          </cell>
          <cell r="BL208">
            <v>-2728630.7336664698</v>
          </cell>
          <cell r="BM208">
            <v>-2685319.13471939</v>
          </cell>
          <cell r="BN208">
            <v>-2642007.5357722999</v>
          </cell>
          <cell r="BO208">
            <v>-2598695.9368252102</v>
          </cell>
          <cell r="BP208">
            <v>-2555384.3378781299</v>
          </cell>
          <cell r="BQ208">
            <v>-2512072.7389310398</v>
          </cell>
          <cell r="BR208">
            <v>-2468761.1399839502</v>
          </cell>
          <cell r="BS208">
            <v>-2425449.5410368699</v>
          </cell>
          <cell r="BT208">
            <v>-2382137.9420897798</v>
          </cell>
          <cell r="BU208">
            <v>-2338826.3431426901</v>
          </cell>
          <cell r="BV208">
            <v>-2295514.7441956</v>
          </cell>
          <cell r="BW208">
            <v>-2252203.1452485202</v>
          </cell>
          <cell r="BX208">
            <v>-2208891.5463014301</v>
          </cell>
          <cell r="BY208">
            <v>-2165579.94735434</v>
          </cell>
          <cell r="BZ208">
            <v>-2122268.3484072601</v>
          </cell>
          <cell r="CA208">
            <v>-2078956.74946017</v>
          </cell>
          <cell r="CB208">
            <v>-2035645.1505130799</v>
          </cell>
          <cell r="CC208">
            <v>-1992333.5515660001</v>
          </cell>
          <cell r="CD208">
            <v>-1949021.95261891</v>
          </cell>
          <cell r="CE208">
            <v>-1905710.3536718199</v>
          </cell>
          <cell r="CF208">
            <v>-1862398.7547247401</v>
          </cell>
          <cell r="CG208">
            <v>-1819087.15577765</v>
          </cell>
          <cell r="CH208">
            <v>-1775775.5568305601</v>
          </cell>
          <cell r="CI208">
            <v>-1732463.95788347</v>
          </cell>
          <cell r="CJ208">
            <v>-1689152.3589363899</v>
          </cell>
          <cell r="CK208">
            <v>-1645840.7599893</v>
          </cell>
          <cell r="CL208">
            <v>-1602529.1610422099</v>
          </cell>
          <cell r="CM208">
            <v>-1559217.5620951301</v>
          </cell>
          <cell r="CN208">
            <v>-1515905.96314804</v>
          </cell>
          <cell r="CO208">
            <v>-1472594.3642009499</v>
          </cell>
          <cell r="CP208">
            <v>-1429282.76525387</v>
          </cell>
          <cell r="CQ208">
            <v>-1385971.16630678</v>
          </cell>
          <cell r="CR208">
            <v>-1342659.5673596901</v>
          </cell>
          <cell r="CS208">
            <v>-1299347.96841261</v>
          </cell>
          <cell r="CT208">
            <v>-1256036.3694655199</v>
          </cell>
          <cell r="CU208">
            <v>-1212724.77051843</v>
          </cell>
          <cell r="CV208">
            <v>-1169413.1715713399</v>
          </cell>
          <cell r="CW208">
            <v>-1126101.5726242601</v>
          </cell>
          <cell r="CX208">
            <v>-1082789.97367717</v>
          </cell>
          <cell r="CY208">
            <v>-1039478.37473008</v>
          </cell>
          <cell r="CZ208">
            <v>-996166.77578299702</v>
          </cell>
          <cell r="DA208">
            <v>-952855.17683590995</v>
          </cell>
          <cell r="DB208">
            <v>-909543.577888823</v>
          </cell>
          <cell r="DC208">
            <v>-866231.97894173698</v>
          </cell>
          <cell r="DD208">
            <v>-822920.37999465002</v>
          </cell>
          <cell r="DE208">
            <v>-779608.78104756295</v>
          </cell>
          <cell r="DF208">
            <v>-736297.182100476</v>
          </cell>
          <cell r="DG208">
            <v>-692985.58315338905</v>
          </cell>
          <cell r="DH208">
            <v>-649673.98420630302</v>
          </cell>
          <cell r="DI208">
            <v>-606362.38525921595</v>
          </cell>
          <cell r="DJ208">
            <v>-563050.786312129</v>
          </cell>
          <cell r="DK208">
            <v>-519739.18736504199</v>
          </cell>
          <cell r="DL208">
            <v>-476427.58841795498</v>
          </cell>
          <cell r="DM208">
            <v>-433115.98947086802</v>
          </cell>
          <cell r="DN208">
            <v>-389804.390523782</v>
          </cell>
          <cell r="DO208">
            <v>-346492.79157669499</v>
          </cell>
          <cell r="DP208">
            <v>-303181.19262960798</v>
          </cell>
          <cell r="DQ208">
            <v>-259869.59368252099</v>
          </cell>
          <cell r="DR208">
            <v>-216557.99473543401</v>
          </cell>
          <cell r="DS208">
            <v>-173246.395788347</v>
          </cell>
          <cell r="DT208">
            <v>-129934.79684126</v>
          </cell>
          <cell r="DU208">
            <v>-86623.197894173703</v>
          </cell>
          <cell r="DV208">
            <v>-43311.598947086801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J208">
            <v>0</v>
          </cell>
          <cell r="EK208">
            <v>-1873763.25178853</v>
          </cell>
          <cell r="EL208">
            <v>-6830322.4255721802</v>
          </cell>
          <cell r="EM208">
            <v>-20183281.091659799</v>
          </cell>
          <cell r="EN208">
            <v>-40799526.2081559</v>
          </cell>
          <cell r="EO208">
            <v>-34562655.959775299</v>
          </cell>
          <cell r="EP208">
            <v>-28325785.711394802</v>
          </cell>
          <cell r="EQ208">
            <v>-22088915.463014301</v>
          </cell>
          <cell r="ER208">
            <v>-15852045.2146338</v>
          </cell>
          <cell r="ES208">
            <v>-9615174.9662532806</v>
          </cell>
          <cell r="ET208">
            <v>-3378304.71787277</v>
          </cell>
          <cell r="EU208">
            <v>-183509775.01012099</v>
          </cell>
        </row>
        <row r="209">
          <cell r="E209">
            <v>-9822.6863232255</v>
          </cell>
          <cell r="F209">
            <v>279102.09202925902</v>
          </cell>
          <cell r="G209">
            <v>-74640.220829166501</v>
          </cell>
          <cell r="H209">
            <v>-38676.721382459596</v>
          </cell>
          <cell r="I209">
            <v>-49231.750347346097</v>
          </cell>
          <cell r="J209">
            <v>-23574.804101100199</v>
          </cell>
          <cell r="K209">
            <v>-892703.16899432801</v>
          </cell>
          <cell r="L209">
            <v>88599.816300589606</v>
          </cell>
          <cell r="M209">
            <v>132726.29537731799</v>
          </cell>
          <cell r="N209">
            <v>3316.7930504623801</v>
          </cell>
          <cell r="O209">
            <v>-193370.26783754901</v>
          </cell>
          <cell r="P209">
            <v>-530497.46523907594</v>
          </cell>
          <cell r="Q209">
            <v>-496657.38467160799</v>
          </cell>
          <cell r="R209">
            <v>-320502.478394298</v>
          </cell>
          <cell r="S209">
            <v>-379259.90780272899</v>
          </cell>
          <cell r="T209">
            <v>-718202.96943426703</v>
          </cell>
          <cell r="U209">
            <v>-110985.80216495501</v>
          </cell>
          <cell r="V209">
            <v>-112982.097534979</v>
          </cell>
          <cell r="W209">
            <v>-95473.194997873201</v>
          </cell>
          <cell r="X209">
            <v>-706836.55357747199</v>
          </cell>
          <cell r="Y209">
            <v>-583179.50262835599</v>
          </cell>
          <cell r="Z209">
            <v>-572843.994469514</v>
          </cell>
          <cell r="AA209">
            <v>451308.860939331</v>
          </cell>
          <cell r="AB209">
            <v>279556.99990160798</v>
          </cell>
          <cell r="AD209">
            <v>331326.17124953697</v>
          </cell>
          <cell r="AE209">
            <v>618632.26056817896</v>
          </cell>
          <cell r="AF209">
            <v>618785.34988693299</v>
          </cell>
          <cell r="AG209">
            <v>618938.43920561101</v>
          </cell>
          <cell r="AH209">
            <v>619091.52852437599</v>
          </cell>
          <cell r="AI209">
            <v>619244.61784314597</v>
          </cell>
          <cell r="AJ209">
            <v>619397.70716175402</v>
          </cell>
          <cell r="AK209">
            <v>619550.79648039897</v>
          </cell>
          <cell r="AL209">
            <v>619703.88579917001</v>
          </cell>
          <cell r="AM209">
            <v>619856.97511796304</v>
          </cell>
          <cell r="AN209">
            <v>-213555.890207605</v>
          </cell>
          <cell r="AO209">
            <v>-212318.258345999</v>
          </cell>
          <cell r="AP209">
            <v>-211080.62648438499</v>
          </cell>
          <cell r="AQ209">
            <v>-209842.99462277099</v>
          </cell>
          <cell r="AR209">
            <v>-208605.36276116199</v>
          </cell>
          <cell r="AS209">
            <v>-207367.73089954801</v>
          </cell>
          <cell r="AT209">
            <v>-206130.09903793599</v>
          </cell>
          <cell r="AU209">
            <v>-204892.46717633301</v>
          </cell>
          <cell r="AV209">
            <v>-203654.83531471199</v>
          </cell>
          <cell r="AW209">
            <v>-202417.203453111</v>
          </cell>
          <cell r="AX209">
            <v>-201179.571591493</v>
          </cell>
          <cell r="AY209">
            <v>-199941.939729884</v>
          </cell>
          <cell r="AZ209">
            <v>-198704.30786827201</v>
          </cell>
          <cell r="BA209">
            <v>-197466.67600666199</v>
          </cell>
          <cell r="BB209">
            <v>-196229.04414517101</v>
          </cell>
          <cell r="BC209">
            <v>-194991.41228344099</v>
          </cell>
          <cell r="BD209">
            <v>-193753.78042194099</v>
          </cell>
          <cell r="BE209">
            <v>-192516.14856033301</v>
          </cell>
          <cell r="BF209">
            <v>-191278.5166986</v>
          </cell>
          <cell r="BG209">
            <v>-190040.88483698701</v>
          </cell>
          <cell r="BH209">
            <v>-188803.25297550001</v>
          </cell>
          <cell r="BI209">
            <v>-187565.621113884</v>
          </cell>
          <cell r="BJ209">
            <v>-186327.98925227101</v>
          </cell>
          <cell r="BK209">
            <v>-185090.35739054301</v>
          </cell>
          <cell r="BL209">
            <v>-183852.72552892799</v>
          </cell>
          <cell r="BM209">
            <v>-182615.09366731701</v>
          </cell>
          <cell r="BN209">
            <v>-181377.46180570801</v>
          </cell>
          <cell r="BO209">
            <v>-180139.82994409901</v>
          </cell>
          <cell r="BP209">
            <v>-178902.19808248599</v>
          </cell>
          <cell r="BQ209">
            <v>-177664.566220874</v>
          </cell>
          <cell r="BR209">
            <v>-176426.93435925699</v>
          </cell>
          <cell r="BS209">
            <v>-175189.30249764599</v>
          </cell>
          <cell r="BT209">
            <v>-173951.67063603201</v>
          </cell>
          <cell r="BU209">
            <v>-172714.038774424</v>
          </cell>
          <cell r="BV209">
            <v>-171476.40691293401</v>
          </cell>
          <cell r="BW209">
            <v>-170238.77505120001</v>
          </cell>
          <cell r="BX209">
            <v>-169001.14318958999</v>
          </cell>
          <cell r="BY209">
            <v>-167763.51132797901</v>
          </cell>
          <cell r="BZ209">
            <v>-166525.87946636201</v>
          </cell>
          <cell r="CA209">
            <v>-165288.24760475699</v>
          </cell>
          <cell r="CB209">
            <v>-164050.615743145</v>
          </cell>
          <cell r="CC209">
            <v>-162812.98388153</v>
          </cell>
          <cell r="CD209">
            <v>-161575.35201992301</v>
          </cell>
          <cell r="CE209">
            <v>-160337.72015831101</v>
          </cell>
          <cell r="CF209">
            <v>-159100.088296698</v>
          </cell>
          <cell r="CG209">
            <v>-157862.45643509401</v>
          </cell>
          <cell r="CH209">
            <v>-156624.82457359799</v>
          </cell>
          <cell r="CI209">
            <v>-155387.19271186399</v>
          </cell>
          <cell r="CJ209">
            <v>-154149.560850257</v>
          </cell>
          <cell r="CK209">
            <v>-152911.928988642</v>
          </cell>
          <cell r="CL209">
            <v>-151674.29712703099</v>
          </cell>
          <cell r="CM209">
            <v>-150436.66526541999</v>
          </cell>
          <cell r="CN209">
            <v>-149199.03340381201</v>
          </cell>
          <cell r="CO209">
            <v>-147961.401542198</v>
          </cell>
          <cell r="CP209">
            <v>-146723.76968059299</v>
          </cell>
          <cell r="CQ209">
            <v>-145486.13781897601</v>
          </cell>
          <cell r="CR209">
            <v>-144248.505957368</v>
          </cell>
          <cell r="CS209">
            <v>-143010.87409575499</v>
          </cell>
          <cell r="CT209">
            <v>-141773.24223413601</v>
          </cell>
          <cell r="CU209">
            <v>-140535.61037252701</v>
          </cell>
          <cell r="CV209">
            <v>-139297.97851091399</v>
          </cell>
          <cell r="CW209">
            <v>-138060.346649302</v>
          </cell>
          <cell r="CX209">
            <v>-136822.71478768799</v>
          </cell>
          <cell r="CY209">
            <v>-135585.08292607599</v>
          </cell>
          <cell r="CZ209">
            <v>-134347.451064472</v>
          </cell>
          <cell r="DA209">
            <v>-133109.819202857</v>
          </cell>
          <cell r="DB209">
            <v>-131872.18734124099</v>
          </cell>
          <cell r="DC209">
            <v>-130634.555479631</v>
          </cell>
          <cell r="DD209">
            <v>-129396.92361801901</v>
          </cell>
          <cell r="DE209">
            <v>-128159.291756405</v>
          </cell>
          <cell r="DF209">
            <v>-126921.65989479399</v>
          </cell>
          <cell r="DG209">
            <v>-125684.02803318101</v>
          </cell>
          <cell r="DH209">
            <v>-124446.39617156899</v>
          </cell>
          <cell r="DI209">
            <v>-123208.76430996</v>
          </cell>
          <cell r="DJ209">
            <v>-121971.132448346</v>
          </cell>
          <cell r="DK209">
            <v>-120733.500586733</v>
          </cell>
          <cell r="DL209">
            <v>-119495.868725126</v>
          </cell>
          <cell r="DM209">
            <v>-118258.236863525</v>
          </cell>
          <cell r="DN209">
            <v>-117020.605001884</v>
          </cell>
          <cell r="DO209">
            <v>-115782.97314028299</v>
          </cell>
          <cell r="DP209">
            <v>-114545.34127867399</v>
          </cell>
          <cell r="DQ209">
            <v>-113307.709417062</v>
          </cell>
          <cell r="DR209">
            <v>-112070.077555444</v>
          </cell>
          <cell r="DS209">
            <v>-110832.44569383599</v>
          </cell>
          <cell r="DT209">
            <v>-109594.813832222</v>
          </cell>
          <cell r="DU209">
            <v>-108357.181970611</v>
          </cell>
          <cell r="DV209">
            <v>-107119.55010900099</v>
          </cell>
          <cell r="DW209">
            <v>-6.2755134422331997E-10</v>
          </cell>
          <cell r="DX209">
            <v>7.0940586738288403E-11</v>
          </cell>
          <cell r="DY209">
            <v>7.0940586738288403E-11</v>
          </cell>
          <cell r="DZ209">
            <v>7.0940586738288403E-11</v>
          </cell>
          <cell r="EA209">
            <v>7.0940586738288403E-11</v>
          </cell>
          <cell r="EB209">
            <v>7.0940586738288403E-11</v>
          </cell>
          <cell r="EC209">
            <v>7.0940586738288403E-11</v>
          </cell>
          <cell r="ED209">
            <v>7.0940586738288403E-11</v>
          </cell>
          <cell r="EE209">
            <v>7.0940586738288403E-11</v>
          </cell>
          <cell r="EF209">
            <v>7.0940586738288403E-11</v>
          </cell>
          <cell r="EG209">
            <v>7.0940586738288403E-11</v>
          </cell>
          <cell r="EH209">
            <v>7.0940586738288403E-11</v>
          </cell>
          <cell r="EJ209">
            <v>-9822.6863232255</v>
          </cell>
          <cell r="EK209">
            <v>-1795606.7866450001</v>
          </cell>
          <cell r="EL209">
            <v>-2538074.46891397</v>
          </cell>
          <cell r="EM209">
            <v>4936246.7855495401</v>
          </cell>
          <cell r="EN209">
            <v>-2436432.2326070499</v>
          </cell>
          <cell r="EO209">
            <v>-2258213.2445354499</v>
          </cell>
          <cell r="EP209">
            <v>-2079994.2564628799</v>
          </cell>
          <cell r="EQ209">
            <v>-1901775.2683908499</v>
          </cell>
          <cell r="ER209">
            <v>-1723556.28031869</v>
          </cell>
          <cell r="ES209">
            <v>-1545337.2922465501</v>
          </cell>
          <cell r="ET209">
            <v>-1367118.3041743999</v>
          </cell>
          <cell r="EU209">
            <v>-12719684.035068501</v>
          </cell>
        </row>
        <row r="210">
          <cell r="E210">
            <v>-7807552.2287232298</v>
          </cell>
          <cell r="F210">
            <v>-7492213.8257874399</v>
          </cell>
          <cell r="G210">
            <v>-7710041.9904846502</v>
          </cell>
          <cell r="H210">
            <v>-7548635.7836391404</v>
          </cell>
          <cell r="I210">
            <v>-7431669.0641929703</v>
          </cell>
          <cell r="J210">
            <v>-7281173.2208711999</v>
          </cell>
          <cell r="K210">
            <v>-8026948.3129155403</v>
          </cell>
          <cell r="L210">
            <v>-6920310.5602531899</v>
          </cell>
          <cell r="M210">
            <v>-6741071.0644951602</v>
          </cell>
          <cell r="N210">
            <v>-6725735.6460260097</v>
          </cell>
          <cell r="O210">
            <v>-6799195.5914441701</v>
          </cell>
          <cell r="P210">
            <v>-6998309.3914041501</v>
          </cell>
          <cell r="Q210">
            <v>-6844941.9749199003</v>
          </cell>
          <cell r="R210">
            <v>-6522411.4392059902</v>
          </cell>
          <cell r="S210">
            <v>-6445026.2120026397</v>
          </cell>
          <cell r="T210">
            <v>-6664751.5155472299</v>
          </cell>
          <cell r="U210">
            <v>-5937977.7066398496</v>
          </cell>
          <cell r="V210">
            <v>-5819597.71534908</v>
          </cell>
          <cell r="W210">
            <v>-5686043.9165848503</v>
          </cell>
          <cell r="X210">
            <v>-6175411.5911281304</v>
          </cell>
          <cell r="Y210">
            <v>-5921324.3780087698</v>
          </cell>
          <cell r="Z210">
            <v>-5790870.5651185196</v>
          </cell>
          <cell r="AA210">
            <v>-4642319.3459809199</v>
          </cell>
          <cell r="AB210">
            <v>-4693985.8474366497</v>
          </cell>
          <cell r="AD210">
            <v>-4526364.4222834697</v>
          </cell>
          <cell r="AE210">
            <v>-4117528.5330873602</v>
          </cell>
          <cell r="AF210">
            <v>-3995845.6438911399</v>
          </cell>
          <cell r="AG210">
            <v>-3874162.7546950202</v>
          </cell>
          <cell r="AH210">
            <v>-3752479.8654987901</v>
          </cell>
          <cell r="AI210">
            <v>-3630796.97630256</v>
          </cell>
          <cell r="AJ210">
            <v>-3509114.0871064798</v>
          </cell>
          <cell r="AK210">
            <v>-3387431.1979103801</v>
          </cell>
          <cell r="AL210">
            <v>-3265748.3087141402</v>
          </cell>
          <cell r="AM210">
            <v>-3144065.4195180698</v>
          </cell>
          <cell r="AN210">
            <v>-5890089.9929440599</v>
          </cell>
          <cell r="AO210">
            <v>-5823604.8426601896</v>
          </cell>
          <cell r="AP210">
            <v>-5757119.6923763203</v>
          </cell>
          <cell r="AQ210">
            <v>-5690634.54209245</v>
          </cell>
          <cell r="AR210">
            <v>-5624149.3918085797</v>
          </cell>
          <cell r="AS210">
            <v>-5557664.2415247103</v>
          </cell>
          <cell r="AT210">
            <v>-5491179.09124084</v>
          </cell>
          <cell r="AU210">
            <v>-5424693.94095698</v>
          </cell>
          <cell r="AV210">
            <v>-5358208.7906731004</v>
          </cell>
          <cell r="AW210">
            <v>-5291723.6403892403</v>
          </cell>
          <cell r="AX210">
            <v>-5225238.4901053598</v>
          </cell>
          <cell r="AY210">
            <v>-5158753.3398214998</v>
          </cell>
          <cell r="AZ210">
            <v>-5092268.1895376304</v>
          </cell>
          <cell r="BA210">
            <v>-5025783.0392537601</v>
          </cell>
          <cell r="BB210">
            <v>-4959297.88897001</v>
          </cell>
          <cell r="BC210">
            <v>-4892812.7386860196</v>
          </cell>
          <cell r="BD210">
            <v>-4826327.5884022601</v>
          </cell>
          <cell r="BE210">
            <v>-4759842.4381184001</v>
          </cell>
          <cell r="BF210">
            <v>-4693357.2878344096</v>
          </cell>
          <cell r="BG210">
            <v>-4626872.1375505403</v>
          </cell>
          <cell r="BH210">
            <v>-4560386.9872667901</v>
          </cell>
          <cell r="BI210">
            <v>-4493901.8369829198</v>
          </cell>
          <cell r="BJ210">
            <v>-4427416.6866990495</v>
          </cell>
          <cell r="BK210">
            <v>-4360931.5364150601</v>
          </cell>
          <cell r="BL210">
            <v>-4294446.3861311898</v>
          </cell>
          <cell r="BM210">
            <v>-4227961.2358473204</v>
          </cell>
          <cell r="BN210">
            <v>-4161476.0855634501</v>
          </cell>
          <cell r="BO210">
            <v>-4094990.9352795798</v>
          </cell>
          <cell r="BP210">
            <v>-4028505.78499571</v>
          </cell>
          <cell r="BQ210">
            <v>-3962020.6347118402</v>
          </cell>
          <cell r="BR210">
            <v>-3895535.4844279699</v>
          </cell>
          <cell r="BS210">
            <v>-3829050.3341441001</v>
          </cell>
          <cell r="BT210">
            <v>-3762565.18386022</v>
          </cell>
          <cell r="BU210">
            <v>-3696080.03357636</v>
          </cell>
          <cell r="BV210">
            <v>-3629594.8832926098</v>
          </cell>
          <cell r="BW210">
            <v>-3563109.7330086199</v>
          </cell>
          <cell r="BX210">
            <v>-3496624.58272475</v>
          </cell>
          <cell r="BY210">
            <v>-3430139.4324408802</v>
          </cell>
          <cell r="BZ210">
            <v>-3363654.2821570099</v>
          </cell>
          <cell r="CA210">
            <v>-3297169.1318731401</v>
          </cell>
          <cell r="CB210">
            <v>-3230683.9815892698</v>
          </cell>
          <cell r="CC210">
            <v>-3164198.8313054</v>
          </cell>
          <cell r="CD210">
            <v>-3097713.68102154</v>
          </cell>
          <cell r="CE210">
            <v>-3031228.5307376599</v>
          </cell>
          <cell r="CF210">
            <v>-2964743.3804537901</v>
          </cell>
          <cell r="CG210">
            <v>-2898258.23016993</v>
          </cell>
          <cell r="CH210">
            <v>-2831773.0798861799</v>
          </cell>
          <cell r="CI210">
            <v>-2765287.9296021899</v>
          </cell>
          <cell r="CJ210">
            <v>-2698802.7793183201</v>
          </cell>
          <cell r="CK210">
            <v>-2632317.6290344498</v>
          </cell>
          <cell r="CL210">
            <v>-2565832.47875058</v>
          </cell>
          <cell r="CM210">
            <v>-2499347.3284667102</v>
          </cell>
          <cell r="CN210">
            <v>-2432862.1781828399</v>
          </cell>
          <cell r="CO210">
            <v>-2366377.0278989701</v>
          </cell>
          <cell r="CP210">
            <v>-2299891.87761511</v>
          </cell>
          <cell r="CQ210">
            <v>-2233406.72733123</v>
          </cell>
          <cell r="CR210">
            <v>-2166921.5770473699</v>
          </cell>
          <cell r="CS210">
            <v>-2100436.4267635001</v>
          </cell>
          <cell r="CT210">
            <v>-2033951.27647962</v>
          </cell>
          <cell r="CU210">
            <v>-1967466.12619575</v>
          </cell>
          <cell r="CV210">
            <v>-1900980.9759118799</v>
          </cell>
          <cell r="CW210">
            <v>-1834495.8256280101</v>
          </cell>
          <cell r="CX210">
            <v>-1768010.67534414</v>
          </cell>
          <cell r="CY210">
            <v>-1701525.52506027</v>
          </cell>
          <cell r="CZ210">
            <v>-1635040.3747764099</v>
          </cell>
          <cell r="DA210">
            <v>-1568555.2244925301</v>
          </cell>
          <cell r="DB210">
            <v>-1502070.0742086601</v>
          </cell>
          <cell r="DC210">
            <v>-1435584.92392479</v>
          </cell>
          <cell r="DD210">
            <v>-1369099.7736409199</v>
          </cell>
          <cell r="DE210">
            <v>-1302614.6233570499</v>
          </cell>
          <cell r="DF210">
            <v>-1236129.4730731801</v>
          </cell>
          <cell r="DG210">
            <v>-1169644.32278931</v>
          </cell>
          <cell r="DH210">
            <v>-1103159.17250544</v>
          </cell>
          <cell r="DI210">
            <v>-1036674.02222157</v>
          </cell>
          <cell r="DJ210">
            <v>-970188.87193769997</v>
          </cell>
          <cell r="DK210">
            <v>-903703.72165382898</v>
          </cell>
          <cell r="DL210">
            <v>-837218.57136996405</v>
          </cell>
          <cell r="DM210">
            <v>-770733.42108610505</v>
          </cell>
          <cell r="DN210">
            <v>-704248.27080220601</v>
          </cell>
          <cell r="DO210">
            <v>-637763.12051834702</v>
          </cell>
          <cell r="DP210">
            <v>-571277.97023447999</v>
          </cell>
          <cell r="DQ210">
            <v>-504792.81995060999</v>
          </cell>
          <cell r="DR210">
            <v>-438307.669666734</v>
          </cell>
          <cell r="DS210">
            <v>-371822.51938286802</v>
          </cell>
          <cell r="DT210">
            <v>-305337.36909899599</v>
          </cell>
          <cell r="DU210">
            <v>-238852.21881512701</v>
          </cell>
          <cell r="DV210">
            <v>-172367.06853125899</v>
          </cell>
          <cell r="DW210">
            <v>-6.2676344532519598E-10</v>
          </cell>
          <cell r="DX210">
            <v>7.1722027448723497E-11</v>
          </cell>
          <cell r="DY210">
            <v>7.1715622196998703E-11</v>
          </cell>
          <cell r="DZ210">
            <v>7.1709269447337106E-11</v>
          </cell>
          <cell r="EA210">
            <v>7.1702968769394101E-11</v>
          </cell>
          <cell r="EB210">
            <v>7.1696719736352195E-11</v>
          </cell>
          <cell r="EC210">
            <v>7.1690521924892702E-11</v>
          </cell>
          <cell r="ED210">
            <v>7.1684374915166402E-11</v>
          </cell>
          <cell r="EE210">
            <v>7.1678278290765804E-11</v>
          </cell>
          <cell r="EF210">
            <v>7.1672231638696303E-11</v>
          </cell>
          <cell r="EG210">
            <v>7.1666234549348694E-11</v>
          </cell>
          <cell r="EH210">
            <v>7.16602866164712E-11</v>
          </cell>
          <cell r="EJ210">
            <v>-7807552.2287232298</v>
          </cell>
          <cell r="EK210">
            <v>-86520246.426433504</v>
          </cell>
          <cell r="EL210">
            <v>-68826084.655286103</v>
          </cell>
          <cell r="EM210">
            <v>-50147987.3147045</v>
          </cell>
          <cell r="EN210">
            <v>-63899594.586374201</v>
          </cell>
          <cell r="EO210">
            <v>-54325732.945497401</v>
          </cell>
          <cell r="EP210">
            <v>-44751871.3046197</v>
          </cell>
          <cell r="EQ210">
            <v>-35178009.663742498</v>
          </cell>
          <cell r="ER210">
            <v>-25604148.022865102</v>
          </cell>
          <cell r="ES210">
            <v>-16030286.381987801</v>
          </cell>
          <cell r="ET210">
            <v>-6456424.7411105298</v>
          </cell>
          <cell r="EU210">
            <v>-459547938.27134502</v>
          </cell>
        </row>
      </sheetData>
      <sheetData sheetId="1">
        <row r="7">
          <cell r="E7">
            <v>0</v>
          </cell>
          <cell r="F7">
            <v>12445546.4474565</v>
          </cell>
          <cell r="G7">
            <v>14490377.4559709</v>
          </cell>
          <cell r="H7">
            <v>2761648.0353526701</v>
          </cell>
          <cell r="I7">
            <v>-4961060.6958821602</v>
          </cell>
          <cell r="J7">
            <v>-17232213.198159099</v>
          </cell>
          <cell r="K7">
            <v>-29278920.215455301</v>
          </cell>
        </row>
        <row r="8">
          <cell r="E8">
            <v>-13858574.066555699</v>
          </cell>
          <cell r="F8">
            <v>-74305974.177903995</v>
          </cell>
          <cell r="G8">
            <v>-74017253.884850696</v>
          </cell>
          <cell r="H8">
            <v>-73728533.591797501</v>
          </cell>
          <cell r="I8">
            <v>-73439813.298744202</v>
          </cell>
          <cell r="J8">
            <v>-73151093.005691096</v>
          </cell>
          <cell r="K8">
            <v>-72862372.712637901</v>
          </cell>
        </row>
        <row r="9">
          <cell r="E9">
            <v>-9958097.4930154607</v>
          </cell>
          <cell r="F9">
            <v>-10001409.147811299</v>
          </cell>
          <cell r="G9">
            <v>-9898174.0817291997</v>
          </cell>
          <cell r="H9">
            <v>-9806738.2943946104</v>
          </cell>
          <cell r="I9">
            <v>-9748292.6487643309</v>
          </cell>
          <cell r="J9">
            <v>-9638770.4808695707</v>
          </cell>
          <cell r="K9">
            <v>-9554534.7636172995</v>
          </cell>
        </row>
        <row r="10">
          <cell r="E10">
            <v>0</v>
          </cell>
          <cell r="F10">
            <v>-21905.55</v>
          </cell>
          <cell r="G10">
            <v>-177328.12</v>
          </cell>
          <cell r="H10">
            <v>-168080.77</v>
          </cell>
          <cell r="I10">
            <v>-161949.51999999999</v>
          </cell>
          <cell r="J10">
            <v>-155317.48000000001</v>
          </cell>
          <cell r="K10">
            <v>-603726.68999999994</v>
          </cell>
        </row>
        <row r="11">
          <cell r="E11">
            <v>36233246</v>
          </cell>
          <cell r="F11">
            <v>52131200.270000003</v>
          </cell>
          <cell r="G11">
            <v>42570250.859999999</v>
          </cell>
          <cell r="H11">
            <v>44452313.869999997</v>
          </cell>
          <cell r="I11">
            <v>41956601.009999998</v>
          </cell>
          <cell r="J11">
            <v>40574372.579999998</v>
          </cell>
          <cell r="K11">
            <v>42315826.82</v>
          </cell>
        </row>
        <row r="12">
          <cell r="E12">
            <v>12416574.440428801</v>
          </cell>
          <cell r="F12">
            <v>-32198088.605715301</v>
          </cell>
          <cell r="G12">
            <v>-41522505.226579897</v>
          </cell>
          <cell r="H12">
            <v>-39251038.786192097</v>
          </cell>
          <cell r="I12">
            <v>-41393454.457508601</v>
          </cell>
          <cell r="J12">
            <v>-42370808.386560701</v>
          </cell>
          <cell r="K12">
            <v>-40704807.346255198</v>
          </cell>
        </row>
        <row r="13">
          <cell r="E13">
            <v>0</v>
          </cell>
          <cell r="F13">
            <v>34179433.479999997</v>
          </cell>
          <cell r="G13">
            <v>29754902.77</v>
          </cell>
          <cell r="H13">
            <v>31533285.870000001</v>
          </cell>
          <cell r="I13">
            <v>29172677.050000001</v>
          </cell>
          <cell r="J13">
            <v>30429674.02</v>
          </cell>
          <cell r="K13">
            <v>33258384.600000001</v>
          </cell>
        </row>
        <row r="14">
          <cell r="E14">
            <v>12416574.440428801</v>
          </cell>
          <cell r="F14">
            <v>1981344.87428468</v>
          </cell>
          <cell r="G14">
            <v>-11767602.456579899</v>
          </cell>
          <cell r="H14">
            <v>-7717752.9161921097</v>
          </cell>
          <cell r="I14">
            <v>-12220777.407508601</v>
          </cell>
          <cell r="J14">
            <v>-11941134.366560699</v>
          </cell>
          <cell r="K14">
            <v>-7446422.7462551901</v>
          </cell>
        </row>
        <row r="15">
          <cell r="E15">
            <v>5.6000000000000001E-2</v>
          </cell>
          <cell r="F15">
            <v>5.67E-2</v>
          </cell>
          <cell r="G15">
            <v>5.4199999999999998E-2</v>
          </cell>
          <cell r="H15">
            <v>5.4199999999999998E-2</v>
          </cell>
          <cell r="I15">
            <v>5.4600000000000003E-2</v>
          </cell>
          <cell r="J15">
            <v>5.4600000000000003E-2</v>
          </cell>
          <cell r="K15">
            <v>5.4800000000000001E-2</v>
          </cell>
        </row>
        <row r="16">
          <cell r="E16">
            <v>28972.0070276673</v>
          </cell>
          <cell r="F16">
            <v>63486.1342297296</v>
          </cell>
          <cell r="G16">
            <v>38873.035961692301</v>
          </cell>
          <cell r="H16">
            <v>-4955.8150427242699</v>
          </cell>
          <cell r="I16">
            <v>-50375.0947683458</v>
          </cell>
          <cell r="J16">
            <v>-105572.650735549</v>
          </cell>
          <cell r="K16">
            <v>-150709.734254529</v>
          </cell>
        </row>
        <row r="17">
          <cell r="E17">
            <v>12445546.4474565</v>
          </cell>
          <cell r="F17">
            <v>14490377.4559709</v>
          </cell>
          <cell r="G17">
            <v>2761648.0353526701</v>
          </cell>
          <cell r="H17">
            <v>-4961060.6958821602</v>
          </cell>
          <cell r="I17">
            <v>-17232213.198159099</v>
          </cell>
          <cell r="J17">
            <v>-29278920.215455301</v>
          </cell>
          <cell r="K17">
            <v>-36876052.695965096</v>
          </cell>
        </row>
        <row r="25">
          <cell r="D25">
            <v>1706732662.1800001</v>
          </cell>
          <cell r="E25">
            <v>1706732662.1800001</v>
          </cell>
          <cell r="F25">
            <v>1671175731.7179201</v>
          </cell>
          <cell r="G25">
            <v>1635618801.25583</v>
          </cell>
          <cell r="H25">
            <v>1600061870.79375</v>
          </cell>
          <cell r="I25">
            <v>1564504940.33167</v>
          </cell>
          <cell r="J25">
            <v>1528948009.86958</v>
          </cell>
          <cell r="K25">
            <v>1493391079.4075</v>
          </cell>
        </row>
        <row r="26">
          <cell r="E26">
            <v>0</v>
          </cell>
          <cell r="F26">
            <v>35556930.462083302</v>
          </cell>
          <cell r="G26">
            <v>35556930.462083302</v>
          </cell>
          <cell r="H26">
            <v>35556930.462083302</v>
          </cell>
          <cell r="I26">
            <v>35556930.462083302</v>
          </cell>
          <cell r="J26">
            <v>35556930.462083302</v>
          </cell>
          <cell r="K26">
            <v>35556930.462083302</v>
          </cell>
        </row>
        <row r="27">
          <cell r="E27">
            <v>1706732662.1800001</v>
          </cell>
          <cell r="F27">
            <v>1688954196.9489601</v>
          </cell>
          <cell r="G27">
            <v>1653397266.4868801</v>
          </cell>
          <cell r="H27">
            <v>1617840336.02479</v>
          </cell>
          <cell r="I27">
            <v>1582283405.56271</v>
          </cell>
          <cell r="J27">
            <v>1546726475.10063</v>
          </cell>
          <cell r="K27">
            <v>1511169544.63854</v>
          </cell>
        </row>
        <row r="28">
          <cell r="D28">
            <v>9.6500000000000002E-2</v>
          </cell>
          <cell r="E28">
            <v>13724975.158364199</v>
          </cell>
          <cell r="F28">
            <v>13582006.6671312</v>
          </cell>
          <cell r="G28">
            <v>13296069.6846653</v>
          </cell>
          <cell r="H28">
            <v>13010132.702199399</v>
          </cell>
          <cell r="I28">
            <v>12724195.7197334</v>
          </cell>
          <cell r="J28">
            <v>12438258.7372675</v>
          </cell>
          <cell r="K28">
            <v>12152321.754801599</v>
          </cell>
        </row>
        <row r="31">
          <cell r="D31">
            <v>1173634337.8199999</v>
          </cell>
          <cell r="E31">
            <v>1173634337.8199999</v>
          </cell>
          <cell r="F31">
            <v>1149183622.44875</v>
          </cell>
          <cell r="G31">
            <v>1124732907.0775001</v>
          </cell>
          <cell r="H31">
            <v>1100282191.70625</v>
          </cell>
          <cell r="I31">
            <v>1075831476.335</v>
          </cell>
          <cell r="J31">
            <v>1051380760.96375</v>
          </cell>
          <cell r="K31">
            <v>1026930045.5925</v>
          </cell>
        </row>
        <row r="32">
          <cell r="E32">
            <v>0</v>
          </cell>
          <cell r="F32">
            <v>24450715.371249899</v>
          </cell>
          <cell r="G32">
            <v>24450715.371249899</v>
          </cell>
          <cell r="H32">
            <v>24450715.371249899</v>
          </cell>
          <cell r="I32">
            <v>24450715.371249899</v>
          </cell>
          <cell r="J32">
            <v>24450715.37125</v>
          </cell>
          <cell r="K32">
            <v>24450715.37125</v>
          </cell>
        </row>
        <row r="35">
          <cell r="E35">
            <v>0</v>
          </cell>
          <cell r="F35">
            <v>35556930.462083302</v>
          </cell>
          <cell r="G35">
            <v>35556930.462083302</v>
          </cell>
          <cell r="H35">
            <v>35556930.462083302</v>
          </cell>
          <cell r="I35">
            <v>35556930.462083302</v>
          </cell>
          <cell r="J35">
            <v>35556930.462083302</v>
          </cell>
          <cell r="K35">
            <v>35556930.462083302</v>
          </cell>
        </row>
        <row r="36">
          <cell r="E36">
            <v>13724975.158364199</v>
          </cell>
          <cell r="F36">
            <v>13582006.6671312</v>
          </cell>
          <cell r="G36">
            <v>13296069.6846653</v>
          </cell>
          <cell r="H36">
            <v>13010132.702199399</v>
          </cell>
          <cell r="I36">
            <v>12724195.7197334</v>
          </cell>
          <cell r="J36">
            <v>12438258.7372675</v>
          </cell>
          <cell r="K36">
            <v>12152321.754801599</v>
          </cell>
        </row>
        <row r="37">
          <cell r="E37">
            <v>0</v>
          </cell>
          <cell r="F37">
            <v>24450715.371249899</v>
          </cell>
          <cell r="G37">
            <v>24450715.371249899</v>
          </cell>
          <cell r="H37">
            <v>24450715.371249899</v>
          </cell>
          <cell r="I37">
            <v>24450715.371249899</v>
          </cell>
          <cell r="J37">
            <v>24450715.37125</v>
          </cell>
          <cell r="K37">
            <v>24450715.37125</v>
          </cell>
        </row>
        <row r="38">
          <cell r="E38">
            <v>13724975.158364199</v>
          </cell>
          <cell r="F38">
            <v>73589652.500464499</v>
          </cell>
          <cell r="G38">
            <v>73303715.517998502</v>
          </cell>
          <cell r="H38">
            <v>73017778.535532594</v>
          </cell>
          <cell r="I38">
            <v>72731841.553066701</v>
          </cell>
          <cell r="J38">
            <v>72445904.570600897</v>
          </cell>
          <cell r="K38">
            <v>72159967.588135004</v>
          </cell>
        </row>
        <row r="39">
          <cell r="D39">
            <v>9.7339999999999996E-3</v>
          </cell>
          <cell r="E39">
            <v>133598.908191517</v>
          </cell>
          <cell r="F39">
            <v>716321.67743952095</v>
          </cell>
          <cell r="G39">
            <v>713538.36685219803</v>
          </cell>
          <cell r="H39">
            <v>710755.05626487499</v>
          </cell>
          <cell r="I39">
            <v>707971.74567755102</v>
          </cell>
          <cell r="J39">
            <v>705188.43509022903</v>
          </cell>
          <cell r="K39">
            <v>702405.12450290599</v>
          </cell>
        </row>
        <row r="40">
          <cell r="E40">
            <v>13858574.066555699</v>
          </cell>
          <cell r="F40">
            <v>74305974.177903995</v>
          </cell>
          <cell r="G40">
            <v>74017253.884850696</v>
          </cell>
          <cell r="H40">
            <v>73728533.591797501</v>
          </cell>
          <cell r="I40">
            <v>73439813.298744202</v>
          </cell>
          <cell r="J40">
            <v>73151093.005691096</v>
          </cell>
          <cell r="K40">
            <v>72862372.712637901</v>
          </cell>
        </row>
        <row r="46">
          <cell r="E46">
            <v>24116960.989999998</v>
          </cell>
          <cell r="F46">
            <v>36206475.270000003</v>
          </cell>
          <cell r="G46">
            <v>26645525.859999999</v>
          </cell>
          <cell r="H46">
            <v>28543794.34</v>
          </cell>
          <cell r="I46">
            <v>26094216.82</v>
          </cell>
          <cell r="J46">
            <v>24737767.559999999</v>
          </cell>
          <cell r="K46">
            <v>26546971.210000001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36233246</v>
          </cell>
          <cell r="F49">
            <v>52131200.270000003</v>
          </cell>
          <cell r="G49">
            <v>42570250.859999999</v>
          </cell>
          <cell r="H49">
            <v>44452313.869999997</v>
          </cell>
          <cell r="I49">
            <v>41956601.009999998</v>
          </cell>
          <cell r="J49">
            <v>40574372.579999998</v>
          </cell>
          <cell r="K49">
            <v>42315826.82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463354.17</v>
          </cell>
          <cell r="F53">
            <v>604375</v>
          </cell>
          <cell r="G53">
            <v>604375</v>
          </cell>
          <cell r="H53">
            <v>603595.82999999996</v>
          </cell>
          <cell r="I53">
            <v>634591.97</v>
          </cell>
          <cell r="J53">
            <v>608812.80000000005</v>
          </cell>
          <cell r="K53">
            <v>608812.80000000005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8">
          <cell r="D58">
            <v>1173634337.8199999</v>
          </cell>
          <cell r="E58">
            <v>1163877532.04898</v>
          </cell>
          <cell r="F58">
            <v>1149229768.3025801</v>
          </cell>
          <cell r="G58">
            <v>1138450001.2916999</v>
          </cell>
          <cell r="H58">
            <v>1126902267.00383</v>
          </cell>
          <cell r="I58">
            <v>1116345538.6761999</v>
          </cell>
          <cell r="J58">
            <v>1106337578.16278</v>
          </cell>
          <cell r="K58">
            <v>1095597682.6173899</v>
          </cell>
        </row>
        <row r="59">
          <cell r="E59">
            <v>9756805.7710201703</v>
          </cell>
          <cell r="F59">
            <v>14647763.7463987</v>
          </cell>
          <cell r="G59">
            <v>10779767.0108814</v>
          </cell>
          <cell r="H59">
            <v>11547734.287864899</v>
          </cell>
          <cell r="I59">
            <v>10556728.327636</v>
          </cell>
          <cell r="J59">
            <v>10007960.513418199</v>
          </cell>
          <cell r="K59">
            <v>10739895.545389401</v>
          </cell>
        </row>
        <row r="60">
          <cell r="E60">
            <v>1168755934.93449</v>
          </cell>
          <cell r="F60">
            <v>1156553650.1757801</v>
          </cell>
          <cell r="G60">
            <v>1143839884.7971399</v>
          </cell>
          <cell r="H60">
            <v>1132676134.1477699</v>
          </cell>
          <cell r="I60">
            <v>1121623902.8400199</v>
          </cell>
          <cell r="J60">
            <v>1111341558.4194901</v>
          </cell>
          <cell r="K60">
            <v>1100967630.39009</v>
          </cell>
        </row>
        <row r="61">
          <cell r="D61">
            <v>9.6500000000000002E-2</v>
          </cell>
        </row>
        <row r="62">
          <cell r="E62">
            <v>9398745.6434315201</v>
          </cell>
          <cell r="F62">
            <v>9300618.9368302301</v>
          </cell>
          <cell r="G62">
            <v>9198379.0735769998</v>
          </cell>
          <cell r="H62">
            <v>9108603.9121049605</v>
          </cell>
          <cell r="I62">
            <v>9019725.5520051308</v>
          </cell>
          <cell r="J62">
            <v>8937038.3656233903</v>
          </cell>
          <cell r="K62">
            <v>8853614.6943869404</v>
          </cell>
        </row>
        <row r="65">
          <cell r="E65">
            <v>36233246</v>
          </cell>
          <cell r="F65">
            <v>52131200.270000003</v>
          </cell>
          <cell r="G65">
            <v>42570250.859999999</v>
          </cell>
          <cell r="H65">
            <v>44452313.869999997</v>
          </cell>
          <cell r="I65">
            <v>41956601.009999998</v>
          </cell>
          <cell r="J65">
            <v>40574372.579999998</v>
          </cell>
          <cell r="K65">
            <v>42315826.82</v>
          </cell>
        </row>
        <row r="66">
          <cell r="D66">
            <v>6.3400000000000001E-3</v>
          </cell>
          <cell r="E66">
            <v>229718.77963999999</v>
          </cell>
          <cell r="F66">
            <v>330511.80971180002</v>
          </cell>
          <cell r="G66">
            <v>269895.39045240002</v>
          </cell>
          <cell r="H66">
            <v>281827.66993580002</v>
          </cell>
          <cell r="I66">
            <v>266004.85040340002</v>
          </cell>
          <cell r="J66">
            <v>257241.5221572</v>
          </cell>
          <cell r="K66">
            <v>268282.34203880001</v>
          </cell>
        </row>
        <row r="67">
          <cell r="E67">
            <v>36462964.779639997</v>
          </cell>
          <cell r="F67">
            <v>52461712.079711802</v>
          </cell>
          <cell r="G67">
            <v>42840146.250452399</v>
          </cell>
          <cell r="H67">
            <v>44734141.539935797</v>
          </cell>
          <cell r="I67">
            <v>42222605.860403404</v>
          </cell>
          <cell r="J67">
            <v>40831614.102157198</v>
          </cell>
          <cell r="K67">
            <v>42584109.162038803</v>
          </cell>
        </row>
        <row r="69">
          <cell r="E69">
            <v>463354.17</v>
          </cell>
          <cell r="F69">
            <v>604375</v>
          </cell>
          <cell r="G69">
            <v>604375</v>
          </cell>
          <cell r="H69">
            <v>603595.82999999996</v>
          </cell>
          <cell r="I69">
            <v>634591.97</v>
          </cell>
          <cell r="J69">
            <v>608812.80000000005</v>
          </cell>
          <cell r="K69">
            <v>608812.80000000005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E71">
            <v>9398745.6434315201</v>
          </cell>
          <cell r="F71">
            <v>9300618.9368302301</v>
          </cell>
          <cell r="G71">
            <v>9198379.0735769998</v>
          </cell>
          <cell r="H71">
            <v>9108603.9121049605</v>
          </cell>
          <cell r="I71">
            <v>9019725.5520051308</v>
          </cell>
          <cell r="J71">
            <v>8937038.3656233903</v>
          </cell>
          <cell r="K71">
            <v>8853614.6943869404</v>
          </cell>
        </row>
        <row r="72">
          <cell r="E72">
            <v>9862099.81343152</v>
          </cell>
          <cell r="F72">
            <v>9904993.9368302301</v>
          </cell>
          <cell r="G72">
            <v>9802754.0735769998</v>
          </cell>
          <cell r="H72">
            <v>9712199.7421049606</v>
          </cell>
          <cell r="I72">
            <v>9654317.5220051296</v>
          </cell>
          <cell r="J72">
            <v>9545851.1656233892</v>
          </cell>
          <cell r="K72">
            <v>9462427.4943869393</v>
          </cell>
        </row>
        <row r="73">
          <cell r="D73">
            <v>9.7339999999999996E-3</v>
          </cell>
          <cell r="E73">
            <v>95997.679583942401</v>
          </cell>
          <cell r="F73">
            <v>96415.210981105498</v>
          </cell>
          <cell r="G73">
            <v>95420.008152198498</v>
          </cell>
          <cell r="H73">
            <v>94538.552289649699</v>
          </cell>
          <cell r="I73">
            <v>93975.126759197999</v>
          </cell>
          <cell r="J73">
            <v>92919.315246178099</v>
          </cell>
          <cell r="K73">
            <v>92107.269230362494</v>
          </cell>
        </row>
        <row r="74">
          <cell r="E74">
            <v>9958097.4930154607</v>
          </cell>
          <cell r="F74">
            <v>10001409.147811299</v>
          </cell>
          <cell r="G74">
            <v>9898174.0817291997</v>
          </cell>
          <cell r="H74">
            <v>9806738.2943946104</v>
          </cell>
          <cell r="I74">
            <v>9748292.6487643309</v>
          </cell>
          <cell r="J74">
            <v>9638770.4808695707</v>
          </cell>
          <cell r="K74">
            <v>9554534.7636172995</v>
          </cell>
        </row>
      </sheetData>
      <sheetData sheetId="2">
        <row r="11">
          <cell r="E11">
            <v>24116960.989999998</v>
          </cell>
        </row>
      </sheetData>
      <sheetData sheetId="3">
        <row r="7">
          <cell r="E7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riad Total"/>
      <sheetName val="orig.CEEMA"/>
      <sheetName val="Allo Detail by State"/>
      <sheetName val="Shipping Forecast"/>
      <sheetName val="WeeklyData"/>
      <sheetName val="PPK Units Breakout"/>
    </sheetNames>
    <sheetDataSet>
      <sheetData sheetId="0" refreshError="1">
        <row r="9">
          <cell r="C9" t="str">
            <v>Americas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tatus"/>
      <sheetName val="FAS132CY"/>
      <sheetName val="FAS132PY"/>
      <sheetName val="Summary"/>
      <sheetName val="FAS106 CY"/>
      <sheetName val="FAS106 PY"/>
      <sheetName val="FAS106 PY2"/>
    </sheetNames>
    <sheetDataSet>
      <sheetData sheetId="0" refreshError="1">
        <row r="6">
          <cell r="B6" t="str">
            <v>December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on"/>
      <sheetName val="TOPP ELIGIBILITY"/>
      <sheetName val="headcount report"/>
      <sheetName val="avg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8</v>
          </cell>
          <cell r="B3" t="str">
            <v>RENFROE, BILLA J</v>
          </cell>
          <cell r="C3">
            <v>3030</v>
          </cell>
          <cell r="D3">
            <v>30</v>
          </cell>
          <cell r="E3" t="str">
            <v>A</v>
          </cell>
          <cell r="F3">
            <v>15.25</v>
          </cell>
        </row>
        <row r="4">
          <cell r="A4">
            <v>28</v>
          </cell>
          <cell r="B4" t="str">
            <v>BERRY, JAY L</v>
          </cell>
          <cell r="C4">
            <v>710</v>
          </cell>
          <cell r="D4">
            <v>7</v>
          </cell>
          <cell r="E4" t="str">
            <v>P</v>
          </cell>
          <cell r="F4">
            <v>9.69</v>
          </cell>
        </row>
        <row r="5">
          <cell r="A5">
            <v>35</v>
          </cell>
          <cell r="B5" t="str">
            <v>SHABAZZ, OMAR</v>
          </cell>
          <cell r="C5">
            <v>810</v>
          </cell>
          <cell r="D5">
            <v>8</v>
          </cell>
          <cell r="E5" t="str">
            <v>A</v>
          </cell>
          <cell r="F5">
            <v>11.47</v>
          </cell>
        </row>
        <row r="6">
          <cell r="A6">
            <v>39</v>
          </cell>
          <cell r="B6" t="str">
            <v>YOUNG, JOHN</v>
          </cell>
          <cell r="C6">
            <v>5010</v>
          </cell>
          <cell r="D6">
            <v>50</v>
          </cell>
          <cell r="E6" t="str">
            <v>A</v>
          </cell>
          <cell r="F6">
            <v>16.03</v>
          </cell>
        </row>
        <row r="7">
          <cell r="A7">
            <v>46</v>
          </cell>
          <cell r="B7" t="str">
            <v>SANDERS, HELEN S</v>
          </cell>
          <cell r="C7">
            <v>810</v>
          </cell>
          <cell r="D7">
            <v>8</v>
          </cell>
          <cell r="E7">
            <v>1</v>
          </cell>
          <cell r="F7">
            <v>12.2</v>
          </cell>
        </row>
        <row r="8">
          <cell r="A8">
            <v>47</v>
          </cell>
          <cell r="B8" t="str">
            <v>WHITE, NOLA</v>
          </cell>
          <cell r="C8">
            <v>1440</v>
          </cell>
          <cell r="D8">
            <v>14</v>
          </cell>
          <cell r="E8" t="str">
            <v>A</v>
          </cell>
          <cell r="F8">
            <v>12.82</v>
          </cell>
        </row>
        <row r="9">
          <cell r="A9">
            <v>54</v>
          </cell>
          <cell r="B9" t="str">
            <v>PENEGAR, JOHNNIE R</v>
          </cell>
          <cell r="C9">
            <v>1410</v>
          </cell>
          <cell r="D9">
            <v>14</v>
          </cell>
          <cell r="E9" t="str">
            <v>A</v>
          </cell>
          <cell r="F9">
            <v>11.22</v>
          </cell>
        </row>
        <row r="10">
          <cell r="A10">
            <v>57</v>
          </cell>
          <cell r="B10" t="str">
            <v>HARGON, DOROTHY A</v>
          </cell>
          <cell r="C10">
            <v>3810</v>
          </cell>
          <cell r="D10">
            <v>38</v>
          </cell>
          <cell r="E10" t="str">
            <v>A</v>
          </cell>
          <cell r="F10">
            <v>11.22</v>
          </cell>
        </row>
        <row r="11">
          <cell r="A11">
            <v>61</v>
          </cell>
          <cell r="B11" t="str">
            <v>DAVIS, ADRIENNE K</v>
          </cell>
          <cell r="C11">
            <v>1600</v>
          </cell>
          <cell r="D11">
            <v>16</v>
          </cell>
          <cell r="E11">
            <v>1</v>
          </cell>
          <cell r="F11">
            <v>20.907</v>
          </cell>
        </row>
        <row r="12">
          <cell r="A12">
            <v>65</v>
          </cell>
          <cell r="B12" t="str">
            <v>BROWN, LINDA M</v>
          </cell>
          <cell r="C12">
            <v>3120</v>
          </cell>
          <cell r="D12">
            <v>31</v>
          </cell>
          <cell r="E12" t="str">
            <v>A</v>
          </cell>
          <cell r="F12">
            <v>14.43</v>
          </cell>
        </row>
        <row r="13">
          <cell r="A13">
            <v>67</v>
          </cell>
          <cell r="B13" t="str">
            <v>SANDERS, SANDRA M</v>
          </cell>
          <cell r="C13">
            <v>3120</v>
          </cell>
          <cell r="D13">
            <v>31</v>
          </cell>
          <cell r="E13" t="str">
            <v>A</v>
          </cell>
          <cell r="F13">
            <v>15.03</v>
          </cell>
        </row>
        <row r="14">
          <cell r="A14">
            <v>76</v>
          </cell>
          <cell r="B14" t="str">
            <v>WILLIAMSON, WARREN H</v>
          </cell>
          <cell r="C14">
            <v>1460</v>
          </cell>
          <cell r="D14">
            <v>14</v>
          </cell>
          <cell r="E14" t="str">
            <v>A</v>
          </cell>
          <cell r="F14">
            <v>11.47</v>
          </cell>
        </row>
        <row r="15">
          <cell r="A15">
            <v>83</v>
          </cell>
          <cell r="B15" t="str">
            <v>DAVIS, SHERMAN</v>
          </cell>
          <cell r="C15">
            <v>710</v>
          </cell>
          <cell r="D15">
            <v>7</v>
          </cell>
          <cell r="E15" t="str">
            <v>A</v>
          </cell>
          <cell r="F15">
            <v>11.53</v>
          </cell>
        </row>
        <row r="16">
          <cell r="A16">
            <v>133</v>
          </cell>
          <cell r="B16" t="str">
            <v>DAVIS, BESSIE G</v>
          </cell>
          <cell r="C16">
            <v>3810</v>
          </cell>
          <cell r="D16">
            <v>38</v>
          </cell>
          <cell r="E16" t="str">
            <v>A</v>
          </cell>
          <cell r="F16">
            <v>11.22</v>
          </cell>
        </row>
        <row r="17">
          <cell r="A17">
            <v>156</v>
          </cell>
          <cell r="B17" t="str">
            <v>ANTHONY, BILLIE R</v>
          </cell>
          <cell r="C17">
            <v>3120</v>
          </cell>
          <cell r="D17">
            <v>31</v>
          </cell>
          <cell r="E17" t="str">
            <v>A</v>
          </cell>
          <cell r="F17">
            <v>15.27</v>
          </cell>
        </row>
        <row r="18">
          <cell r="A18">
            <v>159</v>
          </cell>
          <cell r="B18" t="str">
            <v>ADAMS, LUTHER L</v>
          </cell>
          <cell r="C18">
            <v>810</v>
          </cell>
          <cell r="D18">
            <v>8</v>
          </cell>
          <cell r="E18" t="str">
            <v>A</v>
          </cell>
          <cell r="F18">
            <v>11.98</v>
          </cell>
        </row>
        <row r="19">
          <cell r="A19">
            <v>162</v>
          </cell>
          <cell r="B19" t="str">
            <v>CARTER, VICTORIA E</v>
          </cell>
          <cell r="C19">
            <v>1410</v>
          </cell>
          <cell r="D19">
            <v>14</v>
          </cell>
          <cell r="E19" t="str">
            <v>A</v>
          </cell>
          <cell r="F19">
            <v>11.22</v>
          </cell>
        </row>
        <row r="20">
          <cell r="A20">
            <v>165</v>
          </cell>
          <cell r="B20" t="str">
            <v>THOMPSON, MARTHA J</v>
          </cell>
          <cell r="C20">
            <v>3870</v>
          </cell>
          <cell r="D20">
            <v>38</v>
          </cell>
          <cell r="E20" t="str">
            <v>A</v>
          </cell>
          <cell r="F20">
            <v>11.22</v>
          </cell>
        </row>
        <row r="21">
          <cell r="A21">
            <v>186</v>
          </cell>
          <cell r="B21" t="str">
            <v>SMITH, BEVERLY C</v>
          </cell>
          <cell r="C21">
            <v>810</v>
          </cell>
          <cell r="D21">
            <v>8</v>
          </cell>
          <cell r="E21" t="str">
            <v>A</v>
          </cell>
          <cell r="F21">
            <v>11.22</v>
          </cell>
        </row>
        <row r="22">
          <cell r="A22">
            <v>212</v>
          </cell>
          <cell r="B22" t="str">
            <v>MOWDY, JIMMY L</v>
          </cell>
          <cell r="C22">
            <v>910</v>
          </cell>
          <cell r="D22">
            <v>9</v>
          </cell>
          <cell r="E22" t="str">
            <v>A</v>
          </cell>
          <cell r="F22">
            <v>12.402100000000001</v>
          </cell>
        </row>
        <row r="23">
          <cell r="A23">
            <v>215</v>
          </cell>
          <cell r="B23" t="str">
            <v>STUDAWAY, STANIECE</v>
          </cell>
          <cell r="C23">
            <v>1430</v>
          </cell>
          <cell r="D23">
            <v>14</v>
          </cell>
          <cell r="E23" t="str">
            <v>A</v>
          </cell>
          <cell r="F23">
            <v>10.81</v>
          </cell>
        </row>
        <row r="24">
          <cell r="A24">
            <v>223</v>
          </cell>
          <cell r="B24" t="str">
            <v>LUCKETT, MARY J</v>
          </cell>
          <cell r="C24">
            <v>810</v>
          </cell>
          <cell r="D24">
            <v>8</v>
          </cell>
          <cell r="E24" t="str">
            <v>A</v>
          </cell>
          <cell r="F24">
            <v>12.3508</v>
          </cell>
        </row>
        <row r="25">
          <cell r="A25">
            <v>246</v>
          </cell>
          <cell r="B25" t="str">
            <v>COATS, MARY J</v>
          </cell>
          <cell r="C25">
            <v>810</v>
          </cell>
          <cell r="D25">
            <v>8</v>
          </cell>
          <cell r="E25" t="str">
            <v>A</v>
          </cell>
          <cell r="F25">
            <v>11.78</v>
          </cell>
        </row>
        <row r="26">
          <cell r="A26">
            <v>254</v>
          </cell>
          <cell r="B26" t="str">
            <v>WILLIAMS, DAISY</v>
          </cell>
          <cell r="C26">
            <v>945</v>
          </cell>
          <cell r="D26">
            <v>9</v>
          </cell>
          <cell r="E26" t="str">
            <v>A</v>
          </cell>
          <cell r="F26">
            <v>11.47</v>
          </cell>
        </row>
        <row r="27">
          <cell r="A27">
            <v>264</v>
          </cell>
          <cell r="B27" t="str">
            <v>BOOSE, FRANCIS J</v>
          </cell>
          <cell r="C27">
            <v>3120</v>
          </cell>
          <cell r="D27">
            <v>31</v>
          </cell>
          <cell r="E27" t="str">
            <v>A</v>
          </cell>
          <cell r="F27">
            <v>12.88</v>
          </cell>
        </row>
        <row r="28">
          <cell r="A28">
            <v>265</v>
          </cell>
          <cell r="B28" t="str">
            <v>LEE, WALLACE K</v>
          </cell>
          <cell r="C28">
            <v>5010</v>
          </cell>
          <cell r="D28">
            <v>50</v>
          </cell>
          <cell r="E28" t="str">
            <v>A</v>
          </cell>
          <cell r="F28">
            <v>20.14</v>
          </cell>
        </row>
        <row r="29">
          <cell r="A29">
            <v>286</v>
          </cell>
          <cell r="B29" t="str">
            <v>SAWYER, GERALD F</v>
          </cell>
          <cell r="C29">
            <v>1410</v>
          </cell>
          <cell r="D29">
            <v>14</v>
          </cell>
          <cell r="E29" t="str">
            <v>A</v>
          </cell>
          <cell r="F29">
            <v>11.22</v>
          </cell>
        </row>
        <row r="30">
          <cell r="A30">
            <v>294</v>
          </cell>
          <cell r="B30" t="str">
            <v>MYERS, EDWARD F</v>
          </cell>
          <cell r="C30">
            <v>5010</v>
          </cell>
          <cell r="D30">
            <v>50</v>
          </cell>
          <cell r="E30" t="str">
            <v>A</v>
          </cell>
          <cell r="F30">
            <v>20.14</v>
          </cell>
        </row>
        <row r="31">
          <cell r="A31">
            <v>360</v>
          </cell>
          <cell r="B31" t="str">
            <v>WILKS, NANCY L</v>
          </cell>
          <cell r="C31">
            <v>3610</v>
          </cell>
          <cell r="D31">
            <v>36</v>
          </cell>
          <cell r="E31" t="str">
            <v>A</v>
          </cell>
          <cell r="F31">
            <v>15.84</v>
          </cell>
        </row>
        <row r="32">
          <cell r="A32">
            <v>369</v>
          </cell>
          <cell r="B32" t="str">
            <v>BRATTON, WILLIE E</v>
          </cell>
          <cell r="C32">
            <v>810</v>
          </cell>
          <cell r="D32">
            <v>8</v>
          </cell>
          <cell r="E32" t="str">
            <v>A</v>
          </cell>
          <cell r="F32">
            <v>11.67</v>
          </cell>
        </row>
        <row r="33">
          <cell r="A33">
            <v>391</v>
          </cell>
          <cell r="B33" t="str">
            <v>SIMMONS, ROSAMARY M</v>
          </cell>
          <cell r="C33">
            <v>810</v>
          </cell>
          <cell r="D33">
            <v>8</v>
          </cell>
          <cell r="E33" t="str">
            <v>A</v>
          </cell>
          <cell r="F33">
            <v>12.11</v>
          </cell>
        </row>
        <row r="34">
          <cell r="A34">
            <v>403</v>
          </cell>
          <cell r="B34" t="str">
            <v>JOHNSON, CHRISTOPHE E</v>
          </cell>
          <cell r="C34">
            <v>810</v>
          </cell>
          <cell r="D34">
            <v>8</v>
          </cell>
          <cell r="E34" t="str">
            <v>A</v>
          </cell>
          <cell r="F34">
            <v>11.89</v>
          </cell>
        </row>
        <row r="35">
          <cell r="A35">
            <v>417</v>
          </cell>
          <cell r="B35" t="str">
            <v>JACKSON, LINDA</v>
          </cell>
          <cell r="C35">
            <v>910</v>
          </cell>
          <cell r="D35">
            <v>9</v>
          </cell>
          <cell r="E35" t="str">
            <v>A</v>
          </cell>
          <cell r="F35">
            <v>14.325699999999999</v>
          </cell>
        </row>
        <row r="36">
          <cell r="A36">
            <v>425</v>
          </cell>
          <cell r="B36" t="str">
            <v>THOMAS, LUELLA</v>
          </cell>
          <cell r="C36">
            <v>810</v>
          </cell>
          <cell r="D36">
            <v>8</v>
          </cell>
          <cell r="E36" t="str">
            <v>A</v>
          </cell>
          <cell r="F36">
            <v>11.99</v>
          </cell>
        </row>
        <row r="37">
          <cell r="A37">
            <v>440</v>
          </cell>
          <cell r="B37" t="str">
            <v>LINDSEY, JULIA A</v>
          </cell>
          <cell r="C37">
            <v>910</v>
          </cell>
          <cell r="D37">
            <v>9</v>
          </cell>
          <cell r="E37" t="str">
            <v>A</v>
          </cell>
          <cell r="F37">
            <v>13.667899999999999</v>
          </cell>
        </row>
        <row r="38">
          <cell r="A38">
            <v>447</v>
          </cell>
          <cell r="B38" t="str">
            <v>HARRIS, JEFFERY W</v>
          </cell>
          <cell r="C38">
            <v>610</v>
          </cell>
          <cell r="D38">
            <v>6</v>
          </cell>
          <cell r="E38" t="str">
            <v>A</v>
          </cell>
          <cell r="F38">
            <v>12.52</v>
          </cell>
        </row>
        <row r="39">
          <cell r="A39">
            <v>455</v>
          </cell>
          <cell r="B39" t="str">
            <v>SIMMONS, BARBARA</v>
          </cell>
          <cell r="C39">
            <v>910</v>
          </cell>
          <cell r="D39">
            <v>9</v>
          </cell>
          <cell r="E39" t="str">
            <v>A</v>
          </cell>
          <cell r="F39">
            <v>12.989599999999999</v>
          </cell>
        </row>
        <row r="40">
          <cell r="A40">
            <v>458</v>
          </cell>
          <cell r="B40" t="str">
            <v>KENNEDY, ANDY G</v>
          </cell>
          <cell r="C40">
            <v>5010</v>
          </cell>
          <cell r="D40">
            <v>50</v>
          </cell>
          <cell r="E40" t="str">
            <v>A</v>
          </cell>
          <cell r="F40">
            <v>20.14</v>
          </cell>
        </row>
        <row r="41">
          <cell r="A41">
            <v>467</v>
          </cell>
          <cell r="B41" t="str">
            <v>RIDGEWAY, LAURIE A</v>
          </cell>
          <cell r="C41">
            <v>910</v>
          </cell>
          <cell r="D41">
            <v>9</v>
          </cell>
          <cell r="E41" t="str">
            <v>A</v>
          </cell>
          <cell r="F41">
            <v>13.1854</v>
          </cell>
        </row>
        <row r="42">
          <cell r="A42">
            <v>470</v>
          </cell>
          <cell r="B42" t="str">
            <v>HUGHES, SARAH R</v>
          </cell>
          <cell r="C42">
            <v>910</v>
          </cell>
          <cell r="D42">
            <v>9</v>
          </cell>
          <cell r="E42" t="str">
            <v>A</v>
          </cell>
          <cell r="F42">
            <v>15.406700000000001</v>
          </cell>
        </row>
        <row r="43">
          <cell r="A43">
            <v>474</v>
          </cell>
          <cell r="B43" t="str">
            <v>SIMS, JOHN H</v>
          </cell>
          <cell r="C43">
            <v>740</v>
          </cell>
          <cell r="D43">
            <v>7</v>
          </cell>
          <cell r="E43" t="str">
            <v>A</v>
          </cell>
          <cell r="F43">
            <v>9.86</v>
          </cell>
        </row>
        <row r="44">
          <cell r="A44">
            <v>477</v>
          </cell>
          <cell r="B44" t="str">
            <v>HENDERSON, CONNIE</v>
          </cell>
          <cell r="C44">
            <v>810</v>
          </cell>
          <cell r="D44">
            <v>8</v>
          </cell>
          <cell r="E44" t="str">
            <v>A</v>
          </cell>
          <cell r="F44">
            <v>12.33</v>
          </cell>
        </row>
        <row r="45">
          <cell r="A45">
            <v>486</v>
          </cell>
          <cell r="B45" t="str">
            <v>WOODALL, ADRIAN</v>
          </cell>
          <cell r="C45">
            <v>1600</v>
          </cell>
          <cell r="D45">
            <v>16</v>
          </cell>
          <cell r="E45" t="str">
            <v>A</v>
          </cell>
          <cell r="F45">
            <v>22.090499999999999</v>
          </cell>
        </row>
        <row r="46">
          <cell r="A46">
            <v>491</v>
          </cell>
          <cell r="B46" t="str">
            <v>WILDER, CHERYL L</v>
          </cell>
          <cell r="C46">
            <v>1420</v>
          </cell>
          <cell r="D46">
            <v>14</v>
          </cell>
          <cell r="E46" t="str">
            <v>A</v>
          </cell>
          <cell r="F46">
            <v>10.81</v>
          </cell>
        </row>
        <row r="47">
          <cell r="A47">
            <v>522</v>
          </cell>
          <cell r="B47" t="str">
            <v>RUFFIN, SHIRLEY S</v>
          </cell>
          <cell r="C47">
            <v>1440</v>
          </cell>
          <cell r="D47">
            <v>14</v>
          </cell>
          <cell r="E47" t="str">
            <v>A</v>
          </cell>
          <cell r="F47">
            <v>12.88</v>
          </cell>
        </row>
        <row r="48">
          <cell r="A48">
            <v>523</v>
          </cell>
          <cell r="B48" t="str">
            <v>BOULDIN, DELLA R</v>
          </cell>
          <cell r="C48">
            <v>910</v>
          </cell>
          <cell r="D48">
            <v>9</v>
          </cell>
          <cell r="E48" t="str">
            <v>A</v>
          </cell>
          <cell r="F48">
            <v>13.859400000000001</v>
          </cell>
        </row>
        <row r="49">
          <cell r="A49">
            <v>565</v>
          </cell>
          <cell r="B49" t="str">
            <v>BABB, JERRY W</v>
          </cell>
          <cell r="C49">
            <v>610</v>
          </cell>
          <cell r="D49">
            <v>6</v>
          </cell>
          <cell r="E49" t="str">
            <v>A</v>
          </cell>
          <cell r="F49">
            <v>12.06</v>
          </cell>
        </row>
        <row r="50">
          <cell r="A50">
            <v>578</v>
          </cell>
          <cell r="B50" t="str">
            <v>JONES, DOROTHY F</v>
          </cell>
          <cell r="C50">
            <v>910</v>
          </cell>
          <cell r="D50">
            <v>9</v>
          </cell>
          <cell r="E50" t="str">
            <v>A</v>
          </cell>
          <cell r="F50">
            <v>11.9991</v>
          </cell>
        </row>
        <row r="51">
          <cell r="A51">
            <v>582</v>
          </cell>
          <cell r="B51" t="str">
            <v>THOMPSON, BENEVA L</v>
          </cell>
          <cell r="C51">
            <v>6020</v>
          </cell>
          <cell r="D51">
            <v>60</v>
          </cell>
          <cell r="E51" t="str">
            <v>A</v>
          </cell>
          <cell r="F51">
            <v>17.84</v>
          </cell>
        </row>
        <row r="52">
          <cell r="A52">
            <v>594</v>
          </cell>
          <cell r="B52" t="str">
            <v>CRAPE, GLORIA J</v>
          </cell>
          <cell r="C52">
            <v>910</v>
          </cell>
          <cell r="D52">
            <v>9</v>
          </cell>
          <cell r="E52" t="str">
            <v>A</v>
          </cell>
          <cell r="F52">
            <v>11.7804</v>
          </cell>
        </row>
        <row r="53">
          <cell r="A53">
            <v>595</v>
          </cell>
          <cell r="B53" t="str">
            <v>REED, GLORIA T</v>
          </cell>
          <cell r="C53">
            <v>810</v>
          </cell>
          <cell r="D53">
            <v>8</v>
          </cell>
          <cell r="E53">
            <v>2</v>
          </cell>
          <cell r="F53">
            <v>11.22</v>
          </cell>
        </row>
        <row r="54">
          <cell r="A54">
            <v>607</v>
          </cell>
          <cell r="B54" t="str">
            <v>BROWN, RAYMOND D</v>
          </cell>
          <cell r="C54">
            <v>5010</v>
          </cell>
          <cell r="D54">
            <v>50</v>
          </cell>
          <cell r="E54" t="str">
            <v>A</v>
          </cell>
          <cell r="F54">
            <v>18.03</v>
          </cell>
        </row>
        <row r="57">
          <cell r="A57" t="str">
            <v>age 1</v>
          </cell>
        </row>
        <row r="59">
          <cell r="A59" t="str">
            <v>82P</v>
          </cell>
        </row>
        <row r="60">
          <cell r="A60" t="str">
            <v>ANY 4</v>
          </cell>
          <cell r="B60" t="str">
            <v>VI STRAUSS &amp; CO.   0431</v>
          </cell>
          <cell r="C60" t="str">
            <v>RPT#</v>
          </cell>
          <cell r="D60" t="str">
            <v>0101 - AV</v>
          </cell>
          <cell r="E60" t="str">
            <v>ERAGE</v>
          </cell>
        </row>
        <row r="61">
          <cell r="B61" t="str">
            <v>EMPL</v>
          </cell>
          <cell r="C61" t="str">
            <v>JOB</v>
          </cell>
          <cell r="D61" t="str">
            <v>COST</v>
          </cell>
          <cell r="E61" t="str">
            <v>S</v>
          </cell>
          <cell r="F61" t="str">
            <v>QTR R</v>
          </cell>
        </row>
        <row r="62">
          <cell r="B62" t="str">
            <v>NAME</v>
          </cell>
          <cell r="C62" t="str">
            <v>CLASS</v>
          </cell>
          <cell r="D62" t="str">
            <v>CNTR</v>
          </cell>
          <cell r="E62" t="str">
            <v>C</v>
          </cell>
          <cell r="F62" t="str">
            <v>ATE</v>
          </cell>
        </row>
        <row r="63">
          <cell r="A63">
            <v>614</v>
          </cell>
          <cell r="B63" t="str">
            <v>GREEN, CLEMMIE</v>
          </cell>
          <cell r="C63">
            <v>910</v>
          </cell>
          <cell r="D63">
            <v>9</v>
          </cell>
          <cell r="E63" t="str">
            <v>A</v>
          </cell>
          <cell r="F63">
            <v>15.2652</v>
          </cell>
        </row>
        <row r="64">
          <cell r="A64">
            <v>615</v>
          </cell>
          <cell r="B64" t="str">
            <v>MCLEAN, JENSIE D</v>
          </cell>
          <cell r="C64">
            <v>1420</v>
          </cell>
          <cell r="D64">
            <v>14</v>
          </cell>
          <cell r="E64">
            <v>1</v>
          </cell>
          <cell r="F64">
            <v>10.81</v>
          </cell>
        </row>
        <row r="65">
          <cell r="A65">
            <v>618</v>
          </cell>
          <cell r="B65" t="str">
            <v>BRUCE, MELBA L</v>
          </cell>
          <cell r="C65">
            <v>1420</v>
          </cell>
          <cell r="D65">
            <v>14</v>
          </cell>
          <cell r="E65">
            <v>1</v>
          </cell>
          <cell r="F65">
            <v>10.81</v>
          </cell>
        </row>
        <row r="66">
          <cell r="A66">
            <v>622</v>
          </cell>
          <cell r="B66" t="str">
            <v>LUCKETT, BARBARA A</v>
          </cell>
          <cell r="C66">
            <v>3420</v>
          </cell>
          <cell r="D66">
            <v>34</v>
          </cell>
          <cell r="E66" t="str">
            <v>A</v>
          </cell>
          <cell r="F66">
            <v>16.510000000000002</v>
          </cell>
        </row>
        <row r="67">
          <cell r="A67">
            <v>625</v>
          </cell>
          <cell r="B67" t="str">
            <v>ROGERS, LONNIE</v>
          </cell>
          <cell r="C67">
            <v>915</v>
          </cell>
          <cell r="D67">
            <v>9</v>
          </cell>
          <cell r="E67">
            <v>1</v>
          </cell>
          <cell r="F67">
            <v>11.22</v>
          </cell>
        </row>
        <row r="68">
          <cell r="A68">
            <v>629</v>
          </cell>
          <cell r="B68" t="str">
            <v>TUCKER, HELOWEE B</v>
          </cell>
          <cell r="C68">
            <v>910</v>
          </cell>
          <cell r="D68">
            <v>9</v>
          </cell>
          <cell r="E68" t="str">
            <v>A</v>
          </cell>
          <cell r="F68">
            <v>11.8475</v>
          </cell>
        </row>
        <row r="69">
          <cell r="A69">
            <v>634</v>
          </cell>
          <cell r="B69" t="str">
            <v>HARRINGTON, STEPHEN T</v>
          </cell>
          <cell r="C69">
            <v>6020</v>
          </cell>
          <cell r="D69">
            <v>60</v>
          </cell>
          <cell r="E69" t="str">
            <v>A</v>
          </cell>
          <cell r="F69">
            <v>17.78</v>
          </cell>
        </row>
        <row r="70">
          <cell r="A70">
            <v>641</v>
          </cell>
          <cell r="B70" t="str">
            <v>GREENE, LACONI A</v>
          </cell>
          <cell r="C70">
            <v>1010</v>
          </cell>
          <cell r="D70">
            <v>10</v>
          </cell>
          <cell r="E70" t="str">
            <v>A</v>
          </cell>
          <cell r="F70">
            <v>12.75</v>
          </cell>
        </row>
        <row r="71">
          <cell r="A71">
            <v>661</v>
          </cell>
          <cell r="B71" t="str">
            <v>ALLEN, JOE</v>
          </cell>
          <cell r="C71">
            <v>3830</v>
          </cell>
          <cell r="D71">
            <v>38</v>
          </cell>
          <cell r="E71" t="str">
            <v>A</v>
          </cell>
          <cell r="F71">
            <v>11.22</v>
          </cell>
        </row>
        <row r="72">
          <cell r="A72">
            <v>668</v>
          </cell>
          <cell r="B72" t="str">
            <v>CHAMBERS, SAMMIE C</v>
          </cell>
          <cell r="C72">
            <v>910</v>
          </cell>
          <cell r="D72">
            <v>9</v>
          </cell>
          <cell r="E72" t="str">
            <v>A</v>
          </cell>
          <cell r="F72">
            <v>11.6686</v>
          </cell>
        </row>
        <row r="73">
          <cell r="A73">
            <v>686</v>
          </cell>
          <cell r="B73" t="str">
            <v>CROSBY, HAROLD D</v>
          </cell>
          <cell r="C73">
            <v>915</v>
          </cell>
          <cell r="D73">
            <v>9</v>
          </cell>
          <cell r="E73" t="str">
            <v>A</v>
          </cell>
          <cell r="F73">
            <v>11.2203</v>
          </cell>
        </row>
        <row r="74">
          <cell r="A74">
            <v>705</v>
          </cell>
          <cell r="B74" t="str">
            <v>THOMAS, ROGER P</v>
          </cell>
          <cell r="C74">
            <v>5010</v>
          </cell>
          <cell r="D74">
            <v>50</v>
          </cell>
          <cell r="E74" t="str">
            <v>A</v>
          </cell>
          <cell r="F74">
            <v>20.14</v>
          </cell>
        </row>
        <row r="75">
          <cell r="A75">
            <v>722</v>
          </cell>
          <cell r="B75" t="str">
            <v>TATE, JANICE F</v>
          </cell>
          <cell r="C75">
            <v>910</v>
          </cell>
          <cell r="D75">
            <v>9</v>
          </cell>
          <cell r="E75" t="str">
            <v>A</v>
          </cell>
          <cell r="F75">
            <v>12.6767</v>
          </cell>
        </row>
        <row r="76">
          <cell r="A76">
            <v>724</v>
          </cell>
          <cell r="B76" t="str">
            <v>TISDALE, DIANNA M</v>
          </cell>
          <cell r="C76">
            <v>3440</v>
          </cell>
          <cell r="D76">
            <v>34</v>
          </cell>
          <cell r="E76" t="str">
            <v>A</v>
          </cell>
          <cell r="F76">
            <v>15.97</v>
          </cell>
        </row>
        <row r="77">
          <cell r="A77">
            <v>728</v>
          </cell>
          <cell r="B77" t="str">
            <v>COLEMAN, FLORA D</v>
          </cell>
          <cell r="C77">
            <v>910</v>
          </cell>
          <cell r="D77">
            <v>9</v>
          </cell>
          <cell r="E77" t="str">
            <v>A</v>
          </cell>
          <cell r="F77">
            <v>14.612</v>
          </cell>
        </row>
        <row r="78">
          <cell r="A78">
            <v>762</v>
          </cell>
          <cell r="B78" t="str">
            <v>NEELY, COLLEEN</v>
          </cell>
          <cell r="C78">
            <v>810</v>
          </cell>
          <cell r="D78">
            <v>8</v>
          </cell>
          <cell r="E78" t="str">
            <v>A</v>
          </cell>
          <cell r="F78">
            <v>13.07</v>
          </cell>
        </row>
        <row r="79">
          <cell r="A79">
            <v>765</v>
          </cell>
          <cell r="B79" t="str">
            <v>THOMPSON, SHEILA J</v>
          </cell>
          <cell r="C79">
            <v>1600</v>
          </cell>
          <cell r="D79">
            <v>16</v>
          </cell>
          <cell r="E79" t="str">
            <v>A</v>
          </cell>
          <cell r="F79">
            <v>19.231000000000002</v>
          </cell>
        </row>
        <row r="80">
          <cell r="A80">
            <v>805</v>
          </cell>
          <cell r="B80" t="str">
            <v>STOKES, SANDRA J</v>
          </cell>
          <cell r="C80">
            <v>810</v>
          </cell>
          <cell r="D80">
            <v>8</v>
          </cell>
          <cell r="E80" t="str">
            <v>A</v>
          </cell>
          <cell r="F80">
            <v>11.87</v>
          </cell>
        </row>
        <row r="81">
          <cell r="A81">
            <v>841</v>
          </cell>
          <cell r="B81" t="str">
            <v>BABB, TERESA</v>
          </cell>
          <cell r="C81">
            <v>1205</v>
          </cell>
          <cell r="D81">
            <v>12</v>
          </cell>
          <cell r="E81" t="str">
            <v>A</v>
          </cell>
          <cell r="F81">
            <v>12.48</v>
          </cell>
        </row>
        <row r="82">
          <cell r="A82">
            <v>865</v>
          </cell>
          <cell r="B82" t="str">
            <v>BILBREW, MARTHA</v>
          </cell>
          <cell r="C82">
            <v>910</v>
          </cell>
          <cell r="D82">
            <v>9</v>
          </cell>
          <cell r="E82" t="str">
            <v>A</v>
          </cell>
          <cell r="F82">
            <v>14.236800000000001</v>
          </cell>
        </row>
        <row r="83">
          <cell r="A83">
            <v>900</v>
          </cell>
          <cell r="B83" t="str">
            <v>SANDERS, DELORIS</v>
          </cell>
          <cell r="C83">
            <v>910</v>
          </cell>
          <cell r="D83">
            <v>9</v>
          </cell>
          <cell r="E83" t="str">
            <v>A</v>
          </cell>
          <cell r="F83">
            <v>14.5092</v>
          </cell>
        </row>
        <row r="84">
          <cell r="A84">
            <v>917</v>
          </cell>
          <cell r="B84" t="str">
            <v>PORTER, CHARLES E</v>
          </cell>
          <cell r="C84">
            <v>5010</v>
          </cell>
          <cell r="D84">
            <v>50</v>
          </cell>
          <cell r="E84" t="str">
            <v>A</v>
          </cell>
          <cell r="F84">
            <v>12.47</v>
          </cell>
        </row>
        <row r="85">
          <cell r="A85">
            <v>926</v>
          </cell>
          <cell r="B85" t="str">
            <v>SANDERS, JANET</v>
          </cell>
          <cell r="C85">
            <v>910</v>
          </cell>
          <cell r="D85">
            <v>9</v>
          </cell>
          <cell r="E85" t="str">
            <v>A</v>
          </cell>
          <cell r="F85">
            <v>12.9694</v>
          </cell>
        </row>
        <row r="86">
          <cell r="A86">
            <v>989</v>
          </cell>
          <cell r="B86" t="str">
            <v>PALMER, EDWARD</v>
          </cell>
          <cell r="C86">
            <v>1010</v>
          </cell>
          <cell r="D86">
            <v>10</v>
          </cell>
          <cell r="E86" t="str">
            <v>A</v>
          </cell>
          <cell r="F86">
            <v>12.05</v>
          </cell>
        </row>
        <row r="87">
          <cell r="A87">
            <v>994</v>
          </cell>
          <cell r="B87" t="str">
            <v>ELDER, DORIS L</v>
          </cell>
          <cell r="C87">
            <v>911</v>
          </cell>
          <cell r="D87">
            <v>9</v>
          </cell>
          <cell r="E87" t="str">
            <v>A</v>
          </cell>
          <cell r="F87">
            <v>10.81</v>
          </cell>
        </row>
        <row r="88">
          <cell r="A88">
            <v>1026</v>
          </cell>
          <cell r="B88" t="str">
            <v>GARNER, VELMA</v>
          </cell>
          <cell r="C88">
            <v>910</v>
          </cell>
          <cell r="D88">
            <v>9</v>
          </cell>
          <cell r="E88" t="str">
            <v>A</v>
          </cell>
          <cell r="F88">
            <v>11.47</v>
          </cell>
        </row>
        <row r="89">
          <cell r="A89">
            <v>1082</v>
          </cell>
          <cell r="B89" t="str">
            <v>HORN, SHELIA R</v>
          </cell>
          <cell r="C89">
            <v>1205</v>
          </cell>
          <cell r="D89">
            <v>12</v>
          </cell>
          <cell r="E89" t="str">
            <v>A</v>
          </cell>
          <cell r="F89">
            <v>12.82</v>
          </cell>
        </row>
        <row r="90">
          <cell r="A90">
            <v>1194</v>
          </cell>
          <cell r="B90" t="str">
            <v>HOLLINS, LEROY</v>
          </cell>
          <cell r="C90">
            <v>1010</v>
          </cell>
          <cell r="D90">
            <v>10</v>
          </cell>
          <cell r="E90" t="str">
            <v>A</v>
          </cell>
          <cell r="F90">
            <v>11.911099999999999</v>
          </cell>
        </row>
        <row r="91">
          <cell r="A91">
            <v>1224</v>
          </cell>
          <cell r="B91" t="str">
            <v>MCCLENDON, RICKY</v>
          </cell>
          <cell r="C91">
            <v>1010</v>
          </cell>
          <cell r="D91">
            <v>10</v>
          </cell>
          <cell r="E91" t="str">
            <v>A</v>
          </cell>
          <cell r="F91">
            <v>11.77</v>
          </cell>
        </row>
        <row r="92">
          <cell r="A92">
            <v>1231</v>
          </cell>
          <cell r="B92" t="str">
            <v>DIXON, DARRELL G</v>
          </cell>
          <cell r="C92">
            <v>810</v>
          </cell>
          <cell r="D92">
            <v>8</v>
          </cell>
          <cell r="E92" t="str">
            <v>A</v>
          </cell>
          <cell r="F92">
            <v>11.39</v>
          </cell>
        </row>
        <row r="93">
          <cell r="A93">
            <v>1239</v>
          </cell>
          <cell r="B93" t="str">
            <v>CALDWELL, JR., ARTHUR L</v>
          </cell>
          <cell r="C93">
            <v>710</v>
          </cell>
          <cell r="D93">
            <v>7</v>
          </cell>
          <cell r="E93" t="str">
            <v>A</v>
          </cell>
          <cell r="F93">
            <v>11.24</v>
          </cell>
        </row>
        <row r="94">
          <cell r="A94">
            <v>1241</v>
          </cell>
          <cell r="B94" t="str">
            <v>JONES, BARBARA S</v>
          </cell>
          <cell r="C94">
            <v>910</v>
          </cell>
          <cell r="D94">
            <v>9</v>
          </cell>
          <cell r="E94" t="str">
            <v>A</v>
          </cell>
          <cell r="F94">
            <v>14.5243</v>
          </cell>
        </row>
        <row r="95">
          <cell r="A95">
            <v>1266</v>
          </cell>
          <cell r="B95" t="str">
            <v>BOYD, BETTYE L</v>
          </cell>
          <cell r="C95">
            <v>710</v>
          </cell>
          <cell r="D95">
            <v>7</v>
          </cell>
          <cell r="E95" t="str">
            <v>A</v>
          </cell>
          <cell r="F95">
            <v>11.22</v>
          </cell>
        </row>
        <row r="96">
          <cell r="A96">
            <v>1273</v>
          </cell>
          <cell r="B96" t="str">
            <v>BLACKMON, STEPHANIE A</v>
          </cell>
          <cell r="C96">
            <v>910</v>
          </cell>
          <cell r="D96">
            <v>9</v>
          </cell>
          <cell r="E96" t="str">
            <v>A</v>
          </cell>
          <cell r="F96">
            <v>16.003499999999999</v>
          </cell>
        </row>
        <row r="97">
          <cell r="A97">
            <v>1274</v>
          </cell>
          <cell r="B97" t="str">
            <v>LACEY, JACQULINE</v>
          </cell>
          <cell r="C97">
            <v>910</v>
          </cell>
          <cell r="D97">
            <v>9</v>
          </cell>
          <cell r="E97" t="str">
            <v>A</v>
          </cell>
          <cell r="F97">
            <v>13.7782</v>
          </cell>
        </row>
        <row r="98">
          <cell r="A98">
            <v>1278</v>
          </cell>
          <cell r="B98" t="str">
            <v>LAWSON, BURNADETTE N</v>
          </cell>
          <cell r="C98">
            <v>1050</v>
          </cell>
          <cell r="D98">
            <v>10</v>
          </cell>
          <cell r="E98" t="str">
            <v>C</v>
          </cell>
          <cell r="F98">
            <v>10.81</v>
          </cell>
        </row>
        <row r="99">
          <cell r="A99">
            <v>1279</v>
          </cell>
          <cell r="B99" t="str">
            <v>CROSS, DEBORAH W</v>
          </cell>
          <cell r="C99">
            <v>710</v>
          </cell>
          <cell r="D99">
            <v>7</v>
          </cell>
          <cell r="E99" t="str">
            <v>A</v>
          </cell>
          <cell r="F99">
            <v>11.44</v>
          </cell>
        </row>
        <row r="100">
          <cell r="A100">
            <v>1283</v>
          </cell>
          <cell r="B100" t="str">
            <v>TRAVIS, ETHEL L</v>
          </cell>
          <cell r="C100">
            <v>710</v>
          </cell>
          <cell r="D100">
            <v>7</v>
          </cell>
          <cell r="E100" t="str">
            <v>A</v>
          </cell>
          <cell r="F100">
            <v>11.762700000000001</v>
          </cell>
        </row>
        <row r="101">
          <cell r="A101">
            <v>1324</v>
          </cell>
          <cell r="B101" t="str">
            <v>JACKSON, LAUNGA C</v>
          </cell>
          <cell r="C101">
            <v>910</v>
          </cell>
          <cell r="D101">
            <v>9</v>
          </cell>
          <cell r="E101" t="str">
            <v>A</v>
          </cell>
          <cell r="F101">
            <v>12.2242</v>
          </cell>
        </row>
        <row r="102">
          <cell r="A102">
            <v>1340</v>
          </cell>
          <cell r="B102" t="str">
            <v>ALLEN, ROCKMON A</v>
          </cell>
          <cell r="C102">
            <v>945</v>
          </cell>
          <cell r="D102">
            <v>9</v>
          </cell>
          <cell r="E102" t="str">
            <v>A</v>
          </cell>
          <cell r="F102">
            <v>11.47</v>
          </cell>
        </row>
        <row r="103">
          <cell r="A103">
            <v>1394</v>
          </cell>
          <cell r="B103" t="str">
            <v>WHITE, EUNICE B</v>
          </cell>
          <cell r="C103">
            <v>911</v>
          </cell>
          <cell r="D103">
            <v>9</v>
          </cell>
          <cell r="E103" t="str">
            <v>A</v>
          </cell>
          <cell r="F103">
            <v>10.81</v>
          </cell>
        </row>
        <row r="104">
          <cell r="A104">
            <v>1404</v>
          </cell>
          <cell r="B104" t="str">
            <v>HULL, DAPHNE B</v>
          </cell>
          <cell r="C104">
            <v>910</v>
          </cell>
          <cell r="D104">
            <v>9</v>
          </cell>
          <cell r="E104">
            <v>2</v>
          </cell>
          <cell r="F104">
            <v>13.935700000000001</v>
          </cell>
        </row>
        <row r="105">
          <cell r="A105">
            <v>1405</v>
          </cell>
          <cell r="B105" t="str">
            <v>TURNER, DARLENE</v>
          </cell>
          <cell r="C105">
            <v>810</v>
          </cell>
          <cell r="D105">
            <v>8</v>
          </cell>
          <cell r="E105">
            <v>1</v>
          </cell>
          <cell r="F105">
            <v>11.5</v>
          </cell>
        </row>
        <row r="106">
          <cell r="A106">
            <v>1420</v>
          </cell>
          <cell r="B106" t="str">
            <v>WILLIAMS, GWANICE J</v>
          </cell>
          <cell r="C106">
            <v>910</v>
          </cell>
          <cell r="D106">
            <v>9</v>
          </cell>
          <cell r="E106" t="str">
            <v>A</v>
          </cell>
          <cell r="F106">
            <v>14.2319</v>
          </cell>
        </row>
        <row r="107">
          <cell r="A107">
            <v>1430</v>
          </cell>
          <cell r="B107" t="str">
            <v>HENDERSON, SYLVESTER E</v>
          </cell>
          <cell r="C107">
            <v>610</v>
          </cell>
          <cell r="D107">
            <v>6</v>
          </cell>
          <cell r="E107" t="str">
            <v>A</v>
          </cell>
          <cell r="F107">
            <v>11.55</v>
          </cell>
        </row>
        <row r="108">
          <cell r="A108">
            <v>1433</v>
          </cell>
          <cell r="B108" t="str">
            <v>LLOYD, ANNIE D</v>
          </cell>
          <cell r="C108">
            <v>910</v>
          </cell>
          <cell r="D108">
            <v>9</v>
          </cell>
          <cell r="E108" t="str">
            <v>A</v>
          </cell>
          <cell r="F108">
            <v>13.998799999999999</v>
          </cell>
        </row>
        <row r="109">
          <cell r="A109">
            <v>1435</v>
          </cell>
          <cell r="B109" t="str">
            <v>SIMMONS, SHON M</v>
          </cell>
          <cell r="C109">
            <v>1010</v>
          </cell>
          <cell r="D109">
            <v>10</v>
          </cell>
          <cell r="E109" t="str">
            <v>A</v>
          </cell>
          <cell r="F109">
            <v>12.05</v>
          </cell>
        </row>
        <row r="110">
          <cell r="A110">
            <v>1436</v>
          </cell>
          <cell r="B110" t="str">
            <v>PFLUEGER, CATHY L</v>
          </cell>
          <cell r="C110">
            <v>3430</v>
          </cell>
          <cell r="D110">
            <v>34</v>
          </cell>
          <cell r="E110" t="str">
            <v>A</v>
          </cell>
          <cell r="F110">
            <v>16.54</v>
          </cell>
        </row>
        <row r="111">
          <cell r="A111">
            <v>1466</v>
          </cell>
          <cell r="B111" t="str">
            <v>LUCKETT, TERESA M</v>
          </cell>
          <cell r="C111">
            <v>910</v>
          </cell>
          <cell r="D111">
            <v>9</v>
          </cell>
          <cell r="E111">
            <v>1</v>
          </cell>
          <cell r="F111">
            <v>12.097300000000001</v>
          </cell>
        </row>
        <row r="112">
          <cell r="A112">
            <v>1480</v>
          </cell>
          <cell r="B112" t="str">
            <v>STARKS, ELLA L</v>
          </cell>
          <cell r="C112">
            <v>910</v>
          </cell>
          <cell r="D112">
            <v>9</v>
          </cell>
          <cell r="E112">
            <v>2</v>
          </cell>
          <cell r="F112">
            <v>13.5816</v>
          </cell>
        </row>
        <row r="113">
          <cell r="A113">
            <v>1508</v>
          </cell>
          <cell r="B113" t="str">
            <v>FARNAM, WILLIAM O</v>
          </cell>
          <cell r="C113">
            <v>6020</v>
          </cell>
          <cell r="D113">
            <v>60</v>
          </cell>
          <cell r="E113" t="str">
            <v>A</v>
          </cell>
          <cell r="F113">
            <v>17.670000000000002</v>
          </cell>
        </row>
        <row r="114">
          <cell r="A114">
            <v>1514</v>
          </cell>
          <cell r="B114" t="str">
            <v>JENNINGS, YOLANDA L</v>
          </cell>
          <cell r="C114">
            <v>910</v>
          </cell>
          <cell r="D114">
            <v>9</v>
          </cell>
          <cell r="E114">
            <v>1</v>
          </cell>
          <cell r="F114">
            <v>11.793799999999999</v>
          </cell>
        </row>
        <row r="117">
          <cell r="A117" t="str">
            <v>age 2</v>
          </cell>
        </row>
        <row r="119">
          <cell r="A119" t="str">
            <v>82P</v>
          </cell>
        </row>
        <row r="120">
          <cell r="A120" t="str">
            <v>ANY 4</v>
          </cell>
          <cell r="B120" t="str">
            <v>VI STRAUSS &amp; CO.   0431</v>
          </cell>
          <cell r="C120" t="str">
            <v>RPT#</v>
          </cell>
          <cell r="D120" t="str">
            <v>0101 - AV</v>
          </cell>
          <cell r="E120" t="str">
            <v>ERAGE</v>
          </cell>
        </row>
        <row r="121">
          <cell r="B121" t="str">
            <v>EMPL</v>
          </cell>
          <cell r="C121" t="str">
            <v>JOB</v>
          </cell>
          <cell r="D121" t="str">
            <v>COST</v>
          </cell>
          <cell r="E121" t="str">
            <v>S</v>
          </cell>
          <cell r="F121" t="str">
            <v>QTR R</v>
          </cell>
        </row>
        <row r="122">
          <cell r="B122" t="str">
            <v>NAME</v>
          </cell>
          <cell r="C122" t="str">
            <v>CLASS</v>
          </cell>
          <cell r="D122" t="str">
            <v>CNTR</v>
          </cell>
          <cell r="E122" t="str">
            <v>C</v>
          </cell>
          <cell r="F122" t="str">
            <v>ATE</v>
          </cell>
        </row>
        <row r="123">
          <cell r="A123">
            <v>1515</v>
          </cell>
          <cell r="B123" t="str">
            <v>SMITH, WILMA L</v>
          </cell>
          <cell r="C123">
            <v>910</v>
          </cell>
          <cell r="D123">
            <v>9</v>
          </cell>
          <cell r="E123">
            <v>2</v>
          </cell>
          <cell r="F123">
            <v>14.0192</v>
          </cell>
        </row>
        <row r="124">
          <cell r="A124">
            <v>1518</v>
          </cell>
          <cell r="B124" t="str">
            <v>GREEN, LEONARD</v>
          </cell>
          <cell r="C124">
            <v>910</v>
          </cell>
          <cell r="D124">
            <v>9</v>
          </cell>
          <cell r="E124">
            <v>2</v>
          </cell>
          <cell r="F124">
            <v>11.955</v>
          </cell>
        </row>
        <row r="125">
          <cell r="A125">
            <v>1522</v>
          </cell>
          <cell r="B125" t="str">
            <v>DILLON, TRESSIE N</v>
          </cell>
          <cell r="C125">
            <v>910</v>
          </cell>
          <cell r="D125">
            <v>9</v>
          </cell>
          <cell r="E125">
            <v>2</v>
          </cell>
          <cell r="F125">
            <v>13.7273</v>
          </cell>
        </row>
        <row r="126">
          <cell r="A126">
            <v>1528</v>
          </cell>
          <cell r="B126" t="str">
            <v>HARVEY, JOHNNY L</v>
          </cell>
          <cell r="C126">
            <v>910</v>
          </cell>
          <cell r="D126">
            <v>9</v>
          </cell>
          <cell r="E126" t="str">
            <v>A</v>
          </cell>
          <cell r="F126">
            <v>12.984299999999999</v>
          </cell>
        </row>
        <row r="127">
          <cell r="A127">
            <v>1530</v>
          </cell>
          <cell r="B127" t="str">
            <v>DAVIS, JOANNE</v>
          </cell>
          <cell r="C127">
            <v>910</v>
          </cell>
          <cell r="D127">
            <v>9</v>
          </cell>
          <cell r="E127" t="str">
            <v>A</v>
          </cell>
          <cell r="F127">
            <v>13.863799999999999</v>
          </cell>
        </row>
        <row r="128">
          <cell r="A128">
            <v>1538</v>
          </cell>
          <cell r="B128" t="str">
            <v>HAND, JAMES K</v>
          </cell>
          <cell r="C128">
            <v>1010</v>
          </cell>
          <cell r="D128">
            <v>10</v>
          </cell>
          <cell r="E128" t="str">
            <v>A</v>
          </cell>
          <cell r="F128">
            <v>11.77</v>
          </cell>
        </row>
        <row r="129">
          <cell r="A129">
            <v>1540</v>
          </cell>
          <cell r="B129" t="str">
            <v>CLEVELAND, JAN</v>
          </cell>
          <cell r="C129">
            <v>910</v>
          </cell>
          <cell r="D129">
            <v>9</v>
          </cell>
          <cell r="E129" t="str">
            <v>A</v>
          </cell>
          <cell r="F129">
            <v>13.6341</v>
          </cell>
        </row>
        <row r="130">
          <cell r="A130">
            <v>1543</v>
          </cell>
          <cell r="B130" t="str">
            <v>BELL, BELINDA L</v>
          </cell>
          <cell r="C130">
            <v>910</v>
          </cell>
          <cell r="D130">
            <v>9</v>
          </cell>
          <cell r="E130" t="str">
            <v>A</v>
          </cell>
          <cell r="F130">
            <v>13.9872</v>
          </cell>
        </row>
        <row r="131">
          <cell r="A131">
            <v>1556</v>
          </cell>
          <cell r="B131" t="str">
            <v>BASS, ERVIN</v>
          </cell>
          <cell r="C131">
            <v>5010</v>
          </cell>
          <cell r="D131">
            <v>50</v>
          </cell>
          <cell r="E131" t="str">
            <v>A</v>
          </cell>
          <cell r="F131">
            <v>12.47</v>
          </cell>
        </row>
        <row r="132">
          <cell r="A132">
            <v>1570</v>
          </cell>
          <cell r="B132" t="str">
            <v>MCCOLLUM, LORIA A</v>
          </cell>
          <cell r="C132">
            <v>910</v>
          </cell>
          <cell r="D132">
            <v>9</v>
          </cell>
          <cell r="E132" t="str">
            <v>A</v>
          </cell>
          <cell r="F132">
            <v>12.1538</v>
          </cell>
        </row>
        <row r="133">
          <cell r="A133">
            <v>1578</v>
          </cell>
          <cell r="B133" t="str">
            <v>THOMPSON, GRETA L</v>
          </cell>
          <cell r="C133">
            <v>910</v>
          </cell>
          <cell r="D133">
            <v>9</v>
          </cell>
          <cell r="E133" t="str">
            <v>A</v>
          </cell>
          <cell r="F133">
            <v>12.2455</v>
          </cell>
        </row>
        <row r="134">
          <cell r="A134">
            <v>1583</v>
          </cell>
          <cell r="B134" t="str">
            <v>RAILEY, TERENCE E</v>
          </cell>
          <cell r="C134">
            <v>1600</v>
          </cell>
          <cell r="D134">
            <v>16</v>
          </cell>
          <cell r="E134" t="str">
            <v>A</v>
          </cell>
          <cell r="F134">
            <v>20.078499999999998</v>
          </cell>
        </row>
        <row r="135">
          <cell r="A135">
            <v>1589</v>
          </cell>
          <cell r="B135" t="str">
            <v>WARD, CHRISTINE</v>
          </cell>
          <cell r="C135">
            <v>910</v>
          </cell>
          <cell r="D135">
            <v>9</v>
          </cell>
          <cell r="E135" t="str">
            <v>A</v>
          </cell>
          <cell r="F135">
            <v>13.773099999999999</v>
          </cell>
        </row>
        <row r="136">
          <cell r="A136">
            <v>1598</v>
          </cell>
          <cell r="B136" t="str">
            <v>LOVE, LINDA F</v>
          </cell>
          <cell r="C136">
            <v>911</v>
          </cell>
          <cell r="D136">
            <v>9</v>
          </cell>
          <cell r="E136" t="str">
            <v>A</v>
          </cell>
          <cell r="F136">
            <v>10.81</v>
          </cell>
        </row>
        <row r="137">
          <cell r="A137">
            <v>1624</v>
          </cell>
          <cell r="B137" t="str">
            <v>BLACKMON, PATRICIA A</v>
          </cell>
          <cell r="C137">
            <v>910</v>
          </cell>
          <cell r="D137">
            <v>9</v>
          </cell>
          <cell r="E137" t="str">
            <v>A</v>
          </cell>
          <cell r="F137">
            <v>12.7128</v>
          </cell>
        </row>
        <row r="138">
          <cell r="A138">
            <v>1646</v>
          </cell>
          <cell r="B138" t="str">
            <v>WILLIAMS, CATHERINE J</v>
          </cell>
          <cell r="C138">
            <v>910</v>
          </cell>
          <cell r="D138">
            <v>9</v>
          </cell>
          <cell r="E138" t="str">
            <v>A</v>
          </cell>
          <cell r="F138">
            <v>13.287000000000001</v>
          </cell>
        </row>
        <row r="139">
          <cell r="A139">
            <v>1663</v>
          </cell>
          <cell r="B139" t="str">
            <v>JOHNSON, SHURAH M</v>
          </cell>
          <cell r="C139">
            <v>910</v>
          </cell>
          <cell r="D139">
            <v>9</v>
          </cell>
          <cell r="E139" t="str">
            <v>A</v>
          </cell>
          <cell r="F139">
            <v>13.0435</v>
          </cell>
        </row>
        <row r="140">
          <cell r="A140">
            <v>1707</v>
          </cell>
          <cell r="B140" t="str">
            <v>KINER, VICTOR L</v>
          </cell>
          <cell r="C140">
            <v>610</v>
          </cell>
          <cell r="D140">
            <v>6</v>
          </cell>
          <cell r="E140" t="str">
            <v>A</v>
          </cell>
          <cell r="F140">
            <v>11.99</v>
          </cell>
        </row>
        <row r="141">
          <cell r="A141">
            <v>1730</v>
          </cell>
          <cell r="B141" t="str">
            <v>MCGRUDER, RICKY</v>
          </cell>
          <cell r="C141">
            <v>910</v>
          </cell>
          <cell r="D141">
            <v>9</v>
          </cell>
          <cell r="E141" t="str">
            <v>A</v>
          </cell>
          <cell r="F141">
            <v>12.338699999999999</v>
          </cell>
        </row>
        <row r="142">
          <cell r="A142">
            <v>1741</v>
          </cell>
          <cell r="B142" t="str">
            <v>BROWN, JESSIE R</v>
          </cell>
          <cell r="C142">
            <v>1010</v>
          </cell>
          <cell r="D142">
            <v>10</v>
          </cell>
          <cell r="E142" t="str">
            <v>A</v>
          </cell>
          <cell r="F142">
            <v>11.77</v>
          </cell>
        </row>
        <row r="143">
          <cell r="A143">
            <v>1764</v>
          </cell>
          <cell r="B143" t="str">
            <v>FREEMAN JR., MARION</v>
          </cell>
          <cell r="C143">
            <v>1205</v>
          </cell>
          <cell r="D143">
            <v>12</v>
          </cell>
          <cell r="E143" t="str">
            <v>A</v>
          </cell>
          <cell r="F143">
            <v>12.82</v>
          </cell>
        </row>
        <row r="144">
          <cell r="A144">
            <v>1774</v>
          </cell>
          <cell r="B144" t="str">
            <v>TOWNSEND, PAUL W</v>
          </cell>
          <cell r="C144">
            <v>5010</v>
          </cell>
          <cell r="D144">
            <v>50</v>
          </cell>
          <cell r="E144" t="str">
            <v>A</v>
          </cell>
          <cell r="F144">
            <v>20.14</v>
          </cell>
        </row>
        <row r="145">
          <cell r="A145">
            <v>1808</v>
          </cell>
          <cell r="B145" t="str">
            <v>WALDRUP, DAVID J</v>
          </cell>
          <cell r="C145">
            <v>5010</v>
          </cell>
          <cell r="D145">
            <v>50</v>
          </cell>
          <cell r="E145" t="str">
            <v>A</v>
          </cell>
          <cell r="F145">
            <v>19.239999999999998</v>
          </cell>
        </row>
        <row r="146">
          <cell r="A146">
            <v>1815</v>
          </cell>
          <cell r="B146" t="str">
            <v>BEALS, CAROLYN D</v>
          </cell>
          <cell r="C146">
            <v>910</v>
          </cell>
          <cell r="D146">
            <v>9</v>
          </cell>
          <cell r="E146">
            <v>2</v>
          </cell>
          <cell r="F146">
            <v>13.2691</v>
          </cell>
        </row>
        <row r="147">
          <cell r="A147">
            <v>1819</v>
          </cell>
          <cell r="B147" t="str">
            <v>NASON, KELVISH D</v>
          </cell>
          <cell r="C147">
            <v>910</v>
          </cell>
          <cell r="D147">
            <v>9</v>
          </cell>
          <cell r="E147" t="str">
            <v>A</v>
          </cell>
          <cell r="F147">
            <v>12.97</v>
          </cell>
        </row>
        <row r="148">
          <cell r="A148">
            <v>1820</v>
          </cell>
          <cell r="B148" t="str">
            <v>WILLIAMS, LEISA L</v>
          </cell>
          <cell r="C148">
            <v>910</v>
          </cell>
          <cell r="D148">
            <v>9</v>
          </cell>
          <cell r="E148" t="str">
            <v>A</v>
          </cell>
          <cell r="F148">
            <v>13.4535</v>
          </cell>
        </row>
        <row r="149">
          <cell r="A149">
            <v>1890</v>
          </cell>
          <cell r="B149" t="str">
            <v>MAHAFFEY, MIKEL R</v>
          </cell>
          <cell r="C149">
            <v>5010</v>
          </cell>
          <cell r="D149">
            <v>50</v>
          </cell>
          <cell r="E149" t="str">
            <v>A</v>
          </cell>
          <cell r="F149">
            <v>20.14</v>
          </cell>
        </row>
        <row r="150">
          <cell r="A150">
            <v>1900</v>
          </cell>
          <cell r="B150" t="str">
            <v>MEREDITH, ARTHUR C</v>
          </cell>
          <cell r="C150">
            <v>5010</v>
          </cell>
          <cell r="D150">
            <v>50</v>
          </cell>
          <cell r="E150" t="str">
            <v>A</v>
          </cell>
          <cell r="F150">
            <v>20.14</v>
          </cell>
        </row>
        <row r="151">
          <cell r="A151">
            <v>1910</v>
          </cell>
          <cell r="B151" t="str">
            <v>LUCKETT, LARRY C</v>
          </cell>
          <cell r="C151">
            <v>1205</v>
          </cell>
          <cell r="D151">
            <v>12</v>
          </cell>
          <cell r="E151" t="str">
            <v>A</v>
          </cell>
          <cell r="F151">
            <v>13.33</v>
          </cell>
        </row>
        <row r="152">
          <cell r="A152">
            <v>1911</v>
          </cell>
          <cell r="B152" t="str">
            <v>AMES JR., LAWRENCE W</v>
          </cell>
          <cell r="C152">
            <v>5010</v>
          </cell>
          <cell r="D152">
            <v>50</v>
          </cell>
          <cell r="E152" t="str">
            <v>A</v>
          </cell>
          <cell r="F152">
            <v>20.14</v>
          </cell>
        </row>
        <row r="153">
          <cell r="A153">
            <v>1919</v>
          </cell>
          <cell r="B153" t="str">
            <v>SMITH, ATLENE</v>
          </cell>
          <cell r="C153">
            <v>910</v>
          </cell>
          <cell r="D153">
            <v>9</v>
          </cell>
          <cell r="E153" t="str">
            <v>A</v>
          </cell>
          <cell r="F153">
            <v>11.624700000000001</v>
          </cell>
        </row>
        <row r="154">
          <cell r="A154">
            <v>1935</v>
          </cell>
          <cell r="B154" t="str">
            <v>JOHNSON, KATRINA L</v>
          </cell>
          <cell r="C154">
            <v>910</v>
          </cell>
          <cell r="D154">
            <v>9</v>
          </cell>
          <cell r="E154" t="str">
            <v>A</v>
          </cell>
          <cell r="F154">
            <v>12.5479</v>
          </cell>
        </row>
        <row r="155">
          <cell r="A155">
            <v>1939</v>
          </cell>
          <cell r="B155" t="str">
            <v>BANKS JR., WILLIE</v>
          </cell>
          <cell r="C155">
            <v>5010</v>
          </cell>
          <cell r="D155">
            <v>50</v>
          </cell>
          <cell r="E155" t="str">
            <v>A</v>
          </cell>
          <cell r="F155">
            <v>20.14</v>
          </cell>
        </row>
        <row r="156">
          <cell r="A156">
            <v>1962</v>
          </cell>
          <cell r="B156" t="str">
            <v>HARRIS, JENNIFER E</v>
          </cell>
          <cell r="C156">
            <v>740</v>
          </cell>
          <cell r="D156">
            <v>7</v>
          </cell>
          <cell r="E156" t="str">
            <v>A</v>
          </cell>
          <cell r="F156">
            <v>10.4908</v>
          </cell>
        </row>
        <row r="157">
          <cell r="A157">
            <v>1985</v>
          </cell>
          <cell r="B157" t="str">
            <v>SLAUGHTER, LATONIA</v>
          </cell>
          <cell r="C157">
            <v>810</v>
          </cell>
          <cell r="D157">
            <v>8</v>
          </cell>
          <cell r="E157">
            <v>1</v>
          </cell>
          <cell r="F157">
            <v>11.22</v>
          </cell>
        </row>
        <row r="158">
          <cell r="A158">
            <v>2015</v>
          </cell>
          <cell r="B158" t="str">
            <v>YOUNG, KEVIN E</v>
          </cell>
          <cell r="C158">
            <v>1205</v>
          </cell>
          <cell r="D158">
            <v>12</v>
          </cell>
          <cell r="E158" t="str">
            <v>A</v>
          </cell>
          <cell r="F158">
            <v>12.48</v>
          </cell>
        </row>
        <row r="159">
          <cell r="A159">
            <v>2018</v>
          </cell>
          <cell r="B159" t="str">
            <v>BROWN, STEPHANIE</v>
          </cell>
          <cell r="C159">
            <v>910</v>
          </cell>
          <cell r="D159">
            <v>9</v>
          </cell>
          <cell r="E159" t="str">
            <v>A</v>
          </cell>
          <cell r="F159">
            <v>12.4649</v>
          </cell>
        </row>
        <row r="160">
          <cell r="A160">
            <v>2073</v>
          </cell>
          <cell r="B160" t="str">
            <v>TOWERS, MARION D</v>
          </cell>
          <cell r="C160">
            <v>910</v>
          </cell>
          <cell r="D160">
            <v>9</v>
          </cell>
          <cell r="E160" t="str">
            <v>A</v>
          </cell>
          <cell r="F160">
            <v>12.7546</v>
          </cell>
        </row>
        <row r="161">
          <cell r="A161">
            <v>2080</v>
          </cell>
          <cell r="B161" t="str">
            <v>BROWN, CHARLOTTE A</v>
          </cell>
          <cell r="C161">
            <v>910</v>
          </cell>
          <cell r="D161">
            <v>9</v>
          </cell>
          <cell r="E161" t="str">
            <v>A</v>
          </cell>
          <cell r="F161">
            <v>12.620699999999999</v>
          </cell>
        </row>
        <row r="162">
          <cell r="A162">
            <v>3027</v>
          </cell>
          <cell r="B162" t="str">
            <v>BOULDIN, MARK L</v>
          </cell>
          <cell r="C162">
            <v>945</v>
          </cell>
          <cell r="D162">
            <v>9</v>
          </cell>
          <cell r="E162" t="str">
            <v>A</v>
          </cell>
          <cell r="F162">
            <v>11.47</v>
          </cell>
        </row>
        <row r="163">
          <cell r="A163">
            <v>3040</v>
          </cell>
          <cell r="B163" t="str">
            <v>MCFIELD, MARY K</v>
          </cell>
          <cell r="C163">
            <v>910</v>
          </cell>
          <cell r="D163">
            <v>9</v>
          </cell>
          <cell r="E163" t="str">
            <v>A</v>
          </cell>
          <cell r="F163">
            <v>12.9016</v>
          </cell>
        </row>
        <row r="164">
          <cell r="A164">
            <v>3053</v>
          </cell>
          <cell r="B164" t="str">
            <v>JACKSON, MAE B</v>
          </cell>
          <cell r="C164">
            <v>710</v>
          </cell>
          <cell r="D164">
            <v>7</v>
          </cell>
          <cell r="E164" t="str">
            <v>A</v>
          </cell>
          <cell r="F164">
            <v>11.85</v>
          </cell>
        </row>
        <row r="165">
          <cell r="A165">
            <v>3056</v>
          </cell>
          <cell r="B165" t="str">
            <v>COLEMAN, TIMOTHY</v>
          </cell>
          <cell r="C165">
            <v>640</v>
          </cell>
          <cell r="D165">
            <v>6</v>
          </cell>
          <cell r="E165" t="str">
            <v>A</v>
          </cell>
          <cell r="F165">
            <v>12.68</v>
          </cell>
        </row>
        <row r="166">
          <cell r="A166">
            <v>3062</v>
          </cell>
          <cell r="B166" t="str">
            <v>LANDFAIR, CONNIE L</v>
          </cell>
          <cell r="C166">
            <v>910</v>
          </cell>
          <cell r="D166">
            <v>9</v>
          </cell>
          <cell r="E166" t="str">
            <v>A</v>
          </cell>
          <cell r="F166">
            <v>12.625400000000001</v>
          </cell>
        </row>
        <row r="167">
          <cell r="A167">
            <v>3087</v>
          </cell>
          <cell r="B167" t="str">
            <v>LUCKETT, HENRY 0</v>
          </cell>
          <cell r="C167">
            <v>1010</v>
          </cell>
          <cell r="D167">
            <v>10</v>
          </cell>
          <cell r="E167" t="str">
            <v>A</v>
          </cell>
          <cell r="F167">
            <v>11.92</v>
          </cell>
        </row>
        <row r="168">
          <cell r="A168">
            <v>3112</v>
          </cell>
          <cell r="B168" t="str">
            <v>HILL, GLORIA D</v>
          </cell>
          <cell r="C168">
            <v>810</v>
          </cell>
          <cell r="D168">
            <v>8</v>
          </cell>
          <cell r="E168" t="str">
            <v>A</v>
          </cell>
          <cell r="F168">
            <v>11.68</v>
          </cell>
        </row>
        <row r="169">
          <cell r="A169">
            <v>3122</v>
          </cell>
          <cell r="B169" t="str">
            <v>KELLY, JACQUELINE D</v>
          </cell>
          <cell r="C169">
            <v>1420</v>
          </cell>
          <cell r="D169">
            <v>14</v>
          </cell>
          <cell r="E169" t="str">
            <v>A</v>
          </cell>
          <cell r="F169">
            <v>11.211600000000001</v>
          </cell>
        </row>
        <row r="170">
          <cell r="A170">
            <v>3138</v>
          </cell>
          <cell r="B170" t="str">
            <v>LAVENDER, WILLIAM K</v>
          </cell>
          <cell r="C170">
            <v>5010</v>
          </cell>
          <cell r="D170">
            <v>50</v>
          </cell>
          <cell r="E170" t="str">
            <v>A</v>
          </cell>
          <cell r="F170">
            <v>20.14</v>
          </cell>
        </row>
        <row r="171">
          <cell r="A171">
            <v>3154</v>
          </cell>
          <cell r="B171" t="str">
            <v>TAYLOR, MARILYN L</v>
          </cell>
          <cell r="C171">
            <v>910</v>
          </cell>
          <cell r="D171">
            <v>9</v>
          </cell>
          <cell r="E171" t="str">
            <v>A</v>
          </cell>
          <cell r="F171">
            <v>11.736599999999999</v>
          </cell>
        </row>
        <row r="172">
          <cell r="A172">
            <v>3159</v>
          </cell>
          <cell r="B172" t="str">
            <v>JACKSON, DEBORAH T</v>
          </cell>
          <cell r="C172">
            <v>910</v>
          </cell>
          <cell r="D172">
            <v>9</v>
          </cell>
          <cell r="E172" t="str">
            <v>A</v>
          </cell>
          <cell r="F172">
            <v>12.3751</v>
          </cell>
        </row>
        <row r="173">
          <cell r="A173">
            <v>3170</v>
          </cell>
          <cell r="B173" t="str">
            <v>WILSON, SHELIA J</v>
          </cell>
          <cell r="C173">
            <v>910</v>
          </cell>
          <cell r="D173">
            <v>9</v>
          </cell>
          <cell r="E173" t="str">
            <v>A</v>
          </cell>
          <cell r="F173">
            <v>11.525499999999999</v>
          </cell>
        </row>
        <row r="174">
          <cell r="A174">
            <v>3178</v>
          </cell>
          <cell r="B174" t="str">
            <v>YOUNG, WENDY A</v>
          </cell>
          <cell r="C174">
            <v>910</v>
          </cell>
          <cell r="D174">
            <v>9</v>
          </cell>
          <cell r="E174" t="str">
            <v>A</v>
          </cell>
          <cell r="F174">
            <v>13.5412</v>
          </cell>
        </row>
        <row r="177">
          <cell r="A177" t="str">
            <v>age 3</v>
          </cell>
        </row>
        <row r="179">
          <cell r="A179" t="str">
            <v>82P</v>
          </cell>
        </row>
        <row r="180">
          <cell r="A180" t="str">
            <v>ANY 4</v>
          </cell>
          <cell r="B180" t="str">
            <v>VI STRAUSS &amp; CO.   0431</v>
          </cell>
          <cell r="C180" t="str">
            <v>RPT#</v>
          </cell>
          <cell r="D180" t="str">
            <v>0101 - AV</v>
          </cell>
          <cell r="E180" t="str">
            <v>ERAGE</v>
          </cell>
        </row>
        <row r="181">
          <cell r="B181" t="str">
            <v>EMPL</v>
          </cell>
          <cell r="C181" t="str">
            <v>JOB</v>
          </cell>
          <cell r="D181" t="str">
            <v>COST</v>
          </cell>
          <cell r="E181" t="str">
            <v>S</v>
          </cell>
          <cell r="F181" t="str">
            <v>QTR R</v>
          </cell>
        </row>
        <row r="182">
          <cell r="B182" t="str">
            <v>NAME</v>
          </cell>
          <cell r="C182" t="str">
            <v>CLASS</v>
          </cell>
          <cell r="D182" t="str">
            <v>CNTR</v>
          </cell>
          <cell r="E182" t="str">
            <v>C</v>
          </cell>
          <cell r="F182" t="str">
            <v>ATE</v>
          </cell>
        </row>
        <row r="183">
          <cell r="A183">
            <v>3193</v>
          </cell>
          <cell r="B183" t="str">
            <v>MCREE, ROBERT E</v>
          </cell>
          <cell r="C183">
            <v>640</v>
          </cell>
          <cell r="D183">
            <v>6</v>
          </cell>
          <cell r="E183" t="str">
            <v>A</v>
          </cell>
          <cell r="F183">
            <v>11.47</v>
          </cell>
        </row>
        <row r="184">
          <cell r="A184">
            <v>3195</v>
          </cell>
          <cell r="B184" t="str">
            <v>GIBSON, CHRISTINE</v>
          </cell>
          <cell r="C184">
            <v>910</v>
          </cell>
          <cell r="D184">
            <v>9</v>
          </cell>
          <cell r="E184" t="str">
            <v>A</v>
          </cell>
          <cell r="F184">
            <v>13.2988</v>
          </cell>
        </row>
        <row r="185">
          <cell r="A185">
            <v>3200</v>
          </cell>
          <cell r="B185" t="str">
            <v>CURTIS, ANNIE B</v>
          </cell>
          <cell r="C185">
            <v>710</v>
          </cell>
          <cell r="D185">
            <v>7</v>
          </cell>
          <cell r="E185" t="str">
            <v>A</v>
          </cell>
          <cell r="F185">
            <v>11.22</v>
          </cell>
        </row>
        <row r="186">
          <cell r="A186">
            <v>3212</v>
          </cell>
          <cell r="B186" t="str">
            <v>GAINES, ANNIE M</v>
          </cell>
          <cell r="C186">
            <v>710</v>
          </cell>
          <cell r="D186">
            <v>7</v>
          </cell>
          <cell r="E186" t="str">
            <v>A</v>
          </cell>
          <cell r="F186">
            <v>11.95</v>
          </cell>
        </row>
        <row r="187">
          <cell r="A187">
            <v>3493</v>
          </cell>
          <cell r="B187" t="str">
            <v>CARTER, JERRY V</v>
          </cell>
          <cell r="C187">
            <v>5010</v>
          </cell>
          <cell r="D187">
            <v>50</v>
          </cell>
          <cell r="E187" t="str">
            <v>A</v>
          </cell>
          <cell r="F187">
            <v>20.14</v>
          </cell>
        </row>
        <row r="188">
          <cell r="A188">
            <v>3497</v>
          </cell>
          <cell r="B188" t="str">
            <v>YOUNKINS, ROBERT E</v>
          </cell>
          <cell r="C188">
            <v>6020</v>
          </cell>
          <cell r="D188">
            <v>60</v>
          </cell>
          <cell r="E188" t="str">
            <v>A</v>
          </cell>
          <cell r="F188">
            <v>17.07</v>
          </cell>
        </row>
        <row r="189">
          <cell r="A189">
            <v>3676</v>
          </cell>
          <cell r="B189" t="str">
            <v>WALL, TERRY</v>
          </cell>
          <cell r="C189">
            <v>5010</v>
          </cell>
          <cell r="D189">
            <v>50</v>
          </cell>
          <cell r="E189" t="str">
            <v>A</v>
          </cell>
          <cell r="F189">
            <v>20.14</v>
          </cell>
        </row>
        <row r="190">
          <cell r="A190">
            <v>3686</v>
          </cell>
          <cell r="B190" t="str">
            <v>WEEMS, ERVIN F</v>
          </cell>
          <cell r="C190">
            <v>5010</v>
          </cell>
          <cell r="D190">
            <v>50</v>
          </cell>
          <cell r="E190" t="str">
            <v>A</v>
          </cell>
          <cell r="F190">
            <v>20.14</v>
          </cell>
        </row>
        <row r="191">
          <cell r="A191">
            <v>3688</v>
          </cell>
          <cell r="B191" t="str">
            <v>LOPER, BOBBY R</v>
          </cell>
          <cell r="C191">
            <v>5010</v>
          </cell>
          <cell r="D191">
            <v>50</v>
          </cell>
          <cell r="E191" t="str">
            <v>A</v>
          </cell>
          <cell r="F191">
            <v>20.14</v>
          </cell>
        </row>
        <row r="192">
          <cell r="A192">
            <v>3690</v>
          </cell>
          <cell r="B192" t="str">
            <v>BROWN, JOHN T</v>
          </cell>
          <cell r="C192">
            <v>5010</v>
          </cell>
          <cell r="D192">
            <v>50</v>
          </cell>
          <cell r="E192">
            <v>1</v>
          </cell>
          <cell r="F192">
            <v>20.14</v>
          </cell>
        </row>
        <row r="193">
          <cell r="A193">
            <v>3692</v>
          </cell>
          <cell r="B193" t="str">
            <v>MCCURDY, DENNIS R</v>
          </cell>
          <cell r="C193">
            <v>5010</v>
          </cell>
          <cell r="D193">
            <v>50</v>
          </cell>
          <cell r="E193" t="str">
            <v>A</v>
          </cell>
          <cell r="F193">
            <v>20.14</v>
          </cell>
        </row>
        <row r="194">
          <cell r="A194">
            <v>3693</v>
          </cell>
          <cell r="B194" t="str">
            <v>MCKNIGHT JR., STANLEY</v>
          </cell>
          <cell r="C194">
            <v>5010</v>
          </cell>
          <cell r="D194">
            <v>50</v>
          </cell>
          <cell r="E194" t="str">
            <v>A</v>
          </cell>
          <cell r="F194">
            <v>20.14</v>
          </cell>
        </row>
        <row r="195">
          <cell r="A195">
            <v>3697</v>
          </cell>
          <cell r="B195" t="str">
            <v>GLAZE, TROY M</v>
          </cell>
          <cell r="C195">
            <v>1600</v>
          </cell>
          <cell r="D195">
            <v>16</v>
          </cell>
          <cell r="E195" t="str">
            <v>A</v>
          </cell>
          <cell r="F195">
            <v>21.285499999999999</v>
          </cell>
        </row>
        <row r="196">
          <cell r="A196">
            <v>3706</v>
          </cell>
          <cell r="B196" t="str">
            <v>MOLISAK, WILLIAM</v>
          </cell>
          <cell r="C196">
            <v>5010</v>
          </cell>
          <cell r="D196">
            <v>50</v>
          </cell>
          <cell r="E196" t="str">
            <v>A</v>
          </cell>
          <cell r="F196">
            <v>19.239999999999998</v>
          </cell>
        </row>
        <row r="197">
          <cell r="A197">
            <v>3712</v>
          </cell>
          <cell r="B197" t="str">
            <v>LESH, NICHOLAS D</v>
          </cell>
          <cell r="C197">
            <v>5010</v>
          </cell>
          <cell r="D197">
            <v>50</v>
          </cell>
          <cell r="E197" t="str">
            <v>A</v>
          </cell>
          <cell r="F197">
            <v>20.14</v>
          </cell>
        </row>
        <row r="198">
          <cell r="A198">
            <v>3715</v>
          </cell>
          <cell r="B198" t="str">
            <v>DAY, DERRICK D</v>
          </cell>
          <cell r="C198">
            <v>1010</v>
          </cell>
          <cell r="D198">
            <v>10</v>
          </cell>
          <cell r="E198" t="str">
            <v>A</v>
          </cell>
          <cell r="F198">
            <v>11.77</v>
          </cell>
        </row>
        <row r="199">
          <cell r="A199">
            <v>3721</v>
          </cell>
          <cell r="B199" t="str">
            <v>WILLINGHAM, COWANDA D</v>
          </cell>
          <cell r="C199">
            <v>910</v>
          </cell>
          <cell r="D199">
            <v>9</v>
          </cell>
          <cell r="E199" t="str">
            <v>A</v>
          </cell>
          <cell r="F199">
            <v>12.4847</v>
          </cell>
        </row>
        <row r="200">
          <cell r="A200">
            <v>3722</v>
          </cell>
          <cell r="B200" t="str">
            <v>STAFFNEY, ANGELA D</v>
          </cell>
          <cell r="C200">
            <v>910</v>
          </cell>
          <cell r="D200">
            <v>9</v>
          </cell>
          <cell r="E200" t="str">
            <v>A</v>
          </cell>
          <cell r="F200">
            <v>13.3474</v>
          </cell>
        </row>
        <row r="201">
          <cell r="A201">
            <v>3723</v>
          </cell>
          <cell r="B201" t="str">
            <v>HAYMON, COREAN</v>
          </cell>
          <cell r="C201">
            <v>910</v>
          </cell>
          <cell r="D201">
            <v>9</v>
          </cell>
          <cell r="E201" t="str">
            <v>A</v>
          </cell>
          <cell r="F201">
            <v>12.946899999999999</v>
          </cell>
        </row>
        <row r="202">
          <cell r="A202">
            <v>3729</v>
          </cell>
          <cell r="B202" t="str">
            <v>HIBBLER, ERICKA</v>
          </cell>
          <cell r="C202">
            <v>911</v>
          </cell>
          <cell r="D202">
            <v>9</v>
          </cell>
          <cell r="E202" t="str">
            <v>C</v>
          </cell>
          <cell r="F202">
            <v>10.8283</v>
          </cell>
        </row>
        <row r="203">
          <cell r="A203">
            <v>3731</v>
          </cell>
          <cell r="B203" t="str">
            <v>KNIGHT, DEMOND M</v>
          </cell>
          <cell r="C203">
            <v>1430</v>
          </cell>
          <cell r="D203">
            <v>14</v>
          </cell>
          <cell r="E203" t="str">
            <v>A</v>
          </cell>
          <cell r="F203">
            <v>10.829000000000001</v>
          </cell>
        </row>
        <row r="204">
          <cell r="A204">
            <v>3738</v>
          </cell>
          <cell r="B204" t="str">
            <v>MALCOLM, YOLONDA R</v>
          </cell>
          <cell r="C204">
            <v>910</v>
          </cell>
          <cell r="D204">
            <v>9</v>
          </cell>
          <cell r="E204" t="str">
            <v>A</v>
          </cell>
          <cell r="F204">
            <v>11.858499999999999</v>
          </cell>
        </row>
        <row r="205">
          <cell r="A205">
            <v>3745</v>
          </cell>
          <cell r="B205" t="str">
            <v>HAYNES, JACQUELINE</v>
          </cell>
          <cell r="C205">
            <v>911</v>
          </cell>
          <cell r="D205">
            <v>9</v>
          </cell>
          <cell r="E205" t="str">
            <v>A</v>
          </cell>
          <cell r="F205">
            <v>11.082000000000001</v>
          </cell>
        </row>
        <row r="206">
          <cell r="A206">
            <v>3746</v>
          </cell>
          <cell r="B206" t="str">
            <v>SNOW, PATRICIA A</v>
          </cell>
          <cell r="C206">
            <v>910</v>
          </cell>
          <cell r="D206">
            <v>9</v>
          </cell>
          <cell r="E206" t="str">
            <v>A</v>
          </cell>
          <cell r="F206">
            <v>11.5304</v>
          </cell>
        </row>
        <row r="207">
          <cell r="A207">
            <v>3749</v>
          </cell>
          <cell r="B207" t="str">
            <v>ANDERSON, LINDA F</v>
          </cell>
          <cell r="C207">
            <v>915</v>
          </cell>
          <cell r="D207">
            <v>9</v>
          </cell>
          <cell r="E207" t="str">
            <v>A</v>
          </cell>
          <cell r="F207">
            <v>11.228999999999999</v>
          </cell>
        </row>
        <row r="208">
          <cell r="A208">
            <v>3750</v>
          </cell>
          <cell r="B208" t="str">
            <v>COOPER, ERIC L</v>
          </cell>
          <cell r="C208">
            <v>3120</v>
          </cell>
          <cell r="D208">
            <v>31</v>
          </cell>
          <cell r="E208" t="str">
            <v>A</v>
          </cell>
          <cell r="F208">
            <v>11.79</v>
          </cell>
        </row>
        <row r="209">
          <cell r="A209">
            <v>3751</v>
          </cell>
          <cell r="B209" t="str">
            <v>NICHOLS, LINDA F</v>
          </cell>
          <cell r="C209">
            <v>1420</v>
          </cell>
          <cell r="D209">
            <v>14</v>
          </cell>
          <cell r="E209" t="str">
            <v>A</v>
          </cell>
          <cell r="F209">
            <v>11.001099999999999</v>
          </cell>
        </row>
        <row r="210">
          <cell r="A210">
            <v>3752</v>
          </cell>
          <cell r="B210" t="str">
            <v>MONGER, RHONDA L</v>
          </cell>
          <cell r="C210">
            <v>1420</v>
          </cell>
          <cell r="D210">
            <v>14</v>
          </cell>
          <cell r="E210" t="str">
            <v>A</v>
          </cell>
          <cell r="F210">
            <v>11.047000000000001</v>
          </cell>
        </row>
        <row r="211">
          <cell r="A211">
            <v>3753</v>
          </cell>
          <cell r="B211" t="str">
            <v>TILLMAN, ARNETRA C</v>
          </cell>
          <cell r="C211">
            <v>910</v>
          </cell>
          <cell r="D211">
            <v>9</v>
          </cell>
          <cell r="E211" t="str">
            <v>A</v>
          </cell>
          <cell r="F211">
            <v>11.532999999999999</v>
          </cell>
        </row>
        <row r="212">
          <cell r="A212">
            <v>3754</v>
          </cell>
          <cell r="B212" t="str">
            <v>DAY, L. C</v>
          </cell>
          <cell r="C212">
            <v>3120</v>
          </cell>
          <cell r="D212">
            <v>31</v>
          </cell>
          <cell r="E212" t="str">
            <v>A</v>
          </cell>
          <cell r="F212">
            <v>11.91</v>
          </cell>
        </row>
        <row r="213">
          <cell r="A213">
            <v>3755</v>
          </cell>
          <cell r="B213" t="str">
            <v>VARNADO, WILLIE L</v>
          </cell>
          <cell r="C213">
            <v>640</v>
          </cell>
          <cell r="D213">
            <v>6</v>
          </cell>
          <cell r="E213" t="str">
            <v>A</v>
          </cell>
          <cell r="F213">
            <v>11.5</v>
          </cell>
        </row>
        <row r="214">
          <cell r="A214">
            <v>3756</v>
          </cell>
          <cell r="B214" t="str">
            <v>GATSON, MARION D</v>
          </cell>
          <cell r="C214">
            <v>710</v>
          </cell>
          <cell r="D214">
            <v>7</v>
          </cell>
          <cell r="E214" t="str">
            <v>A</v>
          </cell>
          <cell r="F214">
            <v>11.8794</v>
          </cell>
        </row>
        <row r="215">
          <cell r="A215">
            <v>3758</v>
          </cell>
          <cell r="B215" t="str">
            <v>STIFF, APRIL L</v>
          </cell>
          <cell r="C215">
            <v>910</v>
          </cell>
          <cell r="D215">
            <v>9</v>
          </cell>
          <cell r="E215" t="str">
            <v>A</v>
          </cell>
          <cell r="F215">
            <v>11.8027</v>
          </cell>
        </row>
        <row r="216">
          <cell r="A216">
            <v>3762</v>
          </cell>
          <cell r="B216" t="str">
            <v>HENDERSON, LAURISSA N</v>
          </cell>
          <cell r="C216">
            <v>3405</v>
          </cell>
          <cell r="D216">
            <v>34</v>
          </cell>
          <cell r="E216" t="str">
            <v>A</v>
          </cell>
          <cell r="F216">
            <v>15.91</v>
          </cell>
        </row>
        <row r="217">
          <cell r="A217">
            <v>3763</v>
          </cell>
          <cell r="B217" t="str">
            <v>SMITH, NEKA E</v>
          </cell>
          <cell r="C217">
            <v>910</v>
          </cell>
          <cell r="D217">
            <v>9</v>
          </cell>
          <cell r="E217" t="str">
            <v>A</v>
          </cell>
          <cell r="F217">
            <v>11.641299999999999</v>
          </cell>
        </row>
        <row r="218">
          <cell r="A218">
            <v>3769</v>
          </cell>
          <cell r="B218" t="str">
            <v>BROOKS, BRENDA L</v>
          </cell>
          <cell r="C218">
            <v>910</v>
          </cell>
          <cell r="D218">
            <v>9</v>
          </cell>
          <cell r="E218" t="str">
            <v>A</v>
          </cell>
          <cell r="F218">
            <v>15.332000000000001</v>
          </cell>
        </row>
        <row r="219">
          <cell r="A219">
            <v>3775</v>
          </cell>
          <cell r="B219" t="str">
            <v>DIXON, JENNIFER E</v>
          </cell>
          <cell r="C219">
            <v>910</v>
          </cell>
          <cell r="D219">
            <v>9</v>
          </cell>
          <cell r="E219" t="str">
            <v>A</v>
          </cell>
          <cell r="F219">
            <v>11.47</v>
          </cell>
        </row>
        <row r="220">
          <cell r="A220">
            <v>3776</v>
          </cell>
          <cell r="B220" t="str">
            <v>HOLMES, VIRGIE L</v>
          </cell>
          <cell r="C220">
            <v>910</v>
          </cell>
          <cell r="D220">
            <v>9</v>
          </cell>
          <cell r="E220" t="str">
            <v>A</v>
          </cell>
          <cell r="F220">
            <v>13.363799999999999</v>
          </cell>
        </row>
        <row r="221">
          <cell r="A221">
            <v>3777</v>
          </cell>
          <cell r="B221" t="str">
            <v>HOUSTON, DOROTHEA</v>
          </cell>
          <cell r="C221">
            <v>910</v>
          </cell>
          <cell r="D221">
            <v>9</v>
          </cell>
          <cell r="E221">
            <v>1</v>
          </cell>
          <cell r="F221">
            <v>11.47</v>
          </cell>
        </row>
        <row r="222">
          <cell r="A222">
            <v>3778</v>
          </cell>
          <cell r="B222" t="str">
            <v>GRANT, EMMA M</v>
          </cell>
          <cell r="C222">
            <v>910</v>
          </cell>
          <cell r="D222">
            <v>9</v>
          </cell>
          <cell r="E222" t="str">
            <v>A</v>
          </cell>
          <cell r="F222">
            <v>12.6387</v>
          </cell>
        </row>
        <row r="223">
          <cell r="A223">
            <v>3779</v>
          </cell>
          <cell r="B223" t="str">
            <v>MATHIS, TESS M</v>
          </cell>
          <cell r="C223">
            <v>910</v>
          </cell>
          <cell r="D223">
            <v>9</v>
          </cell>
          <cell r="E223" t="str">
            <v>A</v>
          </cell>
          <cell r="F223">
            <v>12.674899999999999</v>
          </cell>
        </row>
        <row r="224">
          <cell r="A224">
            <v>3780</v>
          </cell>
          <cell r="B224" t="str">
            <v>MATTHEWS, VALERIE A</v>
          </cell>
          <cell r="C224">
            <v>910</v>
          </cell>
          <cell r="D224">
            <v>9</v>
          </cell>
          <cell r="E224" t="str">
            <v>A</v>
          </cell>
          <cell r="F224">
            <v>12.3247</v>
          </cell>
        </row>
        <row r="225">
          <cell r="A225">
            <v>3782</v>
          </cell>
          <cell r="B225" t="str">
            <v>RANDLE, CHRISTIE K</v>
          </cell>
          <cell r="C225">
            <v>910</v>
          </cell>
          <cell r="D225">
            <v>9</v>
          </cell>
          <cell r="E225" t="str">
            <v>A</v>
          </cell>
          <cell r="F225">
            <v>12.7639</v>
          </cell>
        </row>
        <row r="226">
          <cell r="A226">
            <v>3783</v>
          </cell>
          <cell r="B226" t="str">
            <v>WASHINGTON, VIVIAN Y</v>
          </cell>
          <cell r="C226">
            <v>910</v>
          </cell>
          <cell r="D226">
            <v>9</v>
          </cell>
          <cell r="E226" t="str">
            <v>A</v>
          </cell>
          <cell r="F226">
            <v>12.449299999999999</v>
          </cell>
        </row>
        <row r="227">
          <cell r="A227">
            <v>3785</v>
          </cell>
          <cell r="B227" t="str">
            <v>GLASS, EARL</v>
          </cell>
          <cell r="C227">
            <v>1010</v>
          </cell>
          <cell r="D227">
            <v>10</v>
          </cell>
          <cell r="E227" t="str">
            <v>A</v>
          </cell>
          <cell r="F227">
            <v>11.77</v>
          </cell>
        </row>
        <row r="228">
          <cell r="A228">
            <v>3786</v>
          </cell>
          <cell r="B228" t="str">
            <v>RENFROE, JEFF R</v>
          </cell>
          <cell r="C228">
            <v>5010</v>
          </cell>
          <cell r="D228">
            <v>50</v>
          </cell>
          <cell r="E228" t="str">
            <v>A</v>
          </cell>
          <cell r="F228">
            <v>19.239999999999998</v>
          </cell>
        </row>
        <row r="229">
          <cell r="A229">
            <v>3788</v>
          </cell>
          <cell r="B229" t="str">
            <v>LOWE, DIANA B</v>
          </cell>
          <cell r="C229">
            <v>910</v>
          </cell>
          <cell r="D229">
            <v>9</v>
          </cell>
          <cell r="E229" t="str">
            <v>A</v>
          </cell>
          <cell r="F229">
            <v>12.847200000000001</v>
          </cell>
        </row>
        <row r="230">
          <cell r="A230">
            <v>3789</v>
          </cell>
          <cell r="B230" t="str">
            <v>KYZER, APRIL T</v>
          </cell>
          <cell r="C230">
            <v>710</v>
          </cell>
          <cell r="D230">
            <v>7</v>
          </cell>
          <cell r="E230" t="str">
            <v>A</v>
          </cell>
          <cell r="F230">
            <v>11.47</v>
          </cell>
        </row>
        <row r="231">
          <cell r="A231">
            <v>3793</v>
          </cell>
          <cell r="B231" t="str">
            <v>WEATHERSPOON, MELVIN</v>
          </cell>
          <cell r="C231">
            <v>1010</v>
          </cell>
          <cell r="D231">
            <v>10</v>
          </cell>
          <cell r="E231" t="str">
            <v>A</v>
          </cell>
          <cell r="F231">
            <v>11.77</v>
          </cell>
        </row>
        <row r="232">
          <cell r="A232">
            <v>3794</v>
          </cell>
          <cell r="B232" t="str">
            <v>CROSBY, ALMA J</v>
          </cell>
          <cell r="C232">
            <v>910</v>
          </cell>
          <cell r="D232">
            <v>9</v>
          </cell>
          <cell r="E232" t="str">
            <v>A</v>
          </cell>
          <cell r="F232">
            <v>11.8323</v>
          </cell>
        </row>
        <row r="233">
          <cell r="A233">
            <v>3795</v>
          </cell>
          <cell r="B233" t="str">
            <v>PRESLEY, JOYCE L</v>
          </cell>
          <cell r="C233">
            <v>810</v>
          </cell>
          <cell r="D233">
            <v>8</v>
          </cell>
          <cell r="E233" t="str">
            <v>A</v>
          </cell>
          <cell r="F233">
            <v>12.0769</v>
          </cell>
        </row>
        <row r="234">
          <cell r="A234">
            <v>3796</v>
          </cell>
          <cell r="B234" t="str">
            <v>STURKEY, BERNESTINE B</v>
          </cell>
          <cell r="C234">
            <v>910</v>
          </cell>
          <cell r="D234">
            <v>9</v>
          </cell>
          <cell r="E234" t="str">
            <v>A</v>
          </cell>
          <cell r="F234">
            <v>11.9255</v>
          </cell>
        </row>
        <row r="237">
          <cell r="A237" t="str">
            <v>age 4</v>
          </cell>
        </row>
        <row r="239">
          <cell r="A239" t="str">
            <v>82P</v>
          </cell>
        </row>
        <row r="240">
          <cell r="A240" t="str">
            <v>ANY 4</v>
          </cell>
          <cell r="B240" t="str">
            <v>VI STRAUSS &amp; CO.   0431</v>
          </cell>
          <cell r="C240" t="str">
            <v>RPT#</v>
          </cell>
          <cell r="D240" t="str">
            <v>0101 - AV</v>
          </cell>
          <cell r="E240" t="str">
            <v>ERAGE</v>
          </cell>
        </row>
        <row r="241">
          <cell r="B241" t="str">
            <v>EMPL</v>
          </cell>
          <cell r="C241" t="str">
            <v>JOB</v>
          </cell>
          <cell r="D241" t="str">
            <v>COST</v>
          </cell>
          <cell r="E241" t="str">
            <v>S</v>
          </cell>
          <cell r="F241" t="str">
            <v>QTR R</v>
          </cell>
        </row>
        <row r="242">
          <cell r="B242" t="str">
            <v>NAME</v>
          </cell>
          <cell r="C242" t="str">
            <v>CLASS</v>
          </cell>
          <cell r="D242" t="str">
            <v>CNTR</v>
          </cell>
          <cell r="E242" t="str">
            <v>C</v>
          </cell>
          <cell r="F242" t="str">
            <v>ATE</v>
          </cell>
        </row>
        <row r="243">
          <cell r="A243">
            <v>3801</v>
          </cell>
          <cell r="B243" t="str">
            <v>CURTIS, CHRISTOPHE</v>
          </cell>
          <cell r="C243">
            <v>1010</v>
          </cell>
          <cell r="D243">
            <v>10</v>
          </cell>
          <cell r="E243" t="str">
            <v>A</v>
          </cell>
          <cell r="F243">
            <v>11.77</v>
          </cell>
        </row>
        <row r="244">
          <cell r="A244">
            <v>3803</v>
          </cell>
          <cell r="B244" t="str">
            <v>GIBSON, SHERON A</v>
          </cell>
          <cell r="C244">
            <v>810</v>
          </cell>
          <cell r="D244">
            <v>8</v>
          </cell>
          <cell r="E244" t="str">
            <v>A</v>
          </cell>
          <cell r="F244">
            <v>11.22</v>
          </cell>
        </row>
        <row r="245">
          <cell r="A245">
            <v>3805</v>
          </cell>
          <cell r="B245" t="str">
            <v>GILES, GEORGE</v>
          </cell>
          <cell r="C245">
            <v>5010</v>
          </cell>
          <cell r="D245">
            <v>50</v>
          </cell>
          <cell r="E245" t="str">
            <v>A</v>
          </cell>
          <cell r="F245">
            <v>18.11</v>
          </cell>
        </row>
        <row r="246">
          <cell r="A246">
            <v>3806</v>
          </cell>
          <cell r="B246" t="str">
            <v>SMITH, RICKY D</v>
          </cell>
          <cell r="C246">
            <v>1600</v>
          </cell>
          <cell r="D246">
            <v>16</v>
          </cell>
          <cell r="E246" t="str">
            <v>A</v>
          </cell>
          <cell r="F246">
            <v>20.078800000000001</v>
          </cell>
        </row>
        <row r="247">
          <cell r="A247">
            <v>3813</v>
          </cell>
          <cell r="B247" t="str">
            <v>ROBINSON, HUGH J</v>
          </cell>
          <cell r="C247">
            <v>3100</v>
          </cell>
          <cell r="D247">
            <v>31</v>
          </cell>
          <cell r="E247" t="str">
            <v>A</v>
          </cell>
          <cell r="F247">
            <v>22.102799999999998</v>
          </cell>
        </row>
        <row r="248">
          <cell r="A248">
            <v>3816</v>
          </cell>
          <cell r="B248" t="str">
            <v>WILLIAMS, MICHAEL</v>
          </cell>
          <cell r="C248">
            <v>640</v>
          </cell>
          <cell r="D248">
            <v>6</v>
          </cell>
          <cell r="E248" t="str">
            <v>A</v>
          </cell>
          <cell r="F248">
            <v>11.6745</v>
          </cell>
        </row>
        <row r="249">
          <cell r="A249">
            <v>3818</v>
          </cell>
          <cell r="B249" t="str">
            <v>JUNIOR, TENESHA K</v>
          </cell>
          <cell r="C249">
            <v>910</v>
          </cell>
          <cell r="D249">
            <v>9</v>
          </cell>
          <cell r="E249">
            <v>1</v>
          </cell>
          <cell r="F249">
            <v>10.9488</v>
          </cell>
        </row>
        <row r="250">
          <cell r="A250">
            <v>3819</v>
          </cell>
          <cell r="B250" t="str">
            <v>BROWN, ERICK</v>
          </cell>
          <cell r="C250">
            <v>915</v>
          </cell>
          <cell r="D250">
            <v>9</v>
          </cell>
          <cell r="E250" t="str">
            <v>A</v>
          </cell>
          <cell r="F250">
            <v>10.92</v>
          </cell>
        </row>
        <row r="251">
          <cell r="A251">
            <v>3820</v>
          </cell>
          <cell r="B251" t="str">
            <v>HILL, JASON C</v>
          </cell>
          <cell r="C251">
            <v>1010</v>
          </cell>
          <cell r="D251">
            <v>10</v>
          </cell>
          <cell r="E251" t="str">
            <v>C</v>
          </cell>
          <cell r="F251">
            <v>11.45</v>
          </cell>
        </row>
        <row r="252">
          <cell r="A252">
            <v>3821</v>
          </cell>
          <cell r="B252" t="str">
            <v>PUCKETT, DONALD L</v>
          </cell>
          <cell r="C252">
            <v>3400</v>
          </cell>
          <cell r="D252">
            <v>34</v>
          </cell>
          <cell r="E252" t="str">
            <v>A</v>
          </cell>
          <cell r="F252">
            <v>21.63</v>
          </cell>
        </row>
        <row r="253">
          <cell r="A253">
            <v>3822</v>
          </cell>
          <cell r="B253" t="str">
            <v>BODDY, SHARON K</v>
          </cell>
          <cell r="C253">
            <v>810</v>
          </cell>
          <cell r="D253">
            <v>8</v>
          </cell>
          <cell r="E253" t="str">
            <v>A</v>
          </cell>
          <cell r="F253">
            <v>11.32</v>
          </cell>
        </row>
        <row r="254">
          <cell r="A254">
            <v>3824</v>
          </cell>
          <cell r="B254" t="str">
            <v>MARTIN, FELICIA</v>
          </cell>
          <cell r="C254">
            <v>910</v>
          </cell>
          <cell r="D254">
            <v>9</v>
          </cell>
          <cell r="E254" t="str">
            <v>A</v>
          </cell>
          <cell r="F254">
            <v>11.719799999999999</v>
          </cell>
        </row>
        <row r="255">
          <cell r="A255">
            <v>3826</v>
          </cell>
          <cell r="B255" t="str">
            <v>OLIVER, LASHEENA</v>
          </cell>
          <cell r="C255">
            <v>910</v>
          </cell>
          <cell r="D255">
            <v>9</v>
          </cell>
          <cell r="E255" t="str">
            <v>A</v>
          </cell>
          <cell r="F255">
            <v>11.2798</v>
          </cell>
        </row>
        <row r="256">
          <cell r="A256">
            <v>3827</v>
          </cell>
          <cell r="B256" t="str">
            <v>JENKINS, COLETTE E</v>
          </cell>
          <cell r="C256">
            <v>910</v>
          </cell>
          <cell r="D256">
            <v>9</v>
          </cell>
          <cell r="E256" t="str">
            <v>A</v>
          </cell>
          <cell r="F256">
            <v>12.0022</v>
          </cell>
        </row>
        <row r="257">
          <cell r="A257">
            <v>3828</v>
          </cell>
          <cell r="B257" t="str">
            <v>JONES, PERCY</v>
          </cell>
          <cell r="C257">
            <v>640</v>
          </cell>
          <cell r="D257">
            <v>6</v>
          </cell>
          <cell r="E257" t="str">
            <v>A</v>
          </cell>
          <cell r="F257">
            <v>11.17</v>
          </cell>
        </row>
        <row r="258">
          <cell r="A258">
            <v>3829</v>
          </cell>
          <cell r="B258" t="str">
            <v>WASHINGTON, COREY</v>
          </cell>
          <cell r="C258">
            <v>640</v>
          </cell>
          <cell r="D258">
            <v>6</v>
          </cell>
          <cell r="E258" t="str">
            <v>A</v>
          </cell>
          <cell r="F258">
            <v>11.17</v>
          </cell>
        </row>
        <row r="259">
          <cell r="A259">
            <v>3831</v>
          </cell>
          <cell r="B259" t="str">
            <v>JERROLDS, DON</v>
          </cell>
          <cell r="C259">
            <v>5010</v>
          </cell>
          <cell r="D259">
            <v>50</v>
          </cell>
          <cell r="E259">
            <v>2</v>
          </cell>
          <cell r="F259">
            <v>18.11</v>
          </cell>
        </row>
        <row r="260">
          <cell r="A260">
            <v>3833</v>
          </cell>
          <cell r="B260" t="str">
            <v>HORN, JEVODA</v>
          </cell>
          <cell r="C260">
            <v>911</v>
          </cell>
          <cell r="D260">
            <v>9</v>
          </cell>
          <cell r="E260" t="str">
            <v>A</v>
          </cell>
          <cell r="F260">
            <v>10.220000000000001</v>
          </cell>
        </row>
        <row r="261">
          <cell r="A261">
            <v>3836</v>
          </cell>
          <cell r="B261" t="str">
            <v>JONES, DORA</v>
          </cell>
          <cell r="C261">
            <v>910</v>
          </cell>
          <cell r="D261">
            <v>9</v>
          </cell>
          <cell r="E261" t="str">
            <v>A</v>
          </cell>
          <cell r="F261">
            <v>11.044700000000001</v>
          </cell>
        </row>
        <row r="262">
          <cell r="A262">
            <v>3837</v>
          </cell>
          <cell r="B262" t="str">
            <v>RANDLE, MONICA</v>
          </cell>
          <cell r="C262">
            <v>910</v>
          </cell>
          <cell r="D262">
            <v>9</v>
          </cell>
          <cell r="E262" t="str">
            <v>A</v>
          </cell>
          <cell r="F262">
            <v>11.265599999999999</v>
          </cell>
        </row>
        <row r="263">
          <cell r="A263">
            <v>3839</v>
          </cell>
          <cell r="B263" t="str">
            <v>TIMMS, ROSETTE</v>
          </cell>
          <cell r="C263">
            <v>910</v>
          </cell>
          <cell r="D263">
            <v>9</v>
          </cell>
          <cell r="E263" t="str">
            <v>A</v>
          </cell>
          <cell r="F263">
            <v>11.8956</v>
          </cell>
        </row>
        <row r="264">
          <cell r="A264">
            <v>3840</v>
          </cell>
          <cell r="B264" t="str">
            <v>WEBSTER, REGINALD</v>
          </cell>
          <cell r="C264">
            <v>610</v>
          </cell>
          <cell r="D264">
            <v>6</v>
          </cell>
          <cell r="E264" t="str">
            <v>A</v>
          </cell>
          <cell r="F264">
            <v>10.8</v>
          </cell>
        </row>
        <row r="265">
          <cell r="A265">
            <v>3841</v>
          </cell>
          <cell r="B265" t="str">
            <v>RUSSELL, RITA</v>
          </cell>
          <cell r="C265">
            <v>810</v>
          </cell>
          <cell r="D265">
            <v>8</v>
          </cell>
          <cell r="E265" t="str">
            <v>A</v>
          </cell>
          <cell r="F265">
            <v>10.34</v>
          </cell>
        </row>
        <row r="267">
          <cell r="A267" t="str">
            <v>REPOR</v>
          </cell>
          <cell r="B267" t="str">
            <v>TOTAL</v>
          </cell>
        </row>
        <row r="268">
          <cell r="A268">
            <v>2</v>
          </cell>
          <cell r="B268" t="str">
            <v>MS</v>
          </cell>
        </row>
        <row r="270">
          <cell r="A270" t="str">
            <v>age 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Net"/>
      <sheetName val="Current Balance"/>
      <sheetName val="Sched Packs"/>
      <sheetName val="Sched Drafts"/>
      <sheetName val="Sched INJ"/>
      <sheetName val="Sched WD"/>
      <sheetName val="Ranking In"/>
      <sheetName val="Ranking Out"/>
      <sheetName val="TEQ"/>
      <sheetName val="BOM Balance"/>
      <sheetName val="Sheet2"/>
      <sheetName val="MAY00 Forced Ranking Prices"/>
    </sheetNames>
    <sheetDataSet>
      <sheetData sheetId="0" refreshError="1"/>
      <sheetData sheetId="1">
        <row r="1">
          <cell r="D1" t="str">
            <v>Account</v>
          </cell>
          <cell r="E1" t="str">
            <v>Name</v>
          </cell>
          <cell r="F1" t="str">
            <v>Date</v>
          </cell>
          <cell r="G1" t="str">
            <v>Balance</v>
          </cell>
        </row>
        <row r="2">
          <cell r="D2" t="str">
            <v>0030LCG001</v>
          </cell>
          <cell r="E2" t="str">
            <v>AEC Lend May/Ju</v>
          </cell>
          <cell r="F2">
            <v>36879</v>
          </cell>
          <cell r="G2">
            <v>0</v>
          </cell>
        </row>
        <row r="3">
          <cell r="D3" t="str">
            <v>0030LCG002</v>
          </cell>
          <cell r="E3" t="str">
            <v>AEC LCG</v>
          </cell>
          <cell r="F3">
            <v>36879</v>
          </cell>
          <cell r="G3">
            <v>0</v>
          </cell>
        </row>
        <row r="4">
          <cell r="D4" t="str">
            <v>0030LCG003</v>
          </cell>
          <cell r="E4" t="str">
            <v>AEC Stor LCG</v>
          </cell>
          <cell r="F4">
            <v>36879</v>
          </cell>
          <cell r="G4">
            <v>0</v>
          </cell>
        </row>
        <row r="5">
          <cell r="D5" t="str">
            <v>0008LCG001</v>
          </cell>
          <cell r="E5" t="str">
            <v>Aquila LCG</v>
          </cell>
          <cell r="F5">
            <v>36879</v>
          </cell>
          <cell r="G5">
            <v>0</v>
          </cell>
        </row>
        <row r="6">
          <cell r="D6" t="str">
            <v>0008LCG002</v>
          </cell>
          <cell r="E6" t="str">
            <v>Aquila LCG</v>
          </cell>
          <cell r="F6">
            <v>36879</v>
          </cell>
          <cell r="G6">
            <v>0</v>
          </cell>
        </row>
        <row r="7">
          <cell r="D7" t="str">
            <v>0008LCG003</v>
          </cell>
          <cell r="E7" t="str">
            <v>Aquila LCG</v>
          </cell>
          <cell r="F7">
            <v>36879</v>
          </cell>
          <cell r="G7">
            <v>0</v>
          </cell>
        </row>
        <row r="8">
          <cell r="D8" t="str">
            <v>0008LCG004</v>
          </cell>
          <cell r="E8" t="str">
            <v>Aquila LCG</v>
          </cell>
          <cell r="F8">
            <v>36879</v>
          </cell>
          <cell r="G8">
            <v>0</v>
          </cell>
        </row>
        <row r="9">
          <cell r="D9" t="str">
            <v>0008LCG005</v>
          </cell>
          <cell r="E9" t="str">
            <v>Aquila LCG</v>
          </cell>
          <cell r="F9">
            <v>36879</v>
          </cell>
          <cell r="G9">
            <v>0</v>
          </cell>
        </row>
        <row r="10">
          <cell r="D10" t="str">
            <v>0008LCG006</v>
          </cell>
          <cell r="E10" t="str">
            <v>Aquila LCG</v>
          </cell>
          <cell r="F10">
            <v>36879</v>
          </cell>
          <cell r="G10">
            <v>0</v>
          </cell>
        </row>
        <row r="11">
          <cell r="D11" t="str">
            <v>0008LCG007</v>
          </cell>
          <cell r="E11" t="str">
            <v>Aquila LCG</v>
          </cell>
          <cell r="F11">
            <v>36879</v>
          </cell>
          <cell r="G11">
            <v>0</v>
          </cell>
        </row>
        <row r="12">
          <cell r="D12" t="str">
            <v>0008LCG008</v>
          </cell>
          <cell r="E12" t="str">
            <v>Aquila LCG</v>
          </cell>
          <cell r="F12">
            <v>36879</v>
          </cell>
          <cell r="G12">
            <v>0</v>
          </cell>
        </row>
        <row r="13">
          <cell r="D13" t="str">
            <v>0008LCG009</v>
          </cell>
          <cell r="E13" t="str">
            <v>Aquila LCG</v>
          </cell>
          <cell r="F13">
            <v>36879</v>
          </cell>
          <cell r="G13">
            <v>0</v>
          </cell>
        </row>
        <row r="14">
          <cell r="D14" t="str">
            <v>0008LCG010</v>
          </cell>
          <cell r="E14" t="str">
            <v>Aquila LCG</v>
          </cell>
          <cell r="F14">
            <v>36879</v>
          </cell>
          <cell r="G14">
            <v>0</v>
          </cell>
        </row>
        <row r="15">
          <cell r="D15" t="str">
            <v>0008LCG011</v>
          </cell>
          <cell r="E15" t="str">
            <v>Aquila LCG</v>
          </cell>
          <cell r="F15">
            <v>36879</v>
          </cell>
          <cell r="G15">
            <v>0</v>
          </cell>
        </row>
        <row r="16">
          <cell r="D16" t="str">
            <v>0008LCG012</v>
          </cell>
          <cell r="E16" t="str">
            <v>Aquila LCG</v>
          </cell>
          <cell r="F16">
            <v>36879</v>
          </cell>
          <cell r="G16">
            <v>0</v>
          </cell>
        </row>
        <row r="17">
          <cell r="D17" t="str">
            <v>0008LCG013</v>
          </cell>
          <cell r="E17" t="str">
            <v>Aquila LCG</v>
          </cell>
          <cell r="F17">
            <v>36879</v>
          </cell>
          <cell r="G17">
            <v>0</v>
          </cell>
        </row>
        <row r="18">
          <cell r="D18" t="str">
            <v>0008LCG014</v>
          </cell>
          <cell r="E18" t="str">
            <v>Aquila LCG</v>
          </cell>
          <cell r="F18">
            <v>36879</v>
          </cell>
          <cell r="G18">
            <v>0</v>
          </cell>
        </row>
        <row r="19">
          <cell r="D19" t="str">
            <v>0008LCG016</v>
          </cell>
          <cell r="E19" t="str">
            <v>Aquila LCG</v>
          </cell>
          <cell r="F19">
            <v>36879</v>
          </cell>
          <cell r="G19">
            <v>0</v>
          </cell>
        </row>
        <row r="20">
          <cell r="D20" t="str">
            <v>0008LCG017</v>
          </cell>
          <cell r="E20" t="str">
            <v>Aquila LCG</v>
          </cell>
          <cell r="F20">
            <v>36879</v>
          </cell>
          <cell r="G20">
            <v>0</v>
          </cell>
        </row>
        <row r="21">
          <cell r="D21" t="str">
            <v>0008LCG018</v>
          </cell>
          <cell r="E21" t="str">
            <v>Aqulia LCG</v>
          </cell>
          <cell r="F21">
            <v>36879</v>
          </cell>
          <cell r="G21">
            <v>0</v>
          </cell>
        </row>
        <row r="22">
          <cell r="D22" t="str">
            <v>0008LCG019</v>
          </cell>
          <cell r="E22" t="str">
            <v>Aquila En LCG</v>
          </cell>
          <cell r="F22">
            <v>36879</v>
          </cell>
          <cell r="G22">
            <v>0</v>
          </cell>
        </row>
        <row r="23">
          <cell r="D23" t="str">
            <v>0008LCG020</v>
          </cell>
          <cell r="E23" t="str">
            <v>Aquila</v>
          </cell>
          <cell r="F23">
            <v>36879</v>
          </cell>
          <cell r="G23">
            <v>0</v>
          </cell>
        </row>
        <row r="24">
          <cell r="D24" t="str">
            <v>0008LCG021</v>
          </cell>
          <cell r="E24" t="str">
            <v>Aquila LCG</v>
          </cell>
          <cell r="F24">
            <v>36879</v>
          </cell>
          <cell r="G24">
            <v>0</v>
          </cell>
        </row>
        <row r="25">
          <cell r="D25" t="str">
            <v>0008LCG022</v>
          </cell>
          <cell r="E25" t="str">
            <v>Aquila LCG</v>
          </cell>
          <cell r="F25">
            <v>36879</v>
          </cell>
          <cell r="G25">
            <v>-62898</v>
          </cell>
        </row>
        <row r="26">
          <cell r="D26" t="str">
            <v>0008LCG023</v>
          </cell>
          <cell r="E26" t="str">
            <v>Aquila LCG</v>
          </cell>
          <cell r="F26">
            <v>36879</v>
          </cell>
          <cell r="G26">
            <v>-62898</v>
          </cell>
        </row>
        <row r="27">
          <cell r="D27" t="str">
            <v>0008LCG024</v>
          </cell>
          <cell r="E27" t="str">
            <v>Aqulia</v>
          </cell>
          <cell r="F27">
            <v>36879</v>
          </cell>
          <cell r="G27">
            <v>-125814</v>
          </cell>
        </row>
        <row r="28">
          <cell r="D28" t="str">
            <v>0008LCG025</v>
          </cell>
          <cell r="E28" t="str">
            <v>Aquila LCG</v>
          </cell>
          <cell r="F28">
            <v>36879</v>
          </cell>
          <cell r="G28">
            <v>0</v>
          </cell>
        </row>
        <row r="29">
          <cell r="D29" t="str">
            <v>0008LCG026</v>
          </cell>
          <cell r="E29" t="str">
            <v>Aquila</v>
          </cell>
          <cell r="F29">
            <v>36879</v>
          </cell>
          <cell r="G29">
            <v>-20966</v>
          </cell>
        </row>
        <row r="30">
          <cell r="D30" t="str">
            <v>0008LCG027</v>
          </cell>
          <cell r="E30" t="str">
            <v>Aquila En LCG</v>
          </cell>
          <cell r="F30">
            <v>36879</v>
          </cell>
          <cell r="G30">
            <v>-50000</v>
          </cell>
        </row>
        <row r="31">
          <cell r="D31" t="str">
            <v>0008LCG028</v>
          </cell>
          <cell r="E31" t="str">
            <v>Aquila En LCG</v>
          </cell>
          <cell r="F31">
            <v>36879</v>
          </cell>
          <cell r="G31">
            <v>-23872</v>
          </cell>
        </row>
        <row r="32">
          <cell r="D32" t="str">
            <v>0008LCG029</v>
          </cell>
          <cell r="E32" t="str">
            <v>Aquila LCG</v>
          </cell>
          <cell r="F32">
            <v>36879</v>
          </cell>
          <cell r="G32">
            <v>-70000</v>
          </cell>
        </row>
        <row r="33">
          <cell r="D33" t="str">
            <v>0008LCG030</v>
          </cell>
          <cell r="E33" t="str">
            <v>Aquila LCG</v>
          </cell>
          <cell r="F33">
            <v>36879</v>
          </cell>
          <cell r="G33">
            <v>-20000</v>
          </cell>
        </row>
        <row r="34">
          <cell r="D34" t="str">
            <v>0008LCG031</v>
          </cell>
          <cell r="E34" t="str">
            <v>Aquila LCG</v>
          </cell>
          <cell r="F34">
            <v>36879</v>
          </cell>
          <cell r="G34">
            <v>-70000</v>
          </cell>
        </row>
        <row r="35">
          <cell r="D35" t="str">
            <v>0008LCG032</v>
          </cell>
          <cell r="E35" t="str">
            <v>Aquila LCG</v>
          </cell>
          <cell r="F35">
            <v>36879</v>
          </cell>
          <cell r="G35">
            <v>-90000</v>
          </cell>
        </row>
        <row r="36">
          <cell r="D36" t="str">
            <v>0008LCG033</v>
          </cell>
          <cell r="E36" t="str">
            <v>Aquila Lend</v>
          </cell>
          <cell r="F36">
            <v>36879</v>
          </cell>
          <cell r="G36">
            <v>0</v>
          </cell>
        </row>
        <row r="37">
          <cell r="D37" t="str">
            <v>0008LDG001</v>
          </cell>
          <cell r="E37" t="str">
            <v>Aquila En LDG</v>
          </cell>
          <cell r="F37">
            <v>36879</v>
          </cell>
          <cell r="G37">
            <v>0</v>
          </cell>
        </row>
        <row r="38">
          <cell r="D38" t="str">
            <v>0008LTP001</v>
          </cell>
          <cell r="E38" t="str">
            <v>Aquilla LTP</v>
          </cell>
          <cell r="F38">
            <v>36879</v>
          </cell>
          <cell r="G38">
            <v>0</v>
          </cell>
        </row>
        <row r="39">
          <cell r="D39" t="str">
            <v>0008LTP002</v>
          </cell>
          <cell r="E39" t="str">
            <v>Aquila LTP</v>
          </cell>
          <cell r="F39">
            <v>36879</v>
          </cell>
          <cell r="G39">
            <v>0</v>
          </cell>
        </row>
        <row r="40">
          <cell r="D40" t="str">
            <v>0008LTP003</v>
          </cell>
          <cell r="E40" t="str">
            <v>Aquila Lend</v>
          </cell>
          <cell r="F40">
            <v>36879</v>
          </cell>
          <cell r="G40">
            <v>0</v>
          </cell>
        </row>
        <row r="41">
          <cell r="D41" t="str">
            <v>0008LTP004</v>
          </cell>
          <cell r="E41" t="str">
            <v>Aquila LTP 0.08</v>
          </cell>
          <cell r="F41">
            <v>36879</v>
          </cell>
          <cell r="G41">
            <v>0</v>
          </cell>
        </row>
        <row r="42">
          <cell r="D42" t="str">
            <v>0008LTP005</v>
          </cell>
          <cell r="E42" t="str">
            <v>Jul99 LND Jun00</v>
          </cell>
          <cell r="F42">
            <v>36879</v>
          </cell>
          <cell r="G42">
            <v>0</v>
          </cell>
        </row>
        <row r="43">
          <cell r="D43" t="str">
            <v>1111LPN001</v>
          </cell>
          <cell r="E43" t="str">
            <v>shrt notice svc</v>
          </cell>
          <cell r="F43">
            <v>36879</v>
          </cell>
          <cell r="G43">
            <v>-5333</v>
          </cell>
        </row>
        <row r="44">
          <cell r="D44" t="str">
            <v>TP258L0025</v>
          </cell>
          <cell r="E44" t="str">
            <v>AVISTA LND TP</v>
          </cell>
          <cell r="F44">
            <v>36879</v>
          </cell>
          <cell r="G44">
            <v>0</v>
          </cell>
        </row>
        <row r="45">
          <cell r="D45" t="str">
            <v>0017LCG001</v>
          </cell>
          <cell r="E45" t="str">
            <v>Amoco LCG</v>
          </cell>
          <cell r="F45">
            <v>36879</v>
          </cell>
          <cell r="G45">
            <v>0</v>
          </cell>
        </row>
        <row r="46">
          <cell r="D46" t="str">
            <v>0017LCG002</v>
          </cell>
          <cell r="E46" t="str">
            <v>Amoco LCG</v>
          </cell>
          <cell r="F46">
            <v>36879</v>
          </cell>
          <cell r="G46">
            <v>0</v>
          </cell>
        </row>
        <row r="47">
          <cell r="D47" t="str">
            <v>0017LCG003</v>
          </cell>
          <cell r="E47" t="str">
            <v>Amoco LCG</v>
          </cell>
          <cell r="F47">
            <v>36879</v>
          </cell>
          <cell r="G47">
            <v>0</v>
          </cell>
        </row>
        <row r="48">
          <cell r="D48" t="str">
            <v>0017LCG004</v>
          </cell>
          <cell r="E48" t="str">
            <v>Amoco LCG</v>
          </cell>
          <cell r="F48">
            <v>36879</v>
          </cell>
          <cell r="G48">
            <v>0</v>
          </cell>
        </row>
        <row r="49">
          <cell r="D49" t="str">
            <v>0017LCG005</v>
          </cell>
          <cell r="E49" t="str">
            <v>Amoco Enrgy LCG</v>
          </cell>
          <cell r="F49">
            <v>36879</v>
          </cell>
          <cell r="G49">
            <v>0</v>
          </cell>
        </row>
        <row r="50">
          <cell r="D50" t="str">
            <v>0017LCG006</v>
          </cell>
          <cell r="E50" t="str">
            <v>Amoco LCG</v>
          </cell>
          <cell r="F50">
            <v>36879</v>
          </cell>
          <cell r="G50">
            <v>0</v>
          </cell>
        </row>
        <row r="51">
          <cell r="D51" t="str">
            <v>0017LCG007</v>
          </cell>
          <cell r="E51" t="str">
            <v>BP Aquila LCG</v>
          </cell>
          <cell r="F51">
            <v>36879</v>
          </cell>
          <cell r="G51">
            <v>-62898</v>
          </cell>
        </row>
        <row r="52">
          <cell r="D52" t="str">
            <v>0017LCG008</v>
          </cell>
          <cell r="E52" t="str">
            <v>BP Energy LCG</v>
          </cell>
          <cell r="F52">
            <v>36879</v>
          </cell>
          <cell r="G52">
            <v>-50322</v>
          </cell>
        </row>
        <row r="53">
          <cell r="D53" t="str">
            <v>0017LKS001</v>
          </cell>
          <cell r="E53" t="str">
            <v>Amoco LKS</v>
          </cell>
          <cell r="F53">
            <v>36879</v>
          </cell>
          <cell r="G53">
            <v>-629</v>
          </cell>
        </row>
        <row r="54">
          <cell r="D54" t="str">
            <v>0017LTP001</v>
          </cell>
          <cell r="E54" t="str">
            <v>Amoco LTP</v>
          </cell>
          <cell r="F54">
            <v>36879</v>
          </cell>
          <cell r="G54">
            <v>0</v>
          </cell>
        </row>
        <row r="55">
          <cell r="D55" t="str">
            <v>0017LTP002</v>
          </cell>
          <cell r="E55" t="str">
            <v>Amoco LTP</v>
          </cell>
          <cell r="F55">
            <v>36879</v>
          </cell>
          <cell r="G55">
            <v>-310000</v>
          </cell>
        </row>
        <row r="56">
          <cell r="D56" t="str">
            <v>0017LTP003</v>
          </cell>
          <cell r="E56" t="str">
            <v>Amoco Enrgy LTP</v>
          </cell>
          <cell r="F56">
            <v>36879</v>
          </cell>
          <cell r="G56">
            <v>-310000</v>
          </cell>
        </row>
        <row r="57">
          <cell r="D57" t="str">
            <v>0017LTP004</v>
          </cell>
          <cell r="E57" t="str">
            <v>Amoco LTP</v>
          </cell>
          <cell r="F57">
            <v>36879</v>
          </cell>
          <cell r="G57">
            <v>-310000</v>
          </cell>
        </row>
        <row r="58">
          <cell r="D58" t="str">
            <v>0017LTP005</v>
          </cell>
          <cell r="E58" t="str">
            <v>BP Energy LTP</v>
          </cell>
          <cell r="F58">
            <v>36879</v>
          </cell>
          <cell r="G58">
            <v>0</v>
          </cell>
        </row>
        <row r="59">
          <cell r="D59" t="str">
            <v>TP203L0017</v>
          </cell>
          <cell r="E59" t="str">
            <v>AMOCO LND</v>
          </cell>
          <cell r="F59">
            <v>36879</v>
          </cell>
          <cell r="G59">
            <v>0</v>
          </cell>
        </row>
        <row r="60">
          <cell r="D60" t="str">
            <v>0060LPN001</v>
          </cell>
          <cell r="E60" t="str">
            <v>Barrett LPN</v>
          </cell>
          <cell r="F60">
            <v>36879</v>
          </cell>
          <cell r="G60">
            <v>0</v>
          </cell>
        </row>
        <row r="61">
          <cell r="D61" t="str">
            <v>0060LPN002</v>
          </cell>
          <cell r="E61" t="str">
            <v>Barrett LPN</v>
          </cell>
          <cell r="F61">
            <v>36879</v>
          </cell>
          <cell r="G61">
            <v>0</v>
          </cell>
        </row>
        <row r="62">
          <cell r="D62" t="str">
            <v>0109LCG002</v>
          </cell>
          <cell r="E62" t="str">
            <v>Engage</v>
          </cell>
          <cell r="F62">
            <v>36879</v>
          </cell>
          <cell r="G62">
            <v>0</v>
          </cell>
        </row>
        <row r="63">
          <cell r="D63" t="str">
            <v>0109LCG003</v>
          </cell>
          <cell r="E63" t="str">
            <v>Engage LCG</v>
          </cell>
          <cell r="F63">
            <v>36879</v>
          </cell>
          <cell r="G63">
            <v>0</v>
          </cell>
        </row>
        <row r="64">
          <cell r="D64" t="str">
            <v>0109LPN001</v>
          </cell>
          <cell r="E64" t="str">
            <v>Engage LPN</v>
          </cell>
          <cell r="F64">
            <v>36879</v>
          </cell>
          <cell r="G64">
            <v>0</v>
          </cell>
        </row>
        <row r="65">
          <cell r="D65" t="str">
            <v>0109LPN002</v>
          </cell>
          <cell r="E65" t="str">
            <v>Lend at Malin</v>
          </cell>
          <cell r="F65">
            <v>36879</v>
          </cell>
          <cell r="G65">
            <v>0</v>
          </cell>
        </row>
        <row r="66">
          <cell r="D66" t="str">
            <v>KS260L0109</v>
          </cell>
          <cell r="E66" t="str">
            <v>ENGAGE LND 260</v>
          </cell>
          <cell r="F66">
            <v>36879</v>
          </cell>
          <cell r="G66">
            <v>0</v>
          </cell>
        </row>
        <row r="67">
          <cell r="D67" t="str">
            <v>M4118L0109</v>
          </cell>
          <cell r="E67" t="str">
            <v>ENGAGE LND 118</v>
          </cell>
          <cell r="F67">
            <v>36879</v>
          </cell>
          <cell r="G67">
            <v>0</v>
          </cell>
        </row>
        <row r="68">
          <cell r="D68" t="str">
            <v>0110LCG001</v>
          </cell>
          <cell r="E68" t="str">
            <v>Conoco LCG</v>
          </cell>
          <cell r="F68">
            <v>36879</v>
          </cell>
          <cell r="G68">
            <v>0</v>
          </cell>
        </row>
        <row r="69">
          <cell r="D69" t="str">
            <v>0110LCG002</v>
          </cell>
          <cell r="E69" t="str">
            <v>Conoco LCG</v>
          </cell>
          <cell r="F69">
            <v>36879</v>
          </cell>
          <cell r="G69">
            <v>0</v>
          </cell>
        </row>
        <row r="70">
          <cell r="D70" t="str">
            <v>0110LCG003</v>
          </cell>
          <cell r="E70" t="str">
            <v>Conoco LCG</v>
          </cell>
          <cell r="F70">
            <v>36879</v>
          </cell>
          <cell r="G70">
            <v>0</v>
          </cell>
        </row>
        <row r="71">
          <cell r="D71" t="str">
            <v>0110LCG004</v>
          </cell>
          <cell r="E71" t="str">
            <v>Conoco LCG</v>
          </cell>
          <cell r="F71">
            <v>36879</v>
          </cell>
          <cell r="G71">
            <v>0</v>
          </cell>
        </row>
        <row r="72">
          <cell r="D72" t="str">
            <v>0110LTP001</v>
          </cell>
          <cell r="E72" t="str">
            <v>Conoco, LTP</v>
          </cell>
          <cell r="F72">
            <v>36879</v>
          </cell>
          <cell r="G72">
            <v>0</v>
          </cell>
        </row>
        <row r="73">
          <cell r="D73" t="str">
            <v>0112LCG001</v>
          </cell>
          <cell r="E73" t="str">
            <v>Mar Lnd mar .05</v>
          </cell>
          <cell r="F73">
            <v>36879</v>
          </cell>
          <cell r="G73">
            <v>0</v>
          </cell>
        </row>
        <row r="74">
          <cell r="D74" t="str">
            <v>0112LCG002</v>
          </cell>
          <cell r="E74" t="str">
            <v>Cook LCG 80%TOP</v>
          </cell>
          <cell r="F74">
            <v>36879</v>
          </cell>
          <cell r="G74">
            <v>0</v>
          </cell>
        </row>
        <row r="75">
          <cell r="D75" t="str">
            <v>0112LCG003</v>
          </cell>
          <cell r="E75" t="str">
            <v>Cook Inlet LCG</v>
          </cell>
          <cell r="F75">
            <v>36879</v>
          </cell>
          <cell r="G75">
            <v>0</v>
          </cell>
        </row>
        <row r="76">
          <cell r="D76" t="str">
            <v>0112LCG004</v>
          </cell>
          <cell r="E76" t="str">
            <v>Cook Inlet LCG</v>
          </cell>
          <cell r="F76">
            <v>36879</v>
          </cell>
          <cell r="G76">
            <v>0</v>
          </cell>
        </row>
        <row r="77">
          <cell r="D77" t="str">
            <v>0112LCG005</v>
          </cell>
          <cell r="E77" t="str">
            <v>Cook LCG</v>
          </cell>
          <cell r="F77">
            <v>36879</v>
          </cell>
          <cell r="G77">
            <v>0</v>
          </cell>
        </row>
        <row r="78">
          <cell r="D78" t="str">
            <v>0112LPN001</v>
          </cell>
          <cell r="E78" t="str">
            <v>Cook Lend</v>
          </cell>
          <cell r="F78">
            <v>36879</v>
          </cell>
          <cell r="G78">
            <v>0</v>
          </cell>
        </row>
        <row r="79">
          <cell r="D79" t="str">
            <v>0112LPN003</v>
          </cell>
          <cell r="E79" t="str">
            <v>Cook Inlet LPN</v>
          </cell>
          <cell r="F79">
            <v>36879</v>
          </cell>
          <cell r="G79">
            <v>0</v>
          </cell>
        </row>
        <row r="80">
          <cell r="D80" t="str">
            <v>0112LPN004</v>
          </cell>
          <cell r="E80" t="str">
            <v>Cook LPN</v>
          </cell>
          <cell r="F80">
            <v>36879</v>
          </cell>
          <cell r="G80">
            <v>0</v>
          </cell>
        </row>
        <row r="81">
          <cell r="D81" t="str">
            <v>0112LPN005</v>
          </cell>
          <cell r="E81" t="str">
            <v>Cook Inlet LPN</v>
          </cell>
          <cell r="F81">
            <v>36879</v>
          </cell>
          <cell r="G81">
            <v>0</v>
          </cell>
        </row>
        <row r="82">
          <cell r="D82" t="str">
            <v>0602LCG001</v>
          </cell>
          <cell r="E82" t="str">
            <v>Mock Apr Lend</v>
          </cell>
          <cell r="F82">
            <v>36879</v>
          </cell>
          <cell r="G82">
            <v>0</v>
          </cell>
        </row>
        <row r="83">
          <cell r="D83" t="str">
            <v>0602LCG002</v>
          </cell>
          <cell r="E83" t="str">
            <v>LND to Stor</v>
          </cell>
          <cell r="F83">
            <v>36879</v>
          </cell>
          <cell r="G83">
            <v>0</v>
          </cell>
        </row>
        <row r="84">
          <cell r="D84" t="str">
            <v>0602LCG003</v>
          </cell>
          <cell r="E84" t="str">
            <v>LND to Stor2</v>
          </cell>
          <cell r="F84">
            <v>36879</v>
          </cell>
          <cell r="G84">
            <v>0</v>
          </cell>
        </row>
        <row r="85">
          <cell r="D85" t="str">
            <v>0602LCG004</v>
          </cell>
          <cell r="E85" t="str">
            <v>Coral repay</v>
          </cell>
          <cell r="F85">
            <v>36879</v>
          </cell>
          <cell r="G85">
            <v>0</v>
          </cell>
        </row>
        <row r="86">
          <cell r="D86" t="str">
            <v>0602LCG005</v>
          </cell>
          <cell r="E86" t="str">
            <v>Mock Lnd2Stg NA</v>
          </cell>
          <cell r="F86">
            <v>36879</v>
          </cell>
          <cell r="G86">
            <v>0</v>
          </cell>
        </row>
        <row r="87">
          <cell r="D87" t="str">
            <v>0602LCG006</v>
          </cell>
          <cell r="E87" t="str">
            <v>Coral 12/98 LCG</v>
          </cell>
          <cell r="F87">
            <v>36879</v>
          </cell>
          <cell r="G87">
            <v>0</v>
          </cell>
        </row>
        <row r="88">
          <cell r="D88" t="str">
            <v>0602LTP001</v>
          </cell>
          <cell r="E88" t="str">
            <v>Coral Lend</v>
          </cell>
          <cell r="F88">
            <v>36879</v>
          </cell>
          <cell r="G88">
            <v>0</v>
          </cell>
        </row>
        <row r="89">
          <cell r="D89" t="str">
            <v>M4248L0850</v>
          </cell>
          <cell r="E89" t="str">
            <v>Coral Rdwd Lend</v>
          </cell>
          <cell r="F89">
            <v>36879</v>
          </cell>
          <cell r="G89">
            <v>0</v>
          </cell>
        </row>
        <row r="90">
          <cell r="D90" t="str">
            <v>TP122L0602</v>
          </cell>
          <cell r="E90" t="str">
            <v>Mock Lend</v>
          </cell>
          <cell r="F90">
            <v>36879</v>
          </cell>
          <cell r="G90">
            <v>0</v>
          </cell>
        </row>
        <row r="91">
          <cell r="D91" t="str">
            <v>TP123L0602</v>
          </cell>
          <cell r="E91" t="str">
            <v>Mock Lend</v>
          </cell>
          <cell r="F91">
            <v>36879</v>
          </cell>
          <cell r="G91">
            <v>0</v>
          </cell>
        </row>
        <row r="92">
          <cell r="D92" t="str">
            <v>TP124L0602</v>
          </cell>
          <cell r="E92" t="str">
            <v>Mock Lend</v>
          </cell>
          <cell r="F92">
            <v>36879</v>
          </cell>
          <cell r="G92">
            <v>0</v>
          </cell>
        </row>
        <row r="93">
          <cell r="D93" t="str">
            <v>TP125L0602</v>
          </cell>
          <cell r="E93" t="str">
            <v>Mock Lend</v>
          </cell>
          <cell r="F93">
            <v>36879</v>
          </cell>
          <cell r="G93">
            <v>0</v>
          </cell>
        </row>
        <row r="94">
          <cell r="D94" t="str">
            <v>TP126L0602</v>
          </cell>
          <cell r="E94" t="str">
            <v>Mock Lend</v>
          </cell>
          <cell r="F94">
            <v>36879</v>
          </cell>
          <cell r="G94">
            <v>0</v>
          </cell>
        </row>
        <row r="95">
          <cell r="D95" t="str">
            <v>TP128L0602</v>
          </cell>
          <cell r="E95" t="str">
            <v>MOCK LND</v>
          </cell>
          <cell r="F95">
            <v>36879</v>
          </cell>
          <cell r="G95">
            <v>0</v>
          </cell>
        </row>
        <row r="96">
          <cell r="D96" t="str">
            <v>TP191L0602</v>
          </cell>
          <cell r="E96" t="str">
            <v>Mock Lend</v>
          </cell>
          <cell r="F96">
            <v>36879</v>
          </cell>
          <cell r="G96">
            <v>0</v>
          </cell>
        </row>
        <row r="97">
          <cell r="D97" t="str">
            <v>TP192L0602</v>
          </cell>
          <cell r="E97" t="str">
            <v>Mock Lend</v>
          </cell>
          <cell r="F97">
            <v>36879</v>
          </cell>
          <cell r="G97">
            <v>0</v>
          </cell>
        </row>
        <row r="98">
          <cell r="D98" t="str">
            <v>TP247L0602</v>
          </cell>
          <cell r="E98" t="str">
            <v>Mock Lend</v>
          </cell>
          <cell r="F98">
            <v>36879</v>
          </cell>
          <cell r="G98">
            <v>0</v>
          </cell>
        </row>
        <row r="99">
          <cell r="D99" t="str">
            <v>TP247L0850</v>
          </cell>
          <cell r="E99" t="str">
            <v>CORAL RD LND</v>
          </cell>
          <cell r="F99">
            <v>36879</v>
          </cell>
          <cell r="G99">
            <v>0</v>
          </cell>
        </row>
        <row r="100">
          <cell r="D100" t="str">
            <v>0307LCG001</v>
          </cell>
          <cell r="E100" t="str">
            <v>Duke LCG</v>
          </cell>
          <cell r="F100">
            <v>36879</v>
          </cell>
          <cell r="G100">
            <v>0</v>
          </cell>
        </row>
        <row r="101">
          <cell r="D101" t="str">
            <v>0307LCG002</v>
          </cell>
          <cell r="E101" t="str">
            <v>Duke LCG</v>
          </cell>
          <cell r="F101">
            <v>36879</v>
          </cell>
          <cell r="G101">
            <v>0</v>
          </cell>
        </row>
        <row r="102">
          <cell r="D102" t="str">
            <v>0307LCG003</v>
          </cell>
          <cell r="E102" t="str">
            <v>Duke Energy LCG</v>
          </cell>
          <cell r="F102">
            <v>36879</v>
          </cell>
          <cell r="G102">
            <v>0</v>
          </cell>
        </row>
        <row r="103">
          <cell r="D103" t="str">
            <v>0307LKS001</v>
          </cell>
          <cell r="E103" t="str">
            <v>Duke LKS</v>
          </cell>
          <cell r="F103">
            <v>36879</v>
          </cell>
          <cell r="G103">
            <v>0</v>
          </cell>
        </row>
        <row r="104">
          <cell r="D104" t="str">
            <v>0651FCG001</v>
          </cell>
          <cell r="E104" t="str">
            <v>Dynegy FCG</v>
          </cell>
          <cell r="F104">
            <v>36879</v>
          </cell>
          <cell r="G104">
            <v>0</v>
          </cell>
        </row>
        <row r="105">
          <cell r="D105" t="str">
            <v>0651LCG001</v>
          </cell>
          <cell r="E105" t="str">
            <v>Dynegy Lend</v>
          </cell>
          <cell r="F105">
            <v>36879</v>
          </cell>
          <cell r="G105">
            <v>0</v>
          </cell>
        </row>
        <row r="106">
          <cell r="D106" t="str">
            <v>0651LCG002</v>
          </cell>
          <cell r="E106" t="str">
            <v>lend to storage</v>
          </cell>
          <cell r="F106">
            <v>36879</v>
          </cell>
          <cell r="G106">
            <v>0</v>
          </cell>
        </row>
        <row r="107">
          <cell r="D107" t="str">
            <v>0651LCG003</v>
          </cell>
          <cell r="E107" t="str">
            <v>Dynegy</v>
          </cell>
          <cell r="F107">
            <v>36879</v>
          </cell>
          <cell r="G107">
            <v>0</v>
          </cell>
        </row>
        <row r="108">
          <cell r="D108" t="str">
            <v>0651LKS001</v>
          </cell>
          <cell r="E108" t="str">
            <v>DYN_L_KRS</v>
          </cell>
          <cell r="F108">
            <v>36879</v>
          </cell>
          <cell r="G108">
            <v>0</v>
          </cell>
        </row>
        <row r="109">
          <cell r="D109" t="str">
            <v>0651LKS002</v>
          </cell>
          <cell r="E109" t="str">
            <v>Dyn Nov98 Lend</v>
          </cell>
          <cell r="F109">
            <v>36879</v>
          </cell>
          <cell r="G109">
            <v>0</v>
          </cell>
        </row>
        <row r="110">
          <cell r="D110" t="str">
            <v>0651LKS003</v>
          </cell>
          <cell r="E110" t="str">
            <v>Dynegy LKS</v>
          </cell>
          <cell r="F110">
            <v>36879</v>
          </cell>
          <cell r="G110">
            <v>0</v>
          </cell>
        </row>
        <row r="111">
          <cell r="D111" t="str">
            <v>0651LKS004</v>
          </cell>
          <cell r="E111" t="str">
            <v>Dynegy LKS</v>
          </cell>
          <cell r="F111">
            <v>36879</v>
          </cell>
          <cell r="G111">
            <v>0</v>
          </cell>
        </row>
        <row r="112">
          <cell r="D112" t="str">
            <v>0651LTP001</v>
          </cell>
          <cell r="E112" t="str">
            <v>Dynegy Lend</v>
          </cell>
          <cell r="F112">
            <v>36879</v>
          </cell>
          <cell r="G112">
            <v>0</v>
          </cell>
        </row>
        <row r="113">
          <cell r="D113" t="str">
            <v>0651LTP002</v>
          </cell>
          <cell r="E113" t="str">
            <v>Dynegy LTP</v>
          </cell>
          <cell r="F113">
            <v>36879</v>
          </cell>
          <cell r="G113">
            <v>0</v>
          </cell>
        </row>
        <row r="114">
          <cell r="D114" t="str">
            <v>0651LTP003</v>
          </cell>
          <cell r="E114" t="str">
            <v>Dynegy Feb Lend</v>
          </cell>
          <cell r="F114">
            <v>36879</v>
          </cell>
          <cell r="G114">
            <v>0</v>
          </cell>
        </row>
        <row r="115">
          <cell r="D115" t="str">
            <v>0651LTP004</v>
          </cell>
          <cell r="E115" t="str">
            <v>Dynegy Dec Lend</v>
          </cell>
          <cell r="F115">
            <v>36879</v>
          </cell>
          <cell r="G115">
            <v>0</v>
          </cell>
        </row>
        <row r="116">
          <cell r="D116" t="str">
            <v>0651LTP006</v>
          </cell>
          <cell r="E116" t="str">
            <v>1day lnd to Feb</v>
          </cell>
          <cell r="F116">
            <v>36879</v>
          </cell>
          <cell r="G116">
            <v>0</v>
          </cell>
        </row>
        <row r="117">
          <cell r="D117" t="str">
            <v>0651LTP007</v>
          </cell>
          <cell r="E117" t="str">
            <v>Apr LND Jun</v>
          </cell>
          <cell r="F117">
            <v>36879</v>
          </cell>
          <cell r="G117">
            <v>0</v>
          </cell>
        </row>
        <row r="118">
          <cell r="D118" t="str">
            <v>0651LTP008</v>
          </cell>
          <cell r="E118" t="str">
            <v>Feb0 Lend Oct0</v>
          </cell>
          <cell r="F118">
            <v>36879</v>
          </cell>
          <cell r="G118">
            <v>0</v>
          </cell>
        </row>
        <row r="119">
          <cell r="D119" t="str">
            <v>0651LTP009</v>
          </cell>
          <cell r="E119" t="str">
            <v>Dynegy LEND</v>
          </cell>
          <cell r="F119">
            <v>36879</v>
          </cell>
          <cell r="G119">
            <v>0</v>
          </cell>
        </row>
        <row r="120">
          <cell r="D120" t="str">
            <v>0651LTP010</v>
          </cell>
          <cell r="E120" t="str">
            <v>Dynegy LTP</v>
          </cell>
          <cell r="F120">
            <v>36879</v>
          </cell>
          <cell r="G120">
            <v>0</v>
          </cell>
        </row>
        <row r="121">
          <cell r="D121" t="str">
            <v>0651LTP011</v>
          </cell>
          <cell r="E121" t="str">
            <v>Dynegy LTP</v>
          </cell>
          <cell r="F121">
            <v>36879</v>
          </cell>
          <cell r="G121">
            <v>0</v>
          </cell>
        </row>
        <row r="122">
          <cell r="D122" t="str">
            <v>0651LTP012</v>
          </cell>
          <cell r="E122" t="str">
            <v>Dynegy Lend</v>
          </cell>
          <cell r="F122">
            <v>36879</v>
          </cell>
          <cell r="G122">
            <v>0</v>
          </cell>
        </row>
        <row r="123">
          <cell r="D123" t="str">
            <v>0651LTP013</v>
          </cell>
          <cell r="E123" t="str">
            <v>Dynegy LTP</v>
          </cell>
          <cell r="F123">
            <v>36879</v>
          </cell>
          <cell r="G123">
            <v>0</v>
          </cell>
        </row>
        <row r="124">
          <cell r="D124" t="str">
            <v>0651LTP014</v>
          </cell>
          <cell r="E124" t="str">
            <v>Dynegy LTP</v>
          </cell>
          <cell r="F124">
            <v>36879</v>
          </cell>
          <cell r="G124">
            <v>-600000</v>
          </cell>
        </row>
        <row r="125">
          <cell r="D125" t="str">
            <v>0651LTP015</v>
          </cell>
          <cell r="E125" t="str">
            <v>Dynegy LTP</v>
          </cell>
          <cell r="F125">
            <v>36879</v>
          </cell>
          <cell r="G125">
            <v>-310000</v>
          </cell>
        </row>
        <row r="126">
          <cell r="D126" t="str">
            <v>0651LTP016</v>
          </cell>
          <cell r="E126" t="str">
            <v>Dynegy LTP</v>
          </cell>
          <cell r="F126">
            <v>36879</v>
          </cell>
          <cell r="G126">
            <v>-310000</v>
          </cell>
        </row>
        <row r="127">
          <cell r="D127" t="str">
            <v>0651LTP017</v>
          </cell>
          <cell r="E127" t="str">
            <v>Dynegy LTP</v>
          </cell>
          <cell r="F127">
            <v>36879</v>
          </cell>
          <cell r="G127">
            <v>0</v>
          </cell>
        </row>
        <row r="128">
          <cell r="D128" t="str">
            <v>0651LTP018</v>
          </cell>
          <cell r="E128" t="str">
            <v>Dynegy LTP</v>
          </cell>
          <cell r="F128">
            <v>36879</v>
          </cell>
          <cell r="G128">
            <v>-310000</v>
          </cell>
        </row>
        <row r="129">
          <cell r="D129" t="str">
            <v>0651LTP019</v>
          </cell>
          <cell r="E129" t="str">
            <v>Dynegy LTP</v>
          </cell>
          <cell r="F129">
            <v>36879</v>
          </cell>
          <cell r="G129">
            <v>-310000</v>
          </cell>
        </row>
        <row r="130">
          <cell r="D130" t="str">
            <v>0651LTP020</v>
          </cell>
          <cell r="E130" t="str">
            <v>Dynegy LTP</v>
          </cell>
          <cell r="F130">
            <v>36879</v>
          </cell>
          <cell r="G130">
            <v>-310000</v>
          </cell>
        </row>
        <row r="131">
          <cell r="D131" t="str">
            <v>0651LTP021</v>
          </cell>
          <cell r="E131" t="str">
            <v>Dynegy LTP</v>
          </cell>
          <cell r="F131">
            <v>36879</v>
          </cell>
          <cell r="G131">
            <v>-310000</v>
          </cell>
        </row>
        <row r="132">
          <cell r="D132" t="str">
            <v>0651LTP022</v>
          </cell>
          <cell r="E132" t="str">
            <v>Dynegy LTP</v>
          </cell>
          <cell r="F132">
            <v>36879</v>
          </cell>
          <cell r="G132">
            <v>-180000</v>
          </cell>
        </row>
        <row r="133">
          <cell r="D133" t="str">
            <v>0651LTP023</v>
          </cell>
          <cell r="E133" t="str">
            <v>Dynegy LTP</v>
          </cell>
          <cell r="F133">
            <v>36879</v>
          </cell>
          <cell r="G133">
            <v>0</v>
          </cell>
        </row>
        <row r="134">
          <cell r="D134" t="str">
            <v>0651LTP024</v>
          </cell>
          <cell r="E134" t="str">
            <v>Dynegy LTP</v>
          </cell>
          <cell r="F134">
            <v>36879</v>
          </cell>
          <cell r="G134">
            <v>0</v>
          </cell>
        </row>
        <row r="135">
          <cell r="D135" t="str">
            <v>0651LTP025</v>
          </cell>
          <cell r="E135" t="str">
            <v>Dynegy LTP</v>
          </cell>
          <cell r="F135">
            <v>36879</v>
          </cell>
          <cell r="G135">
            <v>0</v>
          </cell>
        </row>
        <row r="136">
          <cell r="D136" t="str">
            <v>0651LTP026</v>
          </cell>
          <cell r="E136" t="str">
            <v>Dynegy LTP</v>
          </cell>
          <cell r="F136">
            <v>36879</v>
          </cell>
          <cell r="G136">
            <v>-620000</v>
          </cell>
        </row>
        <row r="137">
          <cell r="D137" t="str">
            <v>0651LTP027</v>
          </cell>
          <cell r="E137" t="str">
            <v>Dynegy LTP</v>
          </cell>
          <cell r="F137">
            <v>36879</v>
          </cell>
          <cell r="G137">
            <v>0</v>
          </cell>
        </row>
        <row r="138">
          <cell r="D138" t="str">
            <v>0651LTP028</v>
          </cell>
          <cell r="E138" t="str">
            <v>Dynegy LTP</v>
          </cell>
          <cell r="F138">
            <v>36879</v>
          </cell>
          <cell r="G138">
            <v>0</v>
          </cell>
        </row>
        <row r="139">
          <cell r="D139" t="str">
            <v>0651LTP029</v>
          </cell>
          <cell r="E139" t="str">
            <v>Dynegy LTP</v>
          </cell>
          <cell r="F139">
            <v>36879</v>
          </cell>
          <cell r="G139">
            <v>0</v>
          </cell>
        </row>
        <row r="140">
          <cell r="D140" t="str">
            <v>DG178L0651</v>
          </cell>
          <cell r="E140" t="str">
            <v>NGC LND DG 178</v>
          </cell>
          <cell r="F140">
            <v>36879</v>
          </cell>
          <cell r="G140">
            <v>0</v>
          </cell>
        </row>
        <row r="141">
          <cell r="D141" t="str">
            <v>DG179L0651</v>
          </cell>
          <cell r="E141" t="str">
            <v>NGC LND DG 179</v>
          </cell>
          <cell r="F141">
            <v>36879</v>
          </cell>
          <cell r="G141">
            <v>0</v>
          </cell>
        </row>
        <row r="142">
          <cell r="D142" t="str">
            <v>TP113L0651</v>
          </cell>
          <cell r="E142" t="str">
            <v>NGC Lend</v>
          </cell>
          <cell r="F142">
            <v>36879</v>
          </cell>
          <cell r="G142">
            <v>0</v>
          </cell>
        </row>
        <row r="143">
          <cell r="D143" t="str">
            <v>TP114L0651</v>
          </cell>
          <cell r="E143" t="str">
            <v>NGC LND TP 114</v>
          </cell>
          <cell r="F143">
            <v>36879</v>
          </cell>
          <cell r="G143">
            <v>0</v>
          </cell>
        </row>
        <row r="144">
          <cell r="D144" t="str">
            <v>TP116L0651</v>
          </cell>
          <cell r="E144" t="str">
            <v>NGC Lend</v>
          </cell>
          <cell r="F144">
            <v>36879</v>
          </cell>
          <cell r="G144">
            <v>0</v>
          </cell>
        </row>
        <row r="145">
          <cell r="D145" t="str">
            <v>TP175L0651</v>
          </cell>
          <cell r="E145" t="str">
            <v>NGC LND TP 175</v>
          </cell>
          <cell r="F145">
            <v>36879</v>
          </cell>
          <cell r="G145">
            <v>0</v>
          </cell>
        </row>
        <row r="146">
          <cell r="D146" t="str">
            <v>TP176L0651</v>
          </cell>
          <cell r="E146" t="str">
            <v>NGC LND TP 176</v>
          </cell>
          <cell r="F146">
            <v>36879</v>
          </cell>
          <cell r="G146">
            <v>0</v>
          </cell>
        </row>
        <row r="147">
          <cell r="D147" t="str">
            <v>TP182L0651</v>
          </cell>
          <cell r="E147" t="str">
            <v>NGC LND TP 182</v>
          </cell>
          <cell r="F147">
            <v>36879</v>
          </cell>
          <cell r="G147">
            <v>0</v>
          </cell>
        </row>
        <row r="148">
          <cell r="D148" t="str">
            <v>TP254L0651</v>
          </cell>
          <cell r="E148" t="str">
            <v>NGC LND TP 254</v>
          </cell>
          <cell r="F148">
            <v>36879</v>
          </cell>
          <cell r="G148">
            <v>0</v>
          </cell>
        </row>
        <row r="149">
          <cell r="D149" t="str">
            <v>TP255L0651</v>
          </cell>
          <cell r="E149" t="str">
            <v>NGC LND TP 255</v>
          </cell>
          <cell r="F149">
            <v>36879</v>
          </cell>
          <cell r="G149">
            <v>0</v>
          </cell>
        </row>
        <row r="150">
          <cell r="D150" t="str">
            <v>0220LCG001</v>
          </cell>
          <cell r="E150" t="str">
            <v>El  Paso</v>
          </cell>
          <cell r="F150">
            <v>36879</v>
          </cell>
          <cell r="G150">
            <v>-19402</v>
          </cell>
        </row>
        <row r="151">
          <cell r="D151" t="str">
            <v>0220LCG002</v>
          </cell>
          <cell r="E151" t="str">
            <v>El Paso LCG .25</v>
          </cell>
          <cell r="F151">
            <v>36879</v>
          </cell>
          <cell r="G151">
            <v>0</v>
          </cell>
        </row>
        <row r="152">
          <cell r="D152" t="str">
            <v>0220LTP001</v>
          </cell>
          <cell r="E152" t="str">
            <v>El Paso LTP</v>
          </cell>
          <cell r="F152">
            <v>36879</v>
          </cell>
          <cell r="G152">
            <v>0</v>
          </cell>
        </row>
        <row r="153">
          <cell r="D153" t="str">
            <v>0220LTP002</v>
          </cell>
          <cell r="E153" t="str">
            <v>El Paso Mer LTP</v>
          </cell>
          <cell r="F153">
            <v>36879</v>
          </cell>
          <cell r="G153">
            <v>0</v>
          </cell>
        </row>
        <row r="154">
          <cell r="D154" t="str">
            <v>0220LTP003</v>
          </cell>
          <cell r="E154" t="str">
            <v>El Paso LTP</v>
          </cell>
          <cell r="F154">
            <v>36879</v>
          </cell>
          <cell r="G154">
            <v>0</v>
          </cell>
        </row>
        <row r="155">
          <cell r="D155" t="str">
            <v>0220LTP004</v>
          </cell>
          <cell r="E155" t="str">
            <v>El Paso LTP</v>
          </cell>
          <cell r="F155">
            <v>36879</v>
          </cell>
          <cell r="G155">
            <v>0</v>
          </cell>
        </row>
        <row r="156">
          <cell r="D156" t="str">
            <v>0220LTP005</v>
          </cell>
          <cell r="E156" t="str">
            <v>El Paso LTP</v>
          </cell>
          <cell r="F156">
            <v>36879</v>
          </cell>
          <cell r="G156">
            <v>0</v>
          </cell>
        </row>
        <row r="157">
          <cell r="D157" t="str">
            <v>0220LTP006</v>
          </cell>
          <cell r="E157" t="str">
            <v>El Paso LTP</v>
          </cell>
          <cell r="F157">
            <v>36879</v>
          </cell>
          <cell r="G157">
            <v>0</v>
          </cell>
        </row>
        <row r="158">
          <cell r="D158" t="str">
            <v>0220LTP007</v>
          </cell>
          <cell r="E158" t="str">
            <v>El Paso Mer LTP</v>
          </cell>
          <cell r="F158">
            <v>36879</v>
          </cell>
          <cell r="G158">
            <v>0</v>
          </cell>
        </row>
        <row r="159">
          <cell r="D159" t="str">
            <v>0220LTP008</v>
          </cell>
          <cell r="E159" t="str">
            <v>El Paso Energy</v>
          </cell>
          <cell r="F159">
            <v>36879</v>
          </cell>
          <cell r="G159">
            <v>0</v>
          </cell>
        </row>
        <row r="160">
          <cell r="D160" t="str">
            <v>0220LTP009</v>
          </cell>
          <cell r="E160" t="str">
            <v>El Paso</v>
          </cell>
          <cell r="F160">
            <v>36879</v>
          </cell>
          <cell r="G160">
            <v>-25563</v>
          </cell>
        </row>
        <row r="161">
          <cell r="D161" t="str">
            <v>0207LCG001</v>
          </cell>
          <cell r="E161" t="str">
            <v>Enron ES LCG</v>
          </cell>
          <cell r="F161">
            <v>36879</v>
          </cell>
          <cell r="G161">
            <v>0</v>
          </cell>
        </row>
        <row r="162">
          <cell r="D162" t="str">
            <v>0207LCG002</v>
          </cell>
          <cell r="E162" t="str">
            <v>Enron ES LCG</v>
          </cell>
          <cell r="F162">
            <v>36879</v>
          </cell>
          <cell r="G162">
            <v>0</v>
          </cell>
        </row>
        <row r="163">
          <cell r="D163" t="str">
            <v>0207LCG003</v>
          </cell>
          <cell r="E163" t="str">
            <v>Enron LCG</v>
          </cell>
          <cell r="F163">
            <v>36879</v>
          </cell>
          <cell r="G163">
            <v>0</v>
          </cell>
        </row>
        <row r="164">
          <cell r="D164" t="str">
            <v>0202LCG001</v>
          </cell>
          <cell r="E164" t="str">
            <v>Enron 1 day LND</v>
          </cell>
          <cell r="F164">
            <v>36879</v>
          </cell>
          <cell r="G164">
            <v>0</v>
          </cell>
        </row>
        <row r="165">
          <cell r="D165" t="str">
            <v>0202LCG002</v>
          </cell>
          <cell r="E165" t="str">
            <v>Enron LCG</v>
          </cell>
          <cell r="F165">
            <v>36879</v>
          </cell>
          <cell r="G165">
            <v>0</v>
          </cell>
        </row>
        <row r="166">
          <cell r="D166" t="str">
            <v>0202LCG003</v>
          </cell>
          <cell r="E166" t="str">
            <v>Enron Lend</v>
          </cell>
          <cell r="F166">
            <v>36879</v>
          </cell>
          <cell r="G166">
            <v>0</v>
          </cell>
        </row>
        <row r="167">
          <cell r="D167" t="str">
            <v>0202LCG004</v>
          </cell>
          <cell r="E167" t="str">
            <v>Enron Lend</v>
          </cell>
          <cell r="F167">
            <v>36879</v>
          </cell>
          <cell r="G167">
            <v>0</v>
          </cell>
        </row>
        <row r="168">
          <cell r="D168" t="str">
            <v>0202LCG005</v>
          </cell>
          <cell r="E168" t="str">
            <v>Enron LCG</v>
          </cell>
          <cell r="F168">
            <v>36879</v>
          </cell>
          <cell r="G168">
            <v>0</v>
          </cell>
        </row>
        <row r="169">
          <cell r="D169" t="str">
            <v>0202LCG006</v>
          </cell>
          <cell r="E169" t="str">
            <v>Enron N. Am LCG</v>
          </cell>
          <cell r="F169">
            <v>36879</v>
          </cell>
          <cell r="G169">
            <v>-600000</v>
          </cell>
        </row>
        <row r="170">
          <cell r="D170" t="str">
            <v>0202LCG007</v>
          </cell>
          <cell r="E170" t="str">
            <v>Enron LCG</v>
          </cell>
          <cell r="F170">
            <v>36879</v>
          </cell>
          <cell r="G170">
            <v>-310000</v>
          </cell>
        </row>
        <row r="171">
          <cell r="D171" t="str">
            <v>0202LCG008</v>
          </cell>
          <cell r="E171" t="str">
            <v>Enron N Am LCG</v>
          </cell>
          <cell r="F171">
            <v>36879</v>
          </cell>
          <cell r="G171">
            <v>-620000</v>
          </cell>
        </row>
        <row r="172">
          <cell r="D172" t="str">
            <v>0202LCG009</v>
          </cell>
          <cell r="E172" t="str">
            <v>Enron LCG</v>
          </cell>
          <cell r="F172">
            <v>36879</v>
          </cell>
          <cell r="G172">
            <v>-310000</v>
          </cell>
        </row>
        <row r="173">
          <cell r="D173" t="str">
            <v>0202LCG010</v>
          </cell>
          <cell r="E173" t="str">
            <v>Enron LCG</v>
          </cell>
          <cell r="F173">
            <v>36879</v>
          </cell>
          <cell r="G173">
            <v>-310000</v>
          </cell>
        </row>
        <row r="174">
          <cell r="D174" t="str">
            <v>0202LCG011</v>
          </cell>
          <cell r="E174" t="str">
            <v>Enron LCG</v>
          </cell>
          <cell r="F174">
            <v>36879</v>
          </cell>
          <cell r="G174">
            <v>-310000</v>
          </cell>
        </row>
        <row r="175">
          <cell r="D175" t="str">
            <v>0202LCG012</v>
          </cell>
          <cell r="E175" t="str">
            <v>Enron LCG</v>
          </cell>
          <cell r="F175">
            <v>36879</v>
          </cell>
          <cell r="G175">
            <v>-360000</v>
          </cell>
        </row>
        <row r="176">
          <cell r="D176" t="str">
            <v>0202LCG013</v>
          </cell>
          <cell r="E176" t="str">
            <v>Enron N. Am LCG</v>
          </cell>
          <cell r="F176">
            <v>36879</v>
          </cell>
          <cell r="G176">
            <v>-180000</v>
          </cell>
        </row>
        <row r="177">
          <cell r="D177" t="str">
            <v>0202LCG014</v>
          </cell>
          <cell r="E177" t="str">
            <v>Enron N Am LCG</v>
          </cell>
          <cell r="F177">
            <v>36879</v>
          </cell>
          <cell r="G177">
            <v>0</v>
          </cell>
        </row>
        <row r="178">
          <cell r="D178" t="str">
            <v>0202LCG015</v>
          </cell>
          <cell r="E178" t="str">
            <v>Enron LCG</v>
          </cell>
          <cell r="F178">
            <v>36879</v>
          </cell>
          <cell r="G178">
            <v>-930000</v>
          </cell>
        </row>
        <row r="179">
          <cell r="D179" t="str">
            <v>0202LCG016</v>
          </cell>
          <cell r="E179" t="str">
            <v>Enron LCG</v>
          </cell>
          <cell r="F179">
            <v>36879</v>
          </cell>
          <cell r="G179">
            <v>-900000</v>
          </cell>
        </row>
        <row r="180">
          <cell r="D180" t="str">
            <v>0202LCG017</v>
          </cell>
          <cell r="E180" t="str">
            <v>Enron LCG</v>
          </cell>
          <cell r="F180">
            <v>36879</v>
          </cell>
          <cell r="G180">
            <v>0</v>
          </cell>
        </row>
        <row r="181">
          <cell r="D181" t="str">
            <v>0202LCG018</v>
          </cell>
          <cell r="E181" t="str">
            <v>Enron PCG</v>
          </cell>
          <cell r="F181">
            <v>36879</v>
          </cell>
          <cell r="G181">
            <v>-260000</v>
          </cell>
        </row>
        <row r="182">
          <cell r="D182" t="str">
            <v>0202LCG019</v>
          </cell>
          <cell r="E182" t="str">
            <v>Enron N Am LCG</v>
          </cell>
          <cell r="F182">
            <v>36879</v>
          </cell>
          <cell r="G182">
            <v>-930000</v>
          </cell>
        </row>
        <row r="183">
          <cell r="D183" t="str">
            <v>0202LCG020</v>
          </cell>
          <cell r="E183" t="str">
            <v>Enron N Am LCG</v>
          </cell>
          <cell r="F183">
            <v>36879</v>
          </cell>
          <cell r="G183">
            <v>-620000</v>
          </cell>
        </row>
        <row r="184">
          <cell r="D184" t="str">
            <v>0202LCG021</v>
          </cell>
          <cell r="E184" t="str">
            <v>Enron N Am LCG</v>
          </cell>
          <cell r="F184">
            <v>36879</v>
          </cell>
          <cell r="G184">
            <v>-620000</v>
          </cell>
        </row>
        <row r="185">
          <cell r="D185" t="str">
            <v>0202LCG022</v>
          </cell>
          <cell r="E185" t="str">
            <v>Enron N Am LCG</v>
          </cell>
          <cell r="F185">
            <v>36879</v>
          </cell>
          <cell r="G185">
            <v>0</v>
          </cell>
        </row>
        <row r="186">
          <cell r="D186" t="str">
            <v>0202LCG023</v>
          </cell>
          <cell r="E186" t="str">
            <v>Enron N Am LCG</v>
          </cell>
          <cell r="F186">
            <v>36879</v>
          </cell>
          <cell r="G186">
            <v>-310000</v>
          </cell>
        </row>
        <row r="187">
          <cell r="D187" t="str">
            <v>0202LCG024</v>
          </cell>
          <cell r="E187" t="str">
            <v>Enron N Am LCG</v>
          </cell>
          <cell r="F187">
            <v>36879</v>
          </cell>
          <cell r="G187">
            <v>0</v>
          </cell>
        </row>
        <row r="188">
          <cell r="D188" t="str">
            <v>0202LCG025</v>
          </cell>
          <cell r="E188" t="str">
            <v>Enron LCG</v>
          </cell>
          <cell r="F188">
            <v>36879</v>
          </cell>
          <cell r="G188">
            <v>0</v>
          </cell>
        </row>
        <row r="189">
          <cell r="D189" t="str">
            <v>0202LCG026</v>
          </cell>
          <cell r="E189" t="str">
            <v>Enron N A LCG</v>
          </cell>
          <cell r="F189">
            <v>36879</v>
          </cell>
          <cell r="G189">
            <v>0</v>
          </cell>
        </row>
        <row r="190">
          <cell r="D190" t="str">
            <v>0202LCG027</v>
          </cell>
          <cell r="E190" t="str">
            <v>Enron N A Lend</v>
          </cell>
          <cell r="F190">
            <v>36879</v>
          </cell>
          <cell r="G190">
            <v>0</v>
          </cell>
        </row>
        <row r="191">
          <cell r="D191" t="str">
            <v>0202LCG028</v>
          </cell>
          <cell r="E191" t="str">
            <v>Enron N.A. LCG</v>
          </cell>
          <cell r="F191">
            <v>36879</v>
          </cell>
          <cell r="G191">
            <v>0</v>
          </cell>
        </row>
        <row r="192">
          <cell r="D192" t="str">
            <v>0202LCG029</v>
          </cell>
          <cell r="E192" t="str">
            <v>Enron NA LCG</v>
          </cell>
          <cell r="F192">
            <v>36879</v>
          </cell>
          <cell r="G192">
            <v>0</v>
          </cell>
        </row>
        <row r="193">
          <cell r="D193" t="str">
            <v>0202LCG030</v>
          </cell>
          <cell r="E193" t="str">
            <v>Enron N A Lend</v>
          </cell>
          <cell r="F193">
            <v>36879</v>
          </cell>
          <cell r="G193">
            <v>0</v>
          </cell>
        </row>
        <row r="194">
          <cell r="D194" t="str">
            <v>0202LCG031</v>
          </cell>
          <cell r="E194" t="str">
            <v>Enron N. A. LCG</v>
          </cell>
          <cell r="F194">
            <v>36879</v>
          </cell>
          <cell r="G194">
            <v>0</v>
          </cell>
        </row>
        <row r="195">
          <cell r="D195" t="str">
            <v>0202LCG032</v>
          </cell>
          <cell r="E195" t="str">
            <v>Enron N.A. LCG</v>
          </cell>
          <cell r="F195">
            <v>36879</v>
          </cell>
          <cell r="G195">
            <v>0</v>
          </cell>
        </row>
        <row r="196">
          <cell r="D196" t="str">
            <v>0202LCG033</v>
          </cell>
          <cell r="E196" t="str">
            <v>Enron N A LCG</v>
          </cell>
          <cell r="F196">
            <v>36879</v>
          </cell>
          <cell r="G196">
            <v>0</v>
          </cell>
        </row>
        <row r="197">
          <cell r="D197" t="str">
            <v>0202LCG034</v>
          </cell>
          <cell r="E197" t="str">
            <v>Enron N. Am LCG</v>
          </cell>
          <cell r="F197">
            <v>36879</v>
          </cell>
          <cell r="G197">
            <v>0</v>
          </cell>
        </row>
        <row r="198">
          <cell r="D198" t="str">
            <v>0202LCG035</v>
          </cell>
          <cell r="E198" t="str">
            <v>Enron N. Am LCG</v>
          </cell>
          <cell r="F198">
            <v>36879</v>
          </cell>
          <cell r="G198">
            <v>0</v>
          </cell>
        </row>
        <row r="199">
          <cell r="D199" t="str">
            <v>0202LCG036</v>
          </cell>
          <cell r="E199" t="str">
            <v>Enron N. Am LCG</v>
          </cell>
          <cell r="F199">
            <v>36879</v>
          </cell>
          <cell r="G199">
            <v>-50000</v>
          </cell>
        </row>
        <row r="200">
          <cell r="D200" t="str">
            <v>0202LCG037</v>
          </cell>
          <cell r="E200" t="str">
            <v>Enron N Am LCG</v>
          </cell>
          <cell r="F200">
            <v>36879</v>
          </cell>
          <cell r="G200">
            <v>0</v>
          </cell>
        </row>
        <row r="201">
          <cell r="D201" t="str">
            <v>0202LCG038</v>
          </cell>
          <cell r="E201" t="str">
            <v>Enron NA</v>
          </cell>
          <cell r="F201">
            <v>36879</v>
          </cell>
          <cell r="G201">
            <v>0</v>
          </cell>
        </row>
        <row r="202">
          <cell r="D202" t="str">
            <v>0202LPN001</v>
          </cell>
          <cell r="E202" t="str">
            <v>Enron LPN</v>
          </cell>
          <cell r="F202">
            <v>36879</v>
          </cell>
          <cell r="G202">
            <v>0</v>
          </cell>
        </row>
        <row r="203">
          <cell r="D203" t="str">
            <v>0202LPN002</v>
          </cell>
          <cell r="E203" t="str">
            <v>Enron LPN</v>
          </cell>
          <cell r="F203">
            <v>36879</v>
          </cell>
          <cell r="G203">
            <v>0</v>
          </cell>
        </row>
        <row r="204">
          <cell r="D204" t="str">
            <v>0202LPN003</v>
          </cell>
          <cell r="E204" t="str">
            <v>Enron N Am LPN</v>
          </cell>
          <cell r="F204">
            <v>36879</v>
          </cell>
          <cell r="G204">
            <v>0</v>
          </cell>
        </row>
        <row r="205">
          <cell r="D205" t="str">
            <v>0202LTP001</v>
          </cell>
          <cell r="E205" t="str">
            <v>Enron C&amp;T P  Ld</v>
          </cell>
          <cell r="F205">
            <v>36879</v>
          </cell>
          <cell r="G205">
            <v>0</v>
          </cell>
        </row>
        <row r="206">
          <cell r="D206" t="str">
            <v>0202LTP002</v>
          </cell>
          <cell r="E206" t="str">
            <v>Enron FebLndMar</v>
          </cell>
          <cell r="F206">
            <v>36879</v>
          </cell>
          <cell r="G206">
            <v>0</v>
          </cell>
        </row>
        <row r="207">
          <cell r="D207" t="str">
            <v>0202LTP003</v>
          </cell>
          <cell r="E207" t="str">
            <v>Enron Lend</v>
          </cell>
          <cell r="F207">
            <v>36879</v>
          </cell>
          <cell r="G207">
            <v>0</v>
          </cell>
        </row>
        <row r="208">
          <cell r="D208" t="str">
            <v>0202LTP004</v>
          </cell>
          <cell r="E208" t="str">
            <v>Enron LTP</v>
          </cell>
          <cell r="F208">
            <v>36879</v>
          </cell>
          <cell r="G208">
            <v>0</v>
          </cell>
        </row>
        <row r="209">
          <cell r="D209" t="str">
            <v>TP131L0202</v>
          </cell>
          <cell r="E209" t="str">
            <v>ENRON LND</v>
          </cell>
          <cell r="F209">
            <v>36879</v>
          </cell>
          <cell r="G209">
            <v>0</v>
          </cell>
        </row>
        <row r="210">
          <cell r="D210" t="str">
            <v>TP132L0202</v>
          </cell>
          <cell r="E210" t="str">
            <v>ENRON LND</v>
          </cell>
          <cell r="F210">
            <v>36879</v>
          </cell>
          <cell r="G210">
            <v>0</v>
          </cell>
        </row>
        <row r="211">
          <cell r="D211" t="str">
            <v>0214LCG001</v>
          </cell>
          <cell r="E211" t="str">
            <v>Enserco .05 Ld</v>
          </cell>
          <cell r="F211">
            <v>36879</v>
          </cell>
          <cell r="G211">
            <v>0</v>
          </cell>
        </row>
        <row r="212">
          <cell r="D212" t="str">
            <v>0214LPN001</v>
          </cell>
          <cell r="E212" t="str">
            <v>Enserco LPN</v>
          </cell>
          <cell r="F212">
            <v>36879</v>
          </cell>
          <cell r="G212">
            <v>0</v>
          </cell>
        </row>
        <row r="213">
          <cell r="D213" t="str">
            <v>0214LTP001</v>
          </cell>
          <cell r="E213" t="str">
            <v>Enserco LTP</v>
          </cell>
          <cell r="F213">
            <v>36879</v>
          </cell>
          <cell r="G213">
            <v>0</v>
          </cell>
        </row>
        <row r="214">
          <cell r="D214" t="str">
            <v>TP223L0205</v>
          </cell>
          <cell r="E214" t="str">
            <v>EQUITABLE LND</v>
          </cell>
          <cell r="F214">
            <v>36879</v>
          </cell>
          <cell r="G214">
            <v>0</v>
          </cell>
        </row>
        <row r="215">
          <cell r="D215" t="str">
            <v>TP226L0205</v>
          </cell>
          <cell r="E215" t="str">
            <v>EQUITABLE LND</v>
          </cell>
          <cell r="F215">
            <v>36879</v>
          </cell>
          <cell r="G215">
            <v>0</v>
          </cell>
        </row>
        <row r="216">
          <cell r="D216" t="str">
            <v>TP228L0205</v>
          </cell>
          <cell r="E216" t="str">
            <v>EQUITABLE LND</v>
          </cell>
          <cell r="F216">
            <v>36879</v>
          </cell>
          <cell r="G216">
            <v>0</v>
          </cell>
        </row>
        <row r="217">
          <cell r="D217" t="str">
            <v>TP237L0205</v>
          </cell>
          <cell r="E217" t="str">
            <v>EQUITABLE LND</v>
          </cell>
          <cell r="F217">
            <v>36879</v>
          </cell>
          <cell r="G217">
            <v>0</v>
          </cell>
        </row>
        <row r="218">
          <cell r="D218" t="str">
            <v>TP239L0205</v>
          </cell>
          <cell r="E218" t="str">
            <v>EQUITABLE LND</v>
          </cell>
          <cell r="F218">
            <v>36879</v>
          </cell>
          <cell r="G218">
            <v>0</v>
          </cell>
        </row>
        <row r="219">
          <cell r="D219" t="str">
            <v>TP242L0205</v>
          </cell>
          <cell r="E219" t="str">
            <v>EQUITABLE LND</v>
          </cell>
          <cell r="F219">
            <v>36879</v>
          </cell>
          <cell r="G219">
            <v>0</v>
          </cell>
        </row>
        <row r="220">
          <cell r="D220" t="str">
            <v>TP246L0205</v>
          </cell>
          <cell r="E220" t="str">
            <v>EQUITABLE LND</v>
          </cell>
          <cell r="F220">
            <v>36879</v>
          </cell>
          <cell r="G220">
            <v>0</v>
          </cell>
        </row>
        <row r="221">
          <cell r="D221" t="str">
            <v>TP251L0205</v>
          </cell>
          <cell r="E221" t="str">
            <v>EQUITABLE LND</v>
          </cell>
          <cell r="F221">
            <v>36879</v>
          </cell>
          <cell r="G221">
            <v>0</v>
          </cell>
        </row>
        <row r="222">
          <cell r="D222" t="str">
            <v>TP253L0205</v>
          </cell>
          <cell r="E222" t="str">
            <v>EQUITABLE LND</v>
          </cell>
          <cell r="F222">
            <v>36879</v>
          </cell>
          <cell r="G222">
            <v>0</v>
          </cell>
        </row>
        <row r="223">
          <cell r="D223" t="str">
            <v>TP256L0205</v>
          </cell>
          <cell r="E223" t="str">
            <v>EQUITABLE LND</v>
          </cell>
          <cell r="F223">
            <v>36879</v>
          </cell>
          <cell r="G223">
            <v>0</v>
          </cell>
        </row>
        <row r="224">
          <cell r="D224" t="str">
            <v>TP257L0205</v>
          </cell>
          <cell r="E224" t="str">
            <v>EQUITABLE LND</v>
          </cell>
          <cell r="F224">
            <v>36879</v>
          </cell>
          <cell r="G224">
            <v>0</v>
          </cell>
        </row>
        <row r="225">
          <cell r="D225" t="str">
            <v>0205ERIPEN</v>
          </cell>
          <cell r="E225" t="str">
            <v>0205ERIPEN</v>
          </cell>
          <cell r="F225">
            <v>36879</v>
          </cell>
          <cell r="G225">
            <v>0</v>
          </cell>
        </row>
        <row r="226">
          <cell r="D226" t="str">
            <v>0205LTP001</v>
          </cell>
          <cell r="E226" t="str">
            <v>ERI Topock Lend</v>
          </cell>
          <cell r="F226">
            <v>36879</v>
          </cell>
          <cell r="G226">
            <v>0</v>
          </cell>
        </row>
        <row r="227">
          <cell r="D227" t="str">
            <v>0205LTP002</v>
          </cell>
          <cell r="E227" t="str">
            <v>MarLndJun ERI</v>
          </cell>
          <cell r="F227">
            <v>36879</v>
          </cell>
          <cell r="G227">
            <v>0</v>
          </cell>
        </row>
        <row r="228">
          <cell r="D228" t="str">
            <v>0205LTP003</v>
          </cell>
          <cell r="E228" t="str">
            <v>ERI Lend at TP</v>
          </cell>
          <cell r="F228">
            <v>36879</v>
          </cell>
          <cell r="G228">
            <v>0</v>
          </cell>
        </row>
        <row r="229">
          <cell r="D229" t="str">
            <v>0205LTP004</v>
          </cell>
          <cell r="E229" t="str">
            <v>Lend at Topock</v>
          </cell>
          <cell r="F229">
            <v>36879</v>
          </cell>
          <cell r="G229">
            <v>0</v>
          </cell>
        </row>
        <row r="230">
          <cell r="D230" t="str">
            <v>0205LTP005</v>
          </cell>
          <cell r="E230" t="str">
            <v>Lend at Topock</v>
          </cell>
          <cell r="F230">
            <v>36879</v>
          </cell>
          <cell r="G230">
            <v>0</v>
          </cell>
        </row>
        <row r="231">
          <cell r="D231" t="str">
            <v>0205LTP006</v>
          </cell>
          <cell r="E231" t="str">
            <v>Lend at Topock</v>
          </cell>
          <cell r="F231">
            <v>36879</v>
          </cell>
          <cell r="G231">
            <v>0</v>
          </cell>
        </row>
        <row r="232">
          <cell r="D232" t="str">
            <v>0205LTP007</v>
          </cell>
          <cell r="E232" t="str">
            <v>Lend at Topock</v>
          </cell>
          <cell r="F232">
            <v>36879</v>
          </cell>
          <cell r="G232">
            <v>0</v>
          </cell>
        </row>
        <row r="233">
          <cell r="D233" t="str">
            <v>0205LTP008</v>
          </cell>
          <cell r="E233" t="str">
            <v>ERI Jun lnd May</v>
          </cell>
          <cell r="F233">
            <v>36879</v>
          </cell>
          <cell r="G233">
            <v>0</v>
          </cell>
        </row>
        <row r="234">
          <cell r="D234" t="str">
            <v>0205LTP009</v>
          </cell>
          <cell r="E234" t="str">
            <v>ERI May lnd Jun</v>
          </cell>
          <cell r="F234">
            <v>36879</v>
          </cell>
          <cell r="G234">
            <v>0</v>
          </cell>
        </row>
        <row r="235">
          <cell r="D235" t="str">
            <v>0205LTP010</v>
          </cell>
          <cell r="E235" t="str">
            <v>Jun Lnd Oct</v>
          </cell>
          <cell r="F235">
            <v>36879</v>
          </cell>
          <cell r="G235">
            <v>0</v>
          </cell>
        </row>
        <row r="236">
          <cell r="D236" t="str">
            <v>0205LTP011</v>
          </cell>
          <cell r="E236" t="str">
            <v>ERI Mr99LNDSp99</v>
          </cell>
          <cell r="F236">
            <v>36879</v>
          </cell>
          <cell r="G236">
            <v>0</v>
          </cell>
        </row>
        <row r="237">
          <cell r="D237" t="str">
            <v>0205LTP012</v>
          </cell>
          <cell r="E237" t="str">
            <v>ERI LTP min tak</v>
          </cell>
          <cell r="F237">
            <v>36879</v>
          </cell>
          <cell r="G237">
            <v>0</v>
          </cell>
        </row>
        <row r="238">
          <cell r="D238" t="str">
            <v>TP262L0205</v>
          </cell>
          <cell r="E238" t="str">
            <v>ERI LND TP 262</v>
          </cell>
          <cell r="F238">
            <v>36879</v>
          </cell>
          <cell r="G238">
            <v>0</v>
          </cell>
        </row>
        <row r="239">
          <cell r="D239" t="str">
            <v>TP263L0205</v>
          </cell>
          <cell r="E239" t="str">
            <v>ERI LND TP 263</v>
          </cell>
          <cell r="F239">
            <v>36879</v>
          </cell>
          <cell r="G239">
            <v>0</v>
          </cell>
        </row>
        <row r="240">
          <cell r="D240" t="str">
            <v>TP268L0205</v>
          </cell>
          <cell r="E240" t="str">
            <v>ERI LND TP 268</v>
          </cell>
          <cell r="F240">
            <v>36879</v>
          </cell>
          <cell r="G240">
            <v>0</v>
          </cell>
        </row>
        <row r="241">
          <cell r="D241" t="str">
            <v>TP269L0205</v>
          </cell>
          <cell r="E241" t="str">
            <v>ERI LND TP 269</v>
          </cell>
          <cell r="F241">
            <v>36879</v>
          </cell>
          <cell r="G241">
            <v>0</v>
          </cell>
        </row>
        <row r="242">
          <cell r="D242" t="str">
            <v>TP270L0205</v>
          </cell>
          <cell r="E242" t="str">
            <v>ERI LND TP 270</v>
          </cell>
          <cell r="F242">
            <v>36879</v>
          </cell>
          <cell r="G242">
            <v>0</v>
          </cell>
        </row>
        <row r="243">
          <cell r="D243" t="str">
            <v>TP271L0205</v>
          </cell>
          <cell r="E243" t="str">
            <v>ERI LND TP 271</v>
          </cell>
          <cell r="F243">
            <v>36879</v>
          </cell>
          <cell r="G243">
            <v>0</v>
          </cell>
        </row>
        <row r="244">
          <cell r="D244" t="str">
            <v>TP273L0205</v>
          </cell>
          <cell r="E244" t="str">
            <v>ERI LND TP 273</v>
          </cell>
          <cell r="F244">
            <v>36879</v>
          </cell>
          <cell r="G244">
            <v>0</v>
          </cell>
        </row>
        <row r="245">
          <cell r="D245" t="str">
            <v>TP275L0205</v>
          </cell>
          <cell r="E245" t="str">
            <v>ERI LND TP 275</v>
          </cell>
          <cell r="F245">
            <v>36879</v>
          </cell>
          <cell r="G245">
            <v>0</v>
          </cell>
        </row>
        <row r="246">
          <cell r="D246" t="str">
            <v>TP276L0205</v>
          </cell>
          <cell r="E246" t="str">
            <v>ERI  LND TP 276</v>
          </cell>
          <cell r="F246">
            <v>36879</v>
          </cell>
          <cell r="G246">
            <v>0</v>
          </cell>
        </row>
        <row r="247">
          <cell r="D247" t="str">
            <v>TP278L0205</v>
          </cell>
          <cell r="E247" t="str">
            <v>ERI LND TP 278</v>
          </cell>
          <cell r="F247">
            <v>36879</v>
          </cell>
          <cell r="G247">
            <v>0</v>
          </cell>
        </row>
        <row r="248">
          <cell r="D248" t="str">
            <v>TP279L0205</v>
          </cell>
          <cell r="E248" t="str">
            <v>ERI LND TP 279</v>
          </cell>
          <cell r="F248">
            <v>36879</v>
          </cell>
          <cell r="G248">
            <v>0</v>
          </cell>
        </row>
        <row r="249">
          <cell r="D249" t="str">
            <v>TP285L0205</v>
          </cell>
          <cell r="E249" t="str">
            <v>ERI Lend $0.20</v>
          </cell>
          <cell r="F249">
            <v>36879</v>
          </cell>
          <cell r="G249">
            <v>0</v>
          </cell>
        </row>
        <row r="250">
          <cell r="D250" t="str">
            <v>0450LCG001</v>
          </cell>
          <cell r="E250" t="str">
            <v>Jonan LND</v>
          </cell>
          <cell r="F250">
            <v>36879</v>
          </cell>
          <cell r="G250">
            <v>0</v>
          </cell>
        </row>
        <row r="251">
          <cell r="D251" t="str">
            <v>TP172L0609</v>
          </cell>
          <cell r="E251" t="str">
            <v>MORGAN LND</v>
          </cell>
          <cell r="F251">
            <v>36879</v>
          </cell>
          <cell r="G251">
            <v>0</v>
          </cell>
        </row>
        <row r="252">
          <cell r="D252" t="str">
            <v>TP173L0609</v>
          </cell>
          <cell r="E252" t="str">
            <v>MORGAN LND</v>
          </cell>
          <cell r="F252">
            <v>36879</v>
          </cell>
          <cell r="G252">
            <v>0</v>
          </cell>
        </row>
        <row r="253">
          <cell r="D253" t="str">
            <v>0508LTP001</v>
          </cell>
          <cell r="E253" t="str">
            <v>FebLndMar</v>
          </cell>
          <cell r="F253">
            <v>36879</v>
          </cell>
          <cell r="G253">
            <v>0</v>
          </cell>
        </row>
        <row r="254">
          <cell r="D254" t="str">
            <v>0508LTP002</v>
          </cell>
          <cell r="E254" t="str">
            <v>kn mar w/e lend</v>
          </cell>
          <cell r="F254">
            <v>36879</v>
          </cell>
          <cell r="G254">
            <v>0</v>
          </cell>
        </row>
        <row r="255">
          <cell r="D255" t="str">
            <v>0508LTP003</v>
          </cell>
          <cell r="E255" t="str">
            <v>KN Mktg Lend</v>
          </cell>
          <cell r="F255">
            <v>36879</v>
          </cell>
          <cell r="G255">
            <v>0</v>
          </cell>
        </row>
        <row r="256">
          <cell r="D256" t="str">
            <v>0508LTP004</v>
          </cell>
          <cell r="E256" t="str">
            <v>KN LTP</v>
          </cell>
          <cell r="F256">
            <v>36879</v>
          </cell>
          <cell r="G256">
            <v>0</v>
          </cell>
        </row>
        <row r="257">
          <cell r="D257" t="str">
            <v>0508LTP005</v>
          </cell>
          <cell r="E257" t="str">
            <v>KN Mktg. LTP</v>
          </cell>
          <cell r="F257">
            <v>36879</v>
          </cell>
          <cell r="G257">
            <v>-5</v>
          </cell>
        </row>
        <row r="258">
          <cell r="D258" t="str">
            <v>0707LCG001</v>
          </cell>
          <cell r="E258" t="str">
            <v>Occidental LCG</v>
          </cell>
          <cell r="F258">
            <v>36879</v>
          </cell>
          <cell r="G258">
            <v>0</v>
          </cell>
        </row>
        <row r="259">
          <cell r="D259" t="str">
            <v>0707LCG002</v>
          </cell>
          <cell r="E259" t="str">
            <v>Occidental LCG</v>
          </cell>
          <cell r="F259">
            <v>36879</v>
          </cell>
          <cell r="G259">
            <v>0</v>
          </cell>
        </row>
        <row r="260">
          <cell r="D260" t="str">
            <v>0707LCG003</v>
          </cell>
          <cell r="E260" t="str">
            <v>Occidental LCG</v>
          </cell>
          <cell r="F260">
            <v>36879</v>
          </cell>
          <cell r="G260">
            <v>-71391</v>
          </cell>
        </row>
        <row r="261">
          <cell r="D261" t="str">
            <v>0707LCG004</v>
          </cell>
          <cell r="E261" t="str">
            <v>Occidental LCG</v>
          </cell>
          <cell r="F261">
            <v>36879</v>
          </cell>
          <cell r="G261">
            <v>-9</v>
          </cell>
        </row>
        <row r="262">
          <cell r="D262" t="str">
            <v>0707LCG005</v>
          </cell>
          <cell r="E262" t="str">
            <v>Occidental LCG</v>
          </cell>
          <cell r="F262">
            <v>36879</v>
          </cell>
          <cell r="G262">
            <v>-8</v>
          </cell>
        </row>
        <row r="263">
          <cell r="D263" t="str">
            <v>0707LCG006</v>
          </cell>
          <cell r="E263" t="str">
            <v>Occidental</v>
          </cell>
          <cell r="F263">
            <v>36879</v>
          </cell>
          <cell r="G263">
            <v>-37746</v>
          </cell>
        </row>
        <row r="264">
          <cell r="D264" t="str">
            <v>0707LCG007</v>
          </cell>
          <cell r="E264" t="str">
            <v>Occidental LCG</v>
          </cell>
          <cell r="F264">
            <v>36879</v>
          </cell>
          <cell r="G264">
            <v>-16763</v>
          </cell>
        </row>
        <row r="265">
          <cell r="D265" t="str">
            <v>0707LCG008</v>
          </cell>
          <cell r="E265" t="str">
            <v>Occidental LCG</v>
          </cell>
          <cell r="F265">
            <v>36879</v>
          </cell>
          <cell r="G265">
            <v>-20966</v>
          </cell>
        </row>
        <row r="266">
          <cell r="D266" t="str">
            <v>0707LCG009</v>
          </cell>
          <cell r="E266" t="str">
            <v>Occidental LCG</v>
          </cell>
          <cell r="F266">
            <v>36879</v>
          </cell>
          <cell r="G266">
            <v>0</v>
          </cell>
        </row>
        <row r="267">
          <cell r="D267" t="str">
            <v>0707LDG001</v>
          </cell>
          <cell r="E267" t="str">
            <v>Occidental LDG</v>
          </cell>
          <cell r="F267">
            <v>36879</v>
          </cell>
          <cell r="G267">
            <v>0</v>
          </cell>
        </row>
        <row r="268">
          <cell r="D268" t="str">
            <v>0707LKS001</v>
          </cell>
          <cell r="E268" t="str">
            <v>Occidental LKS</v>
          </cell>
          <cell r="F268">
            <v>36879</v>
          </cell>
          <cell r="G268">
            <v>-255669</v>
          </cell>
        </row>
        <row r="269">
          <cell r="D269" t="str">
            <v>0707LKS002</v>
          </cell>
          <cell r="E269" t="str">
            <v>Occidental LKS</v>
          </cell>
          <cell r="F269">
            <v>36879</v>
          </cell>
          <cell r="G269">
            <v>-72</v>
          </cell>
        </row>
        <row r="270">
          <cell r="D270" t="str">
            <v>0707LKS003</v>
          </cell>
          <cell r="E270" t="str">
            <v>Occidental LKS</v>
          </cell>
          <cell r="F270">
            <v>36879</v>
          </cell>
          <cell r="G270">
            <v>-150</v>
          </cell>
        </row>
        <row r="271">
          <cell r="D271" t="str">
            <v>0707LTP001</v>
          </cell>
          <cell r="E271" t="str">
            <v>Occidental LND</v>
          </cell>
          <cell r="F271">
            <v>36879</v>
          </cell>
          <cell r="G271">
            <v>0</v>
          </cell>
        </row>
        <row r="272">
          <cell r="D272" t="str">
            <v>0707LTP002</v>
          </cell>
          <cell r="E272" t="str">
            <v>Occidental LTP</v>
          </cell>
          <cell r="F272">
            <v>36879</v>
          </cell>
          <cell r="G272">
            <v>0</v>
          </cell>
        </row>
        <row r="273">
          <cell r="D273" t="str">
            <v>0707LTP003</v>
          </cell>
          <cell r="E273" t="str">
            <v>Occidental LTP</v>
          </cell>
          <cell r="F273">
            <v>36879</v>
          </cell>
          <cell r="G273">
            <v>-55925</v>
          </cell>
        </row>
        <row r="274">
          <cell r="D274" t="str">
            <v>0707LTP004</v>
          </cell>
          <cell r="E274" t="str">
            <v>Occidental LTP</v>
          </cell>
          <cell r="F274">
            <v>36879</v>
          </cell>
          <cell r="G274">
            <v>-310000</v>
          </cell>
        </row>
        <row r="275">
          <cell r="D275" t="str">
            <v>0707LTP008</v>
          </cell>
          <cell r="E275" t="str">
            <v>Occidental LTP</v>
          </cell>
          <cell r="F275">
            <v>36879</v>
          </cell>
          <cell r="G275">
            <v>-58982</v>
          </cell>
        </row>
        <row r="276">
          <cell r="D276" t="str">
            <v>0707LTP009</v>
          </cell>
          <cell r="E276" t="str">
            <v>Occidental LND</v>
          </cell>
          <cell r="F276">
            <v>36879</v>
          </cell>
          <cell r="G276">
            <v>-354172</v>
          </cell>
        </row>
        <row r="277">
          <cell r="D277" t="str">
            <v>0703LPT001</v>
          </cell>
          <cell r="E277" t="str">
            <v>OXY LPT</v>
          </cell>
          <cell r="F277">
            <v>36879</v>
          </cell>
          <cell r="G277">
            <v>0</v>
          </cell>
        </row>
        <row r="278">
          <cell r="D278" t="str">
            <v>0963LCG001</v>
          </cell>
          <cell r="E278" t="str">
            <v>MarLndMar</v>
          </cell>
          <cell r="F278">
            <v>36879</v>
          </cell>
          <cell r="G278">
            <v>0</v>
          </cell>
        </row>
        <row r="279">
          <cell r="D279" t="str">
            <v>0963LCG002</v>
          </cell>
          <cell r="E279" t="str">
            <v>PG&amp;E LCG</v>
          </cell>
          <cell r="F279">
            <v>36879</v>
          </cell>
          <cell r="G279">
            <v>0</v>
          </cell>
        </row>
        <row r="280">
          <cell r="D280" t="str">
            <v>0963LPN001</v>
          </cell>
          <cell r="E280" t="str">
            <v>Mar Lend May</v>
          </cell>
          <cell r="F280">
            <v>36879</v>
          </cell>
          <cell r="G280">
            <v>0</v>
          </cell>
        </row>
        <row r="281">
          <cell r="D281" t="str">
            <v>0963LTP001</v>
          </cell>
          <cell r="E281" t="str">
            <v>PG&amp;E ET LTP</v>
          </cell>
          <cell r="F281">
            <v>36879</v>
          </cell>
          <cell r="G281">
            <v>0</v>
          </cell>
        </row>
        <row r="282">
          <cell r="D282" t="str">
            <v>0963LTP002</v>
          </cell>
          <cell r="E282" t="str">
            <v>PG&amp;E En Tr LTP</v>
          </cell>
          <cell r="F282">
            <v>36879</v>
          </cell>
          <cell r="G282">
            <v>0</v>
          </cell>
        </row>
        <row r="283">
          <cell r="D283" t="str">
            <v>0963LTP003</v>
          </cell>
          <cell r="E283" t="str">
            <v>PG&amp;E En Tr LTP</v>
          </cell>
          <cell r="F283">
            <v>36879</v>
          </cell>
          <cell r="G283">
            <v>-4987</v>
          </cell>
        </row>
        <row r="284">
          <cell r="D284" t="str">
            <v>0750LPN001</v>
          </cell>
          <cell r="E284" t="str">
            <v>PG&amp;E Gas LPN</v>
          </cell>
          <cell r="F284">
            <v>36879</v>
          </cell>
          <cell r="G284">
            <v>0</v>
          </cell>
        </row>
        <row r="285">
          <cell r="D285" t="str">
            <v>TP119L0757</v>
          </cell>
          <cell r="E285" t="str">
            <v>ESBU LND TP119</v>
          </cell>
          <cell r="F285">
            <v>36879</v>
          </cell>
          <cell r="G285">
            <v>0</v>
          </cell>
        </row>
        <row r="286">
          <cell r="D286" t="str">
            <v>TP120L0757</v>
          </cell>
          <cell r="E286" t="str">
            <v>ESBU LND TP</v>
          </cell>
          <cell r="F286">
            <v>36879</v>
          </cell>
          <cell r="G286">
            <v>0</v>
          </cell>
        </row>
        <row r="287">
          <cell r="D287" t="str">
            <v>0760LCG001</v>
          </cell>
          <cell r="E287" t="str">
            <v>core lend at CG</v>
          </cell>
          <cell r="F287">
            <v>36879</v>
          </cell>
          <cell r="G287">
            <v>0</v>
          </cell>
        </row>
        <row r="288">
          <cell r="D288" t="str">
            <v>0760LCG002</v>
          </cell>
          <cell r="E288" t="str">
            <v>PG&amp;E Core LCG</v>
          </cell>
          <cell r="F288">
            <v>36879</v>
          </cell>
          <cell r="G288">
            <v>0</v>
          </cell>
        </row>
        <row r="289">
          <cell r="D289" t="str">
            <v>0760LCG003</v>
          </cell>
          <cell r="E289" t="str">
            <v>Jun dailyLNDAug</v>
          </cell>
          <cell r="F289">
            <v>36879</v>
          </cell>
          <cell r="G289">
            <v>0</v>
          </cell>
        </row>
        <row r="290">
          <cell r="D290" t="str">
            <v>0760LCG004</v>
          </cell>
          <cell r="E290" t="str">
            <v>PG&amp;E Core LCG</v>
          </cell>
          <cell r="F290">
            <v>36879</v>
          </cell>
          <cell r="G290">
            <v>0</v>
          </cell>
        </row>
        <row r="291">
          <cell r="D291" t="str">
            <v>0760LCG005</v>
          </cell>
          <cell r="E291" t="str">
            <v>PG&amp;E Core LCG</v>
          </cell>
          <cell r="F291">
            <v>36879</v>
          </cell>
          <cell r="G291">
            <v>0</v>
          </cell>
        </row>
        <row r="292">
          <cell r="D292" t="str">
            <v>0760LCG006</v>
          </cell>
          <cell r="E292" t="str">
            <v>PG&amp;E Core Lend</v>
          </cell>
          <cell r="F292">
            <v>36879</v>
          </cell>
          <cell r="G292">
            <v>0</v>
          </cell>
        </row>
        <row r="293">
          <cell r="D293" t="str">
            <v>0760LCG007</v>
          </cell>
          <cell r="E293" t="str">
            <v>PG&amp;E Core Lend</v>
          </cell>
          <cell r="F293">
            <v>36879</v>
          </cell>
          <cell r="G293">
            <v>0</v>
          </cell>
        </row>
        <row r="294">
          <cell r="D294" t="str">
            <v>0760LCG008</v>
          </cell>
          <cell r="E294" t="str">
            <v>PG&amp;E Core LCG</v>
          </cell>
          <cell r="F294">
            <v>36879</v>
          </cell>
          <cell r="G294">
            <v>0</v>
          </cell>
        </row>
        <row r="295">
          <cell r="D295" t="str">
            <v>0760LKS001</v>
          </cell>
          <cell r="E295" t="str">
            <v>PG&amp;E Core LKS</v>
          </cell>
          <cell r="F295">
            <v>36879</v>
          </cell>
          <cell r="G295">
            <v>0</v>
          </cell>
        </row>
        <row r="296">
          <cell r="D296" t="str">
            <v>0760LTP001</v>
          </cell>
          <cell r="E296" t="str">
            <v>PG&amp;E Core LTP</v>
          </cell>
          <cell r="F296">
            <v>36879</v>
          </cell>
          <cell r="G296">
            <v>0</v>
          </cell>
        </row>
        <row r="297">
          <cell r="D297" t="str">
            <v>0760LTP002</v>
          </cell>
          <cell r="E297" t="str">
            <v>PG&amp;E Core LTP</v>
          </cell>
          <cell r="F297">
            <v>36879</v>
          </cell>
          <cell r="G297">
            <v>0</v>
          </cell>
        </row>
        <row r="298">
          <cell r="D298" t="str">
            <v>0760LTP003</v>
          </cell>
          <cell r="E298" t="str">
            <v>PG&amp;E Core LTP</v>
          </cell>
          <cell r="F298">
            <v>36879</v>
          </cell>
          <cell r="G298">
            <v>0</v>
          </cell>
        </row>
        <row r="299">
          <cell r="D299" t="str">
            <v>0790LTP004</v>
          </cell>
          <cell r="E299" t="str">
            <v>PG&amp;E Core LTP</v>
          </cell>
          <cell r="F299">
            <v>36879</v>
          </cell>
          <cell r="G299">
            <v>0</v>
          </cell>
        </row>
        <row r="300">
          <cell r="D300" t="str">
            <v>0653LCG001</v>
          </cell>
          <cell r="E300" t="str">
            <v>PanCanadian LCG</v>
          </cell>
          <cell r="F300">
            <v>36879</v>
          </cell>
          <cell r="G300">
            <v>0</v>
          </cell>
        </row>
        <row r="301">
          <cell r="D301" t="str">
            <v>0653LCG002</v>
          </cell>
          <cell r="E301" t="str">
            <v>PanCanadian LCG</v>
          </cell>
          <cell r="F301">
            <v>36879</v>
          </cell>
          <cell r="G301">
            <v>0</v>
          </cell>
        </row>
        <row r="302">
          <cell r="D302" t="str">
            <v>0653LCG003</v>
          </cell>
          <cell r="E302" t="str">
            <v>PanCanadian LCG</v>
          </cell>
          <cell r="F302">
            <v>36879</v>
          </cell>
          <cell r="G302">
            <v>0</v>
          </cell>
        </row>
        <row r="303">
          <cell r="D303" t="str">
            <v>0653LCG004</v>
          </cell>
          <cell r="E303" t="str">
            <v>PanCanadian LCG</v>
          </cell>
          <cell r="F303">
            <v>36879</v>
          </cell>
          <cell r="G303">
            <v>0</v>
          </cell>
        </row>
        <row r="304">
          <cell r="D304" t="str">
            <v>0653LCG005</v>
          </cell>
          <cell r="E304" t="str">
            <v>PanCanadian LCG</v>
          </cell>
          <cell r="F304">
            <v>36879</v>
          </cell>
          <cell r="G304">
            <v>0</v>
          </cell>
        </row>
        <row r="305">
          <cell r="D305" t="str">
            <v>0653LCG006</v>
          </cell>
          <cell r="E305" t="str">
            <v>PanCanadian LCG</v>
          </cell>
          <cell r="F305">
            <v>36879</v>
          </cell>
          <cell r="G305">
            <v>0</v>
          </cell>
        </row>
        <row r="306">
          <cell r="D306" t="str">
            <v>0653LCG007</v>
          </cell>
          <cell r="E306" t="str">
            <v>PanCanadian LCG</v>
          </cell>
          <cell r="F306">
            <v>36879</v>
          </cell>
          <cell r="G306">
            <v>-26600</v>
          </cell>
        </row>
        <row r="307">
          <cell r="D307" t="str">
            <v>0653LCG008</v>
          </cell>
          <cell r="E307" t="str">
            <v>PanCanadian LCG</v>
          </cell>
          <cell r="F307">
            <v>36879</v>
          </cell>
          <cell r="G307">
            <v>-29024</v>
          </cell>
        </row>
        <row r="308">
          <cell r="D308" t="str">
            <v>0653LPN001</v>
          </cell>
          <cell r="E308" t="str">
            <v>PanCan Lend</v>
          </cell>
          <cell r="F308">
            <v>36879</v>
          </cell>
          <cell r="G308">
            <v>0</v>
          </cell>
        </row>
        <row r="309">
          <cell r="D309" t="str">
            <v>0755LCG001</v>
          </cell>
          <cell r="E309" t="str">
            <v>0755LCG001</v>
          </cell>
          <cell r="F309">
            <v>36879</v>
          </cell>
          <cell r="G309">
            <v>0</v>
          </cell>
        </row>
        <row r="310">
          <cell r="D310" t="str">
            <v>0755LCG002</v>
          </cell>
          <cell r="E310" t="str">
            <v>Poco LCG</v>
          </cell>
          <cell r="F310">
            <v>36879</v>
          </cell>
          <cell r="G310">
            <v>0</v>
          </cell>
        </row>
        <row r="311">
          <cell r="D311" t="str">
            <v>0665LCG001</v>
          </cell>
          <cell r="E311" t="str">
            <v>Noram 1 day LND</v>
          </cell>
          <cell r="F311">
            <v>36879</v>
          </cell>
          <cell r="G311">
            <v>0</v>
          </cell>
        </row>
        <row r="312">
          <cell r="D312" t="str">
            <v>0665LCG002</v>
          </cell>
          <cell r="E312" t="str">
            <v>Reliant LCG</v>
          </cell>
          <cell r="F312">
            <v>36879</v>
          </cell>
          <cell r="G312">
            <v>0</v>
          </cell>
        </row>
        <row r="313">
          <cell r="D313" t="str">
            <v>0665LCG003</v>
          </cell>
          <cell r="E313" t="str">
            <v>Reliant En LCG</v>
          </cell>
          <cell r="F313">
            <v>36879</v>
          </cell>
          <cell r="G313">
            <v>-25152</v>
          </cell>
        </row>
        <row r="314">
          <cell r="D314" t="str">
            <v>0665LDG001</v>
          </cell>
          <cell r="E314" t="str">
            <v>Reliant Lend</v>
          </cell>
          <cell r="F314">
            <v>36879</v>
          </cell>
          <cell r="G314">
            <v>0</v>
          </cell>
        </row>
        <row r="315">
          <cell r="D315" t="str">
            <v>0665LDG002</v>
          </cell>
          <cell r="E315" t="str">
            <v>Reliant Lend</v>
          </cell>
          <cell r="F315">
            <v>36879</v>
          </cell>
          <cell r="G315">
            <v>0</v>
          </cell>
        </row>
        <row r="316">
          <cell r="D316" t="str">
            <v>0665LDG003</v>
          </cell>
          <cell r="E316" t="str">
            <v>Reliant LDG</v>
          </cell>
          <cell r="F316">
            <v>36879</v>
          </cell>
          <cell r="G316">
            <v>0</v>
          </cell>
        </row>
        <row r="317">
          <cell r="D317" t="str">
            <v>0665LKS001</v>
          </cell>
          <cell r="E317" t="str">
            <v>Reliant LND</v>
          </cell>
          <cell r="F317">
            <v>36879</v>
          </cell>
          <cell r="G317">
            <v>0</v>
          </cell>
        </row>
        <row r="318">
          <cell r="D318" t="str">
            <v>0665LKS002</v>
          </cell>
          <cell r="E318" t="str">
            <v>Reliant</v>
          </cell>
          <cell r="F318">
            <v>36879</v>
          </cell>
          <cell r="G318">
            <v>0</v>
          </cell>
        </row>
        <row r="319">
          <cell r="D319" t="str">
            <v>0665LTP001</v>
          </cell>
          <cell r="E319" t="str">
            <v>Noram Dec Lend</v>
          </cell>
          <cell r="F319">
            <v>36879</v>
          </cell>
          <cell r="G319">
            <v>0</v>
          </cell>
        </row>
        <row r="320">
          <cell r="D320" t="str">
            <v>0665LTP002</v>
          </cell>
          <cell r="E320" t="str">
            <v>Noram LTP</v>
          </cell>
          <cell r="F320">
            <v>36879</v>
          </cell>
          <cell r="G320">
            <v>0</v>
          </cell>
        </row>
        <row r="321">
          <cell r="D321" t="str">
            <v>0665LTP003</v>
          </cell>
          <cell r="E321" t="str">
            <v>Noram LTP</v>
          </cell>
          <cell r="F321">
            <v>36879</v>
          </cell>
          <cell r="G321">
            <v>0</v>
          </cell>
        </row>
        <row r="322">
          <cell r="D322" t="str">
            <v>0665LTP004</v>
          </cell>
          <cell r="E322" t="str">
            <v>Reliant LTP</v>
          </cell>
          <cell r="F322">
            <v>36879</v>
          </cell>
          <cell r="G322">
            <v>0</v>
          </cell>
        </row>
        <row r="323">
          <cell r="D323" t="str">
            <v>0665LTP006</v>
          </cell>
          <cell r="E323" t="str">
            <v>Reliant LTP</v>
          </cell>
          <cell r="F323">
            <v>36879</v>
          </cell>
          <cell r="G323">
            <v>0</v>
          </cell>
        </row>
        <row r="324">
          <cell r="D324" t="str">
            <v>0665LTP007</v>
          </cell>
          <cell r="E324" t="str">
            <v>Reliant LTP</v>
          </cell>
          <cell r="F324">
            <v>36879</v>
          </cell>
          <cell r="G324">
            <v>0</v>
          </cell>
        </row>
        <row r="325">
          <cell r="D325" t="str">
            <v>0665LTP008</v>
          </cell>
          <cell r="E325" t="str">
            <v>Reliant LPT</v>
          </cell>
          <cell r="F325">
            <v>36879</v>
          </cell>
          <cell r="G325">
            <v>0</v>
          </cell>
        </row>
        <row r="326">
          <cell r="D326" t="str">
            <v>0665LTP009</v>
          </cell>
          <cell r="E326" t="str">
            <v>Reliant LTP</v>
          </cell>
          <cell r="F326">
            <v>36879</v>
          </cell>
          <cell r="G326">
            <v>0</v>
          </cell>
        </row>
        <row r="327">
          <cell r="D327" t="str">
            <v>0665LTP010</v>
          </cell>
          <cell r="E327" t="str">
            <v>Reliant Lend</v>
          </cell>
          <cell r="F327">
            <v>36879</v>
          </cell>
          <cell r="G327">
            <v>0</v>
          </cell>
        </row>
        <row r="328">
          <cell r="D328" t="str">
            <v>0665LTP011</v>
          </cell>
          <cell r="E328" t="str">
            <v>Reliant LTP</v>
          </cell>
          <cell r="F328">
            <v>36879</v>
          </cell>
          <cell r="G328">
            <v>0</v>
          </cell>
        </row>
        <row r="329">
          <cell r="D329" t="str">
            <v>0665LTP012</v>
          </cell>
          <cell r="E329" t="str">
            <v>Reliant En. LTP</v>
          </cell>
          <cell r="F329">
            <v>36879</v>
          </cell>
          <cell r="G329">
            <v>-310000</v>
          </cell>
        </row>
        <row r="330">
          <cell r="D330" t="str">
            <v>0665LTP013</v>
          </cell>
          <cell r="E330" t="str">
            <v>Reliant LTP</v>
          </cell>
          <cell r="F330">
            <v>36879</v>
          </cell>
          <cell r="G330">
            <v>-310000</v>
          </cell>
        </row>
        <row r="331">
          <cell r="D331" t="str">
            <v>0665LTP014</v>
          </cell>
          <cell r="E331" t="str">
            <v>Reliant LTP</v>
          </cell>
          <cell r="F331">
            <v>36879</v>
          </cell>
          <cell r="G331">
            <v>-4161</v>
          </cell>
        </row>
        <row r="332">
          <cell r="D332" t="str">
            <v>0665LTP015</v>
          </cell>
          <cell r="E332" t="str">
            <v>Reliant LTP</v>
          </cell>
          <cell r="F332">
            <v>36879</v>
          </cell>
          <cell r="G332">
            <v>0</v>
          </cell>
        </row>
        <row r="333">
          <cell r="D333" t="str">
            <v>0665LTP016</v>
          </cell>
          <cell r="E333" t="str">
            <v>Reliant</v>
          </cell>
          <cell r="F333">
            <v>36879</v>
          </cell>
          <cell r="G333">
            <v>-349080</v>
          </cell>
        </row>
        <row r="334">
          <cell r="D334" t="str">
            <v>0926LKS001</v>
          </cell>
          <cell r="E334" t="str">
            <v>Lend to Storage</v>
          </cell>
          <cell r="F334">
            <v>36879</v>
          </cell>
          <cell r="G334">
            <v>0</v>
          </cell>
        </row>
        <row r="335">
          <cell r="D335" t="str">
            <v>0945LCG001</v>
          </cell>
          <cell r="E335" t="str">
            <v>Scana LCG</v>
          </cell>
          <cell r="F335">
            <v>36879</v>
          </cell>
          <cell r="G335">
            <v>0</v>
          </cell>
        </row>
        <row r="336">
          <cell r="D336" t="str">
            <v>0945LCG002</v>
          </cell>
          <cell r="E336" t="str">
            <v>Scana LCG</v>
          </cell>
          <cell r="F336">
            <v>36879</v>
          </cell>
          <cell r="G336">
            <v>0</v>
          </cell>
        </row>
        <row r="337">
          <cell r="D337" t="str">
            <v>0945PCG001</v>
          </cell>
          <cell r="E337" t="str">
            <v>Scana PCG</v>
          </cell>
          <cell r="F337">
            <v>36879</v>
          </cell>
          <cell r="G337">
            <v>0</v>
          </cell>
        </row>
        <row r="338">
          <cell r="D338" t="str">
            <v>0020LCG001</v>
          </cell>
          <cell r="E338" t="str">
            <v>Mar lend May</v>
          </cell>
          <cell r="F338">
            <v>36879</v>
          </cell>
          <cell r="G338">
            <v>0</v>
          </cell>
        </row>
        <row r="339">
          <cell r="D339" t="str">
            <v>0020LCG002</v>
          </cell>
          <cell r="E339" t="str">
            <v>MarLndMay0.05</v>
          </cell>
          <cell r="F339">
            <v>36879</v>
          </cell>
          <cell r="G339">
            <v>0</v>
          </cell>
        </row>
        <row r="340">
          <cell r="D340" t="str">
            <v>0020LCG003</v>
          </cell>
          <cell r="E340" t="str">
            <v>Dec Intramn Len</v>
          </cell>
          <cell r="F340">
            <v>36879</v>
          </cell>
          <cell r="G340">
            <v>0</v>
          </cell>
        </row>
        <row r="341">
          <cell r="D341" t="str">
            <v>0020LCG004</v>
          </cell>
          <cell r="E341" t="str">
            <v>one day loan</v>
          </cell>
          <cell r="F341">
            <v>36879</v>
          </cell>
          <cell r="G341">
            <v>0</v>
          </cell>
        </row>
        <row r="342">
          <cell r="D342" t="str">
            <v>0020LCG005</v>
          </cell>
          <cell r="E342" t="str">
            <v>one day lend</v>
          </cell>
          <cell r="F342">
            <v>36879</v>
          </cell>
          <cell r="G342">
            <v>0</v>
          </cell>
        </row>
        <row r="343">
          <cell r="D343" t="str">
            <v>0020LCG006</v>
          </cell>
          <cell r="E343" t="str">
            <v>Sempra Lend CG</v>
          </cell>
          <cell r="F343">
            <v>36879</v>
          </cell>
          <cell r="G343">
            <v>0</v>
          </cell>
        </row>
        <row r="344">
          <cell r="D344" t="str">
            <v>0020LCG007</v>
          </cell>
          <cell r="E344" t="str">
            <v>Sempra Lend</v>
          </cell>
          <cell r="F344">
            <v>36879</v>
          </cell>
          <cell r="G344">
            <v>0</v>
          </cell>
        </row>
        <row r="345">
          <cell r="D345" t="str">
            <v>0020LCG008</v>
          </cell>
          <cell r="E345" t="str">
            <v>Sempra Ergy LCG</v>
          </cell>
          <cell r="F345">
            <v>36879</v>
          </cell>
          <cell r="G345">
            <v>0</v>
          </cell>
        </row>
        <row r="346">
          <cell r="D346" t="str">
            <v>0020LCG009</v>
          </cell>
          <cell r="E346" t="str">
            <v>Sempra LCG</v>
          </cell>
          <cell r="F346">
            <v>36879</v>
          </cell>
          <cell r="G346">
            <v>-303911</v>
          </cell>
        </row>
        <row r="347">
          <cell r="D347" t="str">
            <v>0020LCG010</v>
          </cell>
          <cell r="E347" t="str">
            <v>Sempra LCG</v>
          </cell>
          <cell r="F347">
            <v>36879</v>
          </cell>
          <cell r="G347">
            <v>-620000</v>
          </cell>
        </row>
        <row r="348">
          <cell r="D348" t="str">
            <v>0020LCG011</v>
          </cell>
          <cell r="E348" t="str">
            <v>Sempra LCG</v>
          </cell>
          <cell r="F348">
            <v>36879</v>
          </cell>
          <cell r="G348">
            <v>-670491</v>
          </cell>
        </row>
        <row r="349">
          <cell r="D349" t="str">
            <v>0020LCG012</v>
          </cell>
          <cell r="E349" t="str">
            <v>Sempra LCG</v>
          </cell>
          <cell r="F349">
            <v>36879</v>
          </cell>
          <cell r="G349">
            <v>-619999</v>
          </cell>
        </row>
        <row r="350">
          <cell r="D350" t="str">
            <v>0020LCG013</v>
          </cell>
          <cell r="E350" t="str">
            <v>Sempra LCG</v>
          </cell>
          <cell r="F350">
            <v>36879</v>
          </cell>
          <cell r="G350">
            <v>0</v>
          </cell>
        </row>
        <row r="351">
          <cell r="D351" t="str">
            <v>0020LCG014</v>
          </cell>
          <cell r="E351" t="str">
            <v>Sempra LCG</v>
          </cell>
          <cell r="F351">
            <v>36879</v>
          </cell>
          <cell r="G351">
            <v>0</v>
          </cell>
        </row>
        <row r="352">
          <cell r="D352" t="str">
            <v>0020LCG015</v>
          </cell>
          <cell r="E352" t="str">
            <v>Sempra LCG</v>
          </cell>
          <cell r="F352">
            <v>36879</v>
          </cell>
          <cell r="G352">
            <v>-462911</v>
          </cell>
        </row>
        <row r="353">
          <cell r="D353" t="str">
            <v>0020LCG016</v>
          </cell>
          <cell r="E353" t="str">
            <v>Sempra Energy</v>
          </cell>
          <cell r="F353">
            <v>36879</v>
          </cell>
          <cell r="G353">
            <v>-620000</v>
          </cell>
        </row>
        <row r="354">
          <cell r="D354" t="str">
            <v>0020LCG017</v>
          </cell>
          <cell r="E354" t="str">
            <v>Sempra Lend</v>
          </cell>
          <cell r="F354">
            <v>36879</v>
          </cell>
          <cell r="G354">
            <v>-300000</v>
          </cell>
        </row>
        <row r="355">
          <cell r="D355" t="str">
            <v>0020LCG018</v>
          </cell>
          <cell r="E355" t="str">
            <v>Sempra Lend</v>
          </cell>
          <cell r="F355">
            <v>36879</v>
          </cell>
          <cell r="G355">
            <v>-620000</v>
          </cell>
        </row>
        <row r="356">
          <cell r="D356" t="str">
            <v>0020LCG019</v>
          </cell>
          <cell r="E356" t="str">
            <v>Sempra En LCG</v>
          </cell>
          <cell r="F356">
            <v>36879</v>
          </cell>
          <cell r="G356">
            <v>-620000</v>
          </cell>
        </row>
        <row r="357">
          <cell r="D357" t="str">
            <v>0020LCG020</v>
          </cell>
          <cell r="E357" t="str">
            <v>Sempra Lend CG</v>
          </cell>
          <cell r="F357">
            <v>36879</v>
          </cell>
          <cell r="G357">
            <v>-174078</v>
          </cell>
        </row>
        <row r="358">
          <cell r="D358" t="str">
            <v>0020LCG021</v>
          </cell>
          <cell r="E358" t="str">
            <v>Sempra Lend CG</v>
          </cell>
          <cell r="F358">
            <v>36879</v>
          </cell>
          <cell r="G358">
            <v>-174078</v>
          </cell>
        </row>
        <row r="359">
          <cell r="D359" t="str">
            <v>0020LCG022</v>
          </cell>
          <cell r="E359" t="str">
            <v>Sempra LCG</v>
          </cell>
          <cell r="F359">
            <v>36879</v>
          </cell>
          <cell r="G359">
            <v>-174078</v>
          </cell>
        </row>
        <row r="360">
          <cell r="D360" t="str">
            <v>0020LCG023</v>
          </cell>
          <cell r="E360" t="str">
            <v>Sempra LCG</v>
          </cell>
          <cell r="F360">
            <v>36879</v>
          </cell>
          <cell r="G360">
            <v>-174078</v>
          </cell>
        </row>
        <row r="361">
          <cell r="D361" t="str">
            <v>0020LCG024</v>
          </cell>
          <cell r="E361" t="str">
            <v>Sempra Energy</v>
          </cell>
          <cell r="F361">
            <v>36879</v>
          </cell>
          <cell r="G361">
            <v>-174070</v>
          </cell>
        </row>
        <row r="362">
          <cell r="D362" t="str">
            <v>0020LCG025</v>
          </cell>
          <cell r="E362" t="str">
            <v>Sempra En LCG</v>
          </cell>
          <cell r="F362">
            <v>36879</v>
          </cell>
          <cell r="G362">
            <v>0</v>
          </cell>
        </row>
        <row r="363">
          <cell r="D363" t="str">
            <v>0020LCG026</v>
          </cell>
          <cell r="E363" t="str">
            <v>Sempra Lend</v>
          </cell>
          <cell r="F363">
            <v>36879</v>
          </cell>
          <cell r="G363">
            <v>0</v>
          </cell>
        </row>
        <row r="364">
          <cell r="D364" t="str">
            <v>0020LCG027</v>
          </cell>
          <cell r="E364" t="str">
            <v>Sempra En LCG</v>
          </cell>
          <cell r="F364">
            <v>36879</v>
          </cell>
          <cell r="G364">
            <v>-50000</v>
          </cell>
        </row>
        <row r="365">
          <cell r="D365" t="str">
            <v>0020LCG028</v>
          </cell>
          <cell r="E365" t="str">
            <v>Sempra En LCG</v>
          </cell>
          <cell r="F365">
            <v>36879</v>
          </cell>
          <cell r="G365">
            <v>-70000</v>
          </cell>
        </row>
        <row r="366">
          <cell r="D366" t="str">
            <v>0020LDG001</v>
          </cell>
          <cell r="E366" t="str">
            <v>Sempra LDG</v>
          </cell>
          <cell r="F366">
            <v>36879</v>
          </cell>
          <cell r="G366">
            <v>-166</v>
          </cell>
        </row>
        <row r="367">
          <cell r="D367" t="str">
            <v>0020LDG002</v>
          </cell>
          <cell r="E367" t="str">
            <v>Sempra En LDG</v>
          </cell>
          <cell r="F367">
            <v>36879</v>
          </cell>
          <cell r="G367">
            <v>-32000</v>
          </cell>
        </row>
        <row r="368">
          <cell r="D368" t="str">
            <v>0020LKS001</v>
          </cell>
          <cell r="E368" t="str">
            <v>Sempra En LKS</v>
          </cell>
          <cell r="F368">
            <v>36879</v>
          </cell>
          <cell r="G368">
            <v>0</v>
          </cell>
        </row>
        <row r="369">
          <cell r="D369" t="str">
            <v>0020LPN001</v>
          </cell>
          <cell r="E369" t="str">
            <v>Sempra Lend</v>
          </cell>
          <cell r="F369">
            <v>36879</v>
          </cell>
          <cell r="G369">
            <v>0</v>
          </cell>
        </row>
        <row r="370">
          <cell r="D370" t="str">
            <v>0020LPN002</v>
          </cell>
          <cell r="E370" t="str">
            <v>Sempra LPN</v>
          </cell>
          <cell r="F370">
            <v>36879</v>
          </cell>
          <cell r="G370">
            <v>0</v>
          </cell>
        </row>
        <row r="371">
          <cell r="D371" t="str">
            <v>0020LPN003</v>
          </cell>
          <cell r="E371" t="str">
            <v>Sempra LPN</v>
          </cell>
          <cell r="F371">
            <v>36879</v>
          </cell>
          <cell r="G371">
            <v>-556233</v>
          </cell>
        </row>
        <row r="372">
          <cell r="D372" t="str">
            <v>0020LTP001</v>
          </cell>
          <cell r="E372" t="str">
            <v>Sempra Tpk Lend</v>
          </cell>
          <cell r="F372">
            <v>36879</v>
          </cell>
          <cell r="G372">
            <v>0</v>
          </cell>
        </row>
        <row r="373">
          <cell r="D373" t="str">
            <v>0020LTP002</v>
          </cell>
          <cell r="E373" t="str">
            <v>Lend at Topock</v>
          </cell>
          <cell r="F373">
            <v>36879</v>
          </cell>
          <cell r="G373">
            <v>0</v>
          </cell>
        </row>
        <row r="374">
          <cell r="D374" t="str">
            <v>0020LTP003</v>
          </cell>
          <cell r="E374" t="str">
            <v>Sempra May lnd</v>
          </cell>
          <cell r="F374">
            <v>36879</v>
          </cell>
          <cell r="G374">
            <v>0</v>
          </cell>
        </row>
        <row r="375">
          <cell r="D375" t="str">
            <v>0020LTP005</v>
          </cell>
          <cell r="E375" t="str">
            <v>Sempra Nov Lend</v>
          </cell>
          <cell r="F375">
            <v>36879</v>
          </cell>
          <cell r="G375">
            <v>0</v>
          </cell>
        </row>
        <row r="376">
          <cell r="D376" t="str">
            <v>0020LTP007</v>
          </cell>
          <cell r="E376" t="str">
            <v>Roll Aug to Oct</v>
          </cell>
          <cell r="F376">
            <v>36879</v>
          </cell>
          <cell r="G376">
            <v>0</v>
          </cell>
        </row>
        <row r="377">
          <cell r="D377" t="str">
            <v>0020LTP008</v>
          </cell>
          <cell r="E377" t="str">
            <v>Jun/Jul98Recon</v>
          </cell>
          <cell r="F377">
            <v>36879</v>
          </cell>
          <cell r="G377">
            <v>0</v>
          </cell>
        </row>
        <row r="378">
          <cell r="D378" t="str">
            <v>0020LTP009</v>
          </cell>
          <cell r="E378" t="str">
            <v>Loan May9-May0</v>
          </cell>
          <cell r="F378">
            <v>36879</v>
          </cell>
          <cell r="G378">
            <v>0</v>
          </cell>
        </row>
        <row r="379">
          <cell r="D379" t="str">
            <v>0020LTP010</v>
          </cell>
          <cell r="E379" t="str">
            <v>Sempra Lend</v>
          </cell>
          <cell r="F379">
            <v>36879</v>
          </cell>
          <cell r="G379">
            <v>0</v>
          </cell>
        </row>
        <row r="380">
          <cell r="D380" t="str">
            <v>0020LTP012</v>
          </cell>
          <cell r="E380" t="str">
            <v>Sempra LTP @57.</v>
          </cell>
          <cell r="F380">
            <v>36879</v>
          </cell>
          <cell r="G380">
            <v>0</v>
          </cell>
        </row>
        <row r="381">
          <cell r="D381" t="str">
            <v>0020LTP013</v>
          </cell>
          <cell r="E381" t="str">
            <v>Sempra Lend TP</v>
          </cell>
          <cell r="F381">
            <v>36879</v>
          </cell>
          <cell r="G381">
            <v>0</v>
          </cell>
        </row>
        <row r="382">
          <cell r="D382" t="str">
            <v>0020LTP014</v>
          </cell>
          <cell r="E382" t="str">
            <v>Sempra Lend TP</v>
          </cell>
          <cell r="F382">
            <v>36879</v>
          </cell>
          <cell r="G382">
            <v>0</v>
          </cell>
        </row>
        <row r="383">
          <cell r="D383" t="str">
            <v>0020LTP015</v>
          </cell>
          <cell r="E383" t="str">
            <v>Sempra Lend TP</v>
          </cell>
          <cell r="F383">
            <v>36879</v>
          </cell>
          <cell r="G383">
            <v>0</v>
          </cell>
        </row>
        <row r="384">
          <cell r="D384" t="str">
            <v>0020LTP016</v>
          </cell>
          <cell r="E384" t="str">
            <v>Sempra Lend TP</v>
          </cell>
          <cell r="F384">
            <v>36879</v>
          </cell>
          <cell r="G384">
            <v>0</v>
          </cell>
        </row>
        <row r="385">
          <cell r="D385" t="str">
            <v>0020LTP017</v>
          </cell>
          <cell r="E385" t="str">
            <v>Sempra LTP</v>
          </cell>
          <cell r="F385">
            <v>36879</v>
          </cell>
          <cell r="G385">
            <v>-465000</v>
          </cell>
        </row>
        <row r="386">
          <cell r="D386" t="str">
            <v>0020LTP018</v>
          </cell>
          <cell r="E386" t="str">
            <v>Sempra LTP</v>
          </cell>
          <cell r="F386">
            <v>36879</v>
          </cell>
          <cell r="G386">
            <v>0</v>
          </cell>
        </row>
        <row r="387">
          <cell r="D387" t="str">
            <v>0020LTP019</v>
          </cell>
          <cell r="E387" t="str">
            <v>Sempra LTP</v>
          </cell>
          <cell r="F387">
            <v>36879</v>
          </cell>
          <cell r="G387">
            <v>0</v>
          </cell>
        </row>
        <row r="388">
          <cell r="D388" t="str">
            <v>0020LTP020</v>
          </cell>
          <cell r="E388" t="str">
            <v>Sempra LTP</v>
          </cell>
          <cell r="F388">
            <v>36879</v>
          </cell>
          <cell r="G388">
            <v>-600000</v>
          </cell>
        </row>
        <row r="389">
          <cell r="D389" t="str">
            <v>0020LTP021</v>
          </cell>
          <cell r="E389" t="str">
            <v>Sempra Engy LTP</v>
          </cell>
          <cell r="F389">
            <v>36879</v>
          </cell>
          <cell r="G389">
            <v>0</v>
          </cell>
        </row>
        <row r="390">
          <cell r="D390" t="str">
            <v>0020LTP022</v>
          </cell>
          <cell r="E390" t="str">
            <v>Sempra LTP</v>
          </cell>
          <cell r="F390">
            <v>36879</v>
          </cell>
          <cell r="G390">
            <v>-155000</v>
          </cell>
        </row>
        <row r="391">
          <cell r="D391" t="str">
            <v>0020LTP023</v>
          </cell>
          <cell r="E391" t="str">
            <v>Sempra LTP</v>
          </cell>
          <cell r="F391">
            <v>36879</v>
          </cell>
          <cell r="G391">
            <v>0</v>
          </cell>
        </row>
        <row r="392">
          <cell r="D392" t="str">
            <v>0020LTP026</v>
          </cell>
          <cell r="E392" t="str">
            <v>Sempra Engy LTP</v>
          </cell>
          <cell r="F392">
            <v>36879</v>
          </cell>
          <cell r="G392">
            <v>-300000</v>
          </cell>
        </row>
        <row r="393">
          <cell r="D393" t="str">
            <v>0020LTP027</v>
          </cell>
          <cell r="E393" t="str">
            <v>Sempra LTP</v>
          </cell>
          <cell r="F393">
            <v>36879</v>
          </cell>
          <cell r="G393">
            <v>0</v>
          </cell>
        </row>
        <row r="394">
          <cell r="D394" t="str">
            <v>0020LTP028</v>
          </cell>
          <cell r="E394" t="str">
            <v>Sempra LTP</v>
          </cell>
          <cell r="F394">
            <v>36879</v>
          </cell>
          <cell r="G394">
            <v>0</v>
          </cell>
        </row>
        <row r="395">
          <cell r="D395" t="str">
            <v>0020LTP030</v>
          </cell>
          <cell r="E395" t="str">
            <v>Sempra LTP</v>
          </cell>
          <cell r="F395">
            <v>36879</v>
          </cell>
          <cell r="G395">
            <v>0</v>
          </cell>
        </row>
        <row r="396">
          <cell r="D396" t="str">
            <v>0020LTP031</v>
          </cell>
          <cell r="E396" t="str">
            <v>Sempra Engy LTP</v>
          </cell>
          <cell r="F396">
            <v>36879</v>
          </cell>
          <cell r="G396">
            <v>0</v>
          </cell>
        </row>
        <row r="397">
          <cell r="D397" t="str">
            <v>0020LTP032</v>
          </cell>
          <cell r="E397" t="str">
            <v>Sempra Engy LTP</v>
          </cell>
          <cell r="F397">
            <v>36879</v>
          </cell>
          <cell r="G397">
            <v>0</v>
          </cell>
        </row>
        <row r="398">
          <cell r="D398" t="str">
            <v>0020LTP033</v>
          </cell>
          <cell r="E398" t="str">
            <v>Sempra LTP</v>
          </cell>
          <cell r="F398">
            <v>36879</v>
          </cell>
          <cell r="G398">
            <v>0</v>
          </cell>
        </row>
        <row r="399">
          <cell r="D399" t="str">
            <v>0020LTP034</v>
          </cell>
          <cell r="E399" t="str">
            <v>Sempra LTP</v>
          </cell>
          <cell r="F399">
            <v>36879</v>
          </cell>
          <cell r="G399">
            <v>0</v>
          </cell>
        </row>
        <row r="400">
          <cell r="D400" t="str">
            <v>0020LTP035</v>
          </cell>
          <cell r="E400" t="str">
            <v>Sempra LTP</v>
          </cell>
          <cell r="F400">
            <v>36879</v>
          </cell>
          <cell r="G400">
            <v>0</v>
          </cell>
        </row>
        <row r="401">
          <cell r="D401" t="str">
            <v>0020LTP037</v>
          </cell>
          <cell r="E401" t="str">
            <v>Sempra LTP</v>
          </cell>
          <cell r="F401">
            <v>36879</v>
          </cell>
          <cell r="G401">
            <v>-114884</v>
          </cell>
        </row>
        <row r="402">
          <cell r="D402" t="str">
            <v>M4240L0020</v>
          </cell>
          <cell r="E402" t="str">
            <v>AIG LND MN 240</v>
          </cell>
          <cell r="F402">
            <v>36879</v>
          </cell>
          <cell r="G402">
            <v>0</v>
          </cell>
        </row>
        <row r="403">
          <cell r="D403" t="str">
            <v>TP090L0020</v>
          </cell>
          <cell r="E403" t="str">
            <v>Sempra Park</v>
          </cell>
          <cell r="F403">
            <v>36879</v>
          </cell>
          <cell r="G403">
            <v>0</v>
          </cell>
        </row>
        <row r="404">
          <cell r="D404" t="str">
            <v>TP091L0020</v>
          </cell>
          <cell r="E404" t="str">
            <v>Sempra Lend</v>
          </cell>
          <cell r="F404">
            <v>36879</v>
          </cell>
          <cell r="G404">
            <v>0</v>
          </cell>
        </row>
        <row r="405">
          <cell r="D405" t="str">
            <v>TP092L0020</v>
          </cell>
          <cell r="E405" t="str">
            <v>Sempra Lend</v>
          </cell>
          <cell r="F405">
            <v>36879</v>
          </cell>
          <cell r="G405">
            <v>0</v>
          </cell>
        </row>
        <row r="406">
          <cell r="D406" t="str">
            <v>TP093L0020</v>
          </cell>
          <cell r="E406" t="str">
            <v>Sempra Lend</v>
          </cell>
          <cell r="F406">
            <v>36879</v>
          </cell>
          <cell r="G406">
            <v>0</v>
          </cell>
        </row>
        <row r="407">
          <cell r="D407" t="str">
            <v>TP115L0651</v>
          </cell>
          <cell r="E407" t="str">
            <v>Sempra Lend</v>
          </cell>
          <cell r="F407">
            <v>36879</v>
          </cell>
          <cell r="G407">
            <v>0</v>
          </cell>
        </row>
        <row r="408">
          <cell r="D408" t="str">
            <v>TP137L0020</v>
          </cell>
          <cell r="E408" t="str">
            <v>Sempra Lend</v>
          </cell>
          <cell r="F408">
            <v>36879</v>
          </cell>
          <cell r="G408">
            <v>0</v>
          </cell>
        </row>
        <row r="409">
          <cell r="D409" t="str">
            <v>TP138L0020</v>
          </cell>
          <cell r="E409" t="str">
            <v>Sempra Park</v>
          </cell>
          <cell r="F409">
            <v>36879</v>
          </cell>
          <cell r="G409">
            <v>0</v>
          </cell>
        </row>
        <row r="410">
          <cell r="D410" t="str">
            <v>TP142L0020</v>
          </cell>
          <cell r="E410" t="str">
            <v>Sempra Lend</v>
          </cell>
          <cell r="F410">
            <v>36879</v>
          </cell>
          <cell r="G410">
            <v>0</v>
          </cell>
        </row>
        <row r="411">
          <cell r="D411" t="str">
            <v>TP143L0020</v>
          </cell>
          <cell r="E411" t="str">
            <v>Sempra Lend</v>
          </cell>
          <cell r="F411">
            <v>36879</v>
          </cell>
          <cell r="G411">
            <v>0</v>
          </cell>
        </row>
        <row r="412">
          <cell r="D412" t="str">
            <v>TP151L0020</v>
          </cell>
          <cell r="E412" t="str">
            <v>Sempra Lend</v>
          </cell>
          <cell r="F412">
            <v>36879</v>
          </cell>
          <cell r="G412">
            <v>0</v>
          </cell>
        </row>
        <row r="413">
          <cell r="D413" t="str">
            <v>TP152L0020</v>
          </cell>
          <cell r="E413" t="str">
            <v>AIG LND TP 152</v>
          </cell>
          <cell r="F413">
            <v>36879</v>
          </cell>
          <cell r="G413">
            <v>0</v>
          </cell>
        </row>
        <row r="414">
          <cell r="D414" t="str">
            <v>TP153L0020</v>
          </cell>
          <cell r="E414" t="str">
            <v>Sempra Lend</v>
          </cell>
          <cell r="F414">
            <v>36879</v>
          </cell>
          <cell r="G414">
            <v>0</v>
          </cell>
        </row>
        <row r="415">
          <cell r="D415" t="str">
            <v>TP157L0020</v>
          </cell>
          <cell r="E415" t="str">
            <v>Sempra Lend</v>
          </cell>
          <cell r="F415">
            <v>36879</v>
          </cell>
          <cell r="G415">
            <v>0</v>
          </cell>
        </row>
        <row r="416">
          <cell r="D416" t="str">
            <v>TP158L0020</v>
          </cell>
          <cell r="E416" t="str">
            <v>AIG LND TP 158</v>
          </cell>
          <cell r="F416">
            <v>36879</v>
          </cell>
          <cell r="G416">
            <v>0</v>
          </cell>
        </row>
        <row r="417">
          <cell r="D417" t="str">
            <v>TP162L0020</v>
          </cell>
          <cell r="E417" t="str">
            <v>Sempra Lend</v>
          </cell>
          <cell r="F417">
            <v>36879</v>
          </cell>
          <cell r="G417">
            <v>0</v>
          </cell>
        </row>
        <row r="418">
          <cell r="D418" t="str">
            <v>TP163L0020</v>
          </cell>
          <cell r="E418" t="str">
            <v>Sempra Lend</v>
          </cell>
          <cell r="F418">
            <v>36879</v>
          </cell>
          <cell r="G418">
            <v>0</v>
          </cell>
        </row>
        <row r="419">
          <cell r="D419" t="str">
            <v>TP164L0020</v>
          </cell>
          <cell r="E419" t="str">
            <v>Sempra Lend</v>
          </cell>
          <cell r="F419">
            <v>36879</v>
          </cell>
          <cell r="G419">
            <v>0</v>
          </cell>
        </row>
        <row r="420">
          <cell r="D420" t="str">
            <v>TP165L0020</v>
          </cell>
          <cell r="E420" t="str">
            <v>Sempra Lend</v>
          </cell>
          <cell r="F420">
            <v>36879</v>
          </cell>
          <cell r="G420">
            <v>0</v>
          </cell>
        </row>
        <row r="421">
          <cell r="D421" t="str">
            <v>TP166L0020</v>
          </cell>
          <cell r="E421" t="str">
            <v>Sempra Lend</v>
          </cell>
          <cell r="F421">
            <v>36879</v>
          </cell>
          <cell r="G421">
            <v>0</v>
          </cell>
        </row>
        <row r="422">
          <cell r="D422" t="str">
            <v>TP167L0020</v>
          </cell>
          <cell r="E422" t="str">
            <v>Sempra Lend</v>
          </cell>
          <cell r="F422">
            <v>36879</v>
          </cell>
          <cell r="G422">
            <v>0</v>
          </cell>
        </row>
        <row r="423">
          <cell r="D423" t="str">
            <v>TP168L0020</v>
          </cell>
          <cell r="E423" t="str">
            <v>Sempra Lend</v>
          </cell>
          <cell r="F423">
            <v>36879</v>
          </cell>
          <cell r="G423">
            <v>0</v>
          </cell>
        </row>
        <row r="424">
          <cell r="D424" t="str">
            <v>TP169L0020</v>
          </cell>
          <cell r="E424" t="str">
            <v>Sempra Lend</v>
          </cell>
          <cell r="F424">
            <v>36879</v>
          </cell>
          <cell r="G424">
            <v>0</v>
          </cell>
        </row>
        <row r="425">
          <cell r="D425" t="str">
            <v>TP170L0020</v>
          </cell>
          <cell r="E425" t="str">
            <v>Sempra Lend</v>
          </cell>
          <cell r="F425">
            <v>36879</v>
          </cell>
          <cell r="G425">
            <v>0</v>
          </cell>
        </row>
        <row r="426">
          <cell r="D426" t="str">
            <v>TP171L0020</v>
          </cell>
          <cell r="E426" t="str">
            <v>Sempra Lend</v>
          </cell>
          <cell r="F426">
            <v>36879</v>
          </cell>
          <cell r="G426">
            <v>0</v>
          </cell>
        </row>
        <row r="427">
          <cell r="D427" t="str">
            <v>TP177L0020</v>
          </cell>
          <cell r="E427" t="str">
            <v>Sempra Lend</v>
          </cell>
          <cell r="F427">
            <v>36879</v>
          </cell>
          <cell r="G427">
            <v>0</v>
          </cell>
        </row>
        <row r="428">
          <cell r="D428" t="str">
            <v>TP188L0020</v>
          </cell>
          <cell r="E428" t="str">
            <v>AIG LND TP 188</v>
          </cell>
          <cell r="F428">
            <v>36879</v>
          </cell>
          <cell r="G428">
            <v>0</v>
          </cell>
        </row>
        <row r="429">
          <cell r="D429" t="str">
            <v>TP189L0020</v>
          </cell>
          <cell r="E429" t="str">
            <v>AIG LND TP 189</v>
          </cell>
          <cell r="F429">
            <v>36879</v>
          </cell>
          <cell r="G429">
            <v>0</v>
          </cell>
        </row>
        <row r="430">
          <cell r="D430" t="str">
            <v>TP194L0020</v>
          </cell>
          <cell r="E430" t="str">
            <v>Sempra Lend</v>
          </cell>
          <cell r="F430">
            <v>36879</v>
          </cell>
          <cell r="G430">
            <v>0</v>
          </cell>
        </row>
        <row r="431">
          <cell r="D431" t="str">
            <v>TP202L0020</v>
          </cell>
          <cell r="E431" t="str">
            <v>Sempra Lend</v>
          </cell>
          <cell r="F431">
            <v>36879</v>
          </cell>
          <cell r="G431">
            <v>0</v>
          </cell>
        </row>
        <row r="432">
          <cell r="D432" t="str">
            <v>TP207L0020</v>
          </cell>
          <cell r="E432" t="str">
            <v>Sempra Lend</v>
          </cell>
          <cell r="F432">
            <v>36879</v>
          </cell>
          <cell r="G432">
            <v>0</v>
          </cell>
        </row>
        <row r="433">
          <cell r="D433" t="str">
            <v>TP208L0020</v>
          </cell>
          <cell r="E433" t="str">
            <v>Sempra Lend</v>
          </cell>
          <cell r="F433">
            <v>36879</v>
          </cell>
          <cell r="G433">
            <v>0</v>
          </cell>
        </row>
        <row r="434">
          <cell r="D434" t="str">
            <v>TP209L0020</v>
          </cell>
          <cell r="E434" t="str">
            <v>Sempra Lend</v>
          </cell>
          <cell r="F434">
            <v>36879</v>
          </cell>
          <cell r="G434">
            <v>0</v>
          </cell>
        </row>
        <row r="435">
          <cell r="D435" t="str">
            <v>TP217L0020</v>
          </cell>
          <cell r="E435" t="str">
            <v>AIG LND TP 217</v>
          </cell>
          <cell r="F435">
            <v>36879</v>
          </cell>
          <cell r="G435">
            <v>0</v>
          </cell>
        </row>
        <row r="436">
          <cell r="D436" t="str">
            <v>TP219L0020</v>
          </cell>
          <cell r="E436" t="str">
            <v>Sempra Lend</v>
          </cell>
          <cell r="F436">
            <v>36879</v>
          </cell>
          <cell r="G436">
            <v>0</v>
          </cell>
        </row>
        <row r="437">
          <cell r="D437" t="str">
            <v>TP224L0020</v>
          </cell>
          <cell r="E437" t="str">
            <v>Sempra Lend</v>
          </cell>
          <cell r="F437">
            <v>36879</v>
          </cell>
          <cell r="G437">
            <v>0</v>
          </cell>
        </row>
        <row r="438">
          <cell r="D438" t="str">
            <v>TP238L0020</v>
          </cell>
          <cell r="E438" t="str">
            <v>AIG LND TP 238</v>
          </cell>
          <cell r="F438">
            <v>36879</v>
          </cell>
          <cell r="G438">
            <v>0</v>
          </cell>
        </row>
        <row r="439">
          <cell r="D439" t="str">
            <v>TP261L0020</v>
          </cell>
          <cell r="E439" t="str">
            <v>Sempra Lend</v>
          </cell>
          <cell r="F439">
            <v>36879</v>
          </cell>
          <cell r="G439">
            <v>0</v>
          </cell>
        </row>
        <row r="440">
          <cell r="D440" t="str">
            <v>TP264L0020</v>
          </cell>
          <cell r="E440" t="str">
            <v>SEMPRA LND</v>
          </cell>
          <cell r="F440">
            <v>36879</v>
          </cell>
          <cell r="G440">
            <v>0</v>
          </cell>
        </row>
        <row r="441">
          <cell r="D441" t="str">
            <v>TP265L0020</v>
          </cell>
          <cell r="E441" t="str">
            <v>SEMPRA LND</v>
          </cell>
          <cell r="F441">
            <v>36879</v>
          </cell>
          <cell r="G441">
            <v>0</v>
          </cell>
        </row>
        <row r="442">
          <cell r="D442" t="str">
            <v>TP272L0020</v>
          </cell>
          <cell r="E442" t="str">
            <v>SEMPRA LND</v>
          </cell>
          <cell r="F442">
            <v>36879</v>
          </cell>
          <cell r="G442">
            <v>0</v>
          </cell>
        </row>
        <row r="443">
          <cell r="D443" t="str">
            <v>TP283L0020</v>
          </cell>
          <cell r="E443" t="str">
            <v>Sempra Lnd $.15</v>
          </cell>
          <cell r="F443">
            <v>36879</v>
          </cell>
          <cell r="G443">
            <v>0</v>
          </cell>
        </row>
        <row r="444">
          <cell r="D444" t="str">
            <v>0942LCG001</v>
          </cell>
          <cell r="E444" t="str">
            <v>Southern LCG</v>
          </cell>
          <cell r="F444">
            <v>36879</v>
          </cell>
          <cell r="G444">
            <v>0</v>
          </cell>
        </row>
        <row r="445">
          <cell r="D445" t="str">
            <v>0942LCG002</v>
          </cell>
          <cell r="E445" t="str">
            <v>Southern LCG</v>
          </cell>
          <cell r="F445">
            <v>36879</v>
          </cell>
          <cell r="G445">
            <v>0</v>
          </cell>
        </row>
        <row r="446">
          <cell r="D446" t="str">
            <v>0942LCG003</v>
          </cell>
          <cell r="E446" t="str">
            <v>Southern LCG</v>
          </cell>
          <cell r="F446">
            <v>36879</v>
          </cell>
          <cell r="G446">
            <v>0</v>
          </cell>
        </row>
        <row r="447">
          <cell r="D447" t="str">
            <v>0942LCG004</v>
          </cell>
          <cell r="E447" t="str">
            <v>Southern LCG</v>
          </cell>
          <cell r="F447">
            <v>36879</v>
          </cell>
          <cell r="G447">
            <v>0</v>
          </cell>
        </row>
        <row r="448">
          <cell r="D448" t="str">
            <v>0910LCG001</v>
          </cell>
          <cell r="E448" t="str">
            <v>Enserch Apr Lnd</v>
          </cell>
          <cell r="F448">
            <v>36879</v>
          </cell>
          <cell r="G448">
            <v>0</v>
          </cell>
        </row>
        <row r="449">
          <cell r="D449" t="str">
            <v>0910LCG002</v>
          </cell>
          <cell r="E449" t="str">
            <v>LD Enserch .05</v>
          </cell>
          <cell r="F449">
            <v>36879</v>
          </cell>
          <cell r="G449">
            <v>0</v>
          </cell>
        </row>
        <row r="450">
          <cell r="D450" t="str">
            <v>0910LCG003</v>
          </cell>
          <cell r="E450" t="str">
            <v>Enserch lend</v>
          </cell>
          <cell r="F450">
            <v>36879</v>
          </cell>
          <cell r="G450">
            <v>0</v>
          </cell>
        </row>
        <row r="451">
          <cell r="D451" t="str">
            <v>0910LCG004</v>
          </cell>
          <cell r="E451" t="str">
            <v>TXU Lend</v>
          </cell>
          <cell r="F451">
            <v>36879</v>
          </cell>
          <cell r="G451">
            <v>0</v>
          </cell>
        </row>
        <row r="452">
          <cell r="D452" t="str">
            <v>0910LCG005</v>
          </cell>
          <cell r="E452" t="str">
            <v>TXU Lend</v>
          </cell>
          <cell r="F452">
            <v>36879</v>
          </cell>
          <cell r="G452">
            <v>0</v>
          </cell>
        </row>
        <row r="453">
          <cell r="D453" t="str">
            <v>0910LCG006</v>
          </cell>
          <cell r="E453" t="str">
            <v>TXU Energy LCG</v>
          </cell>
          <cell r="F453">
            <v>36879</v>
          </cell>
          <cell r="G453">
            <v>0</v>
          </cell>
        </row>
        <row r="454">
          <cell r="D454" t="str">
            <v>0910LCG007</v>
          </cell>
          <cell r="E454" t="str">
            <v>TXU LCG</v>
          </cell>
          <cell r="F454">
            <v>36879</v>
          </cell>
          <cell r="G454">
            <v>-801</v>
          </cell>
        </row>
        <row r="455">
          <cell r="D455" t="str">
            <v>0910LTP001</v>
          </cell>
          <cell r="E455" t="str">
            <v>Topock Lend</v>
          </cell>
          <cell r="F455">
            <v>36879</v>
          </cell>
          <cell r="G455">
            <v>0</v>
          </cell>
        </row>
        <row r="456">
          <cell r="D456" t="str">
            <v>0910LTP002</v>
          </cell>
          <cell r="E456" t="str">
            <v>EnserchLTP</v>
          </cell>
          <cell r="F456">
            <v>36879</v>
          </cell>
          <cell r="G456">
            <v>0</v>
          </cell>
        </row>
        <row r="457">
          <cell r="D457" t="str">
            <v>0970LTP001</v>
          </cell>
          <cell r="E457" t="str">
            <v>Texaco LTP</v>
          </cell>
          <cell r="F457">
            <v>36879</v>
          </cell>
          <cell r="G457">
            <v>0</v>
          </cell>
        </row>
        <row r="458">
          <cell r="D458" t="str">
            <v>0970LTP002</v>
          </cell>
          <cell r="E458" t="str">
            <v>Texaco LTP</v>
          </cell>
          <cell r="F458">
            <v>36879</v>
          </cell>
          <cell r="G458">
            <v>-3279</v>
          </cell>
        </row>
        <row r="459">
          <cell r="D459" t="str">
            <v>0970LTP003</v>
          </cell>
          <cell r="E459" t="str">
            <v>Texaco LTP</v>
          </cell>
          <cell r="F459">
            <v>36879</v>
          </cell>
          <cell r="G459">
            <v>-3280</v>
          </cell>
        </row>
        <row r="460">
          <cell r="D460" t="str">
            <v>0970LTP004</v>
          </cell>
          <cell r="E460" t="str">
            <v>Texaco LTP</v>
          </cell>
          <cell r="F460">
            <v>36879</v>
          </cell>
          <cell r="G460">
            <v>-299116</v>
          </cell>
        </row>
        <row r="461">
          <cell r="D461" t="str">
            <v>0970LTP005</v>
          </cell>
          <cell r="E461" t="str">
            <v>Texaco LTP</v>
          </cell>
          <cell r="F461">
            <v>36879</v>
          </cell>
          <cell r="G461">
            <v>0</v>
          </cell>
        </row>
        <row r="462">
          <cell r="D462" t="str">
            <v>0970LTP006</v>
          </cell>
          <cell r="E462" t="str">
            <v>Texaco LTP</v>
          </cell>
          <cell r="F462">
            <v>36879</v>
          </cell>
          <cell r="G462">
            <v>20</v>
          </cell>
        </row>
        <row r="463">
          <cell r="D463" t="str">
            <v>0970LTP008</v>
          </cell>
          <cell r="E463" t="str">
            <v>Texaco LTP</v>
          </cell>
          <cell r="F463">
            <v>36879</v>
          </cell>
          <cell r="G463">
            <v>0</v>
          </cell>
        </row>
        <row r="464">
          <cell r="D464" t="str">
            <v>TP252L0952</v>
          </cell>
          <cell r="E464" t="str">
            <v>TEXAS-OHIO LND</v>
          </cell>
          <cell r="F464">
            <v>36879</v>
          </cell>
          <cell r="G464">
            <v>0</v>
          </cell>
        </row>
        <row r="465">
          <cell r="D465" t="str">
            <v>1105LDG001</v>
          </cell>
          <cell r="E465" t="str">
            <v>Jul99 LND Jun00</v>
          </cell>
          <cell r="F465">
            <v>36879</v>
          </cell>
          <cell r="G465">
            <v>0</v>
          </cell>
        </row>
        <row r="466">
          <cell r="D466" t="str">
            <v>1105LDG002</v>
          </cell>
          <cell r="E466" t="str">
            <v>TransCanada LND</v>
          </cell>
          <cell r="F466">
            <v>36879</v>
          </cell>
          <cell r="G466">
            <v>0</v>
          </cell>
        </row>
        <row r="467">
          <cell r="D467" t="str">
            <v>1105LKS001</v>
          </cell>
          <cell r="E467" t="str">
            <v>TCGS Free Lend</v>
          </cell>
          <cell r="F467">
            <v>36879</v>
          </cell>
          <cell r="G467">
            <v>0</v>
          </cell>
        </row>
        <row r="468">
          <cell r="D468" t="str">
            <v>1105LPN002</v>
          </cell>
          <cell r="E468" t="str">
            <v>TCGS $57 Lend</v>
          </cell>
          <cell r="F468">
            <v>36879</v>
          </cell>
          <cell r="G468">
            <v>0</v>
          </cell>
        </row>
        <row r="469">
          <cell r="D469" t="str">
            <v>1105LPN004</v>
          </cell>
          <cell r="E469" t="str">
            <v>Transcan</v>
          </cell>
          <cell r="F469">
            <v>36879</v>
          </cell>
          <cell r="G469">
            <v>0</v>
          </cell>
        </row>
        <row r="470">
          <cell r="D470" t="str">
            <v>1105LPN004</v>
          </cell>
          <cell r="E470" t="str">
            <v>TCGS lnd2@PN</v>
          </cell>
          <cell r="F470">
            <v>36879</v>
          </cell>
          <cell r="G470">
            <v>0</v>
          </cell>
        </row>
        <row r="471">
          <cell r="D471" t="str">
            <v>1105LPN005</v>
          </cell>
          <cell r="E471" t="str">
            <v>3 cent PN Lend</v>
          </cell>
          <cell r="F471">
            <v>36879</v>
          </cell>
          <cell r="G471">
            <v>0</v>
          </cell>
        </row>
        <row r="472">
          <cell r="D472" t="str">
            <v>1105LPN006</v>
          </cell>
          <cell r="E472" t="str">
            <v>1105LPN006</v>
          </cell>
          <cell r="F472">
            <v>36879</v>
          </cell>
          <cell r="G472">
            <v>0</v>
          </cell>
        </row>
        <row r="473">
          <cell r="D473" t="str">
            <v>1105LPN007</v>
          </cell>
          <cell r="E473" t="str">
            <v>TCGS LPN</v>
          </cell>
          <cell r="F473">
            <v>36879</v>
          </cell>
          <cell r="G473">
            <v>0</v>
          </cell>
        </row>
        <row r="474">
          <cell r="D474" t="str">
            <v>KS133L1105</v>
          </cell>
          <cell r="E474" t="str">
            <v>TCGS LND KS 133</v>
          </cell>
          <cell r="F474">
            <v>36879</v>
          </cell>
          <cell r="G474">
            <v>0</v>
          </cell>
        </row>
        <row r="475">
          <cell r="D475" t="str">
            <v>0971LTP001</v>
          </cell>
          <cell r="E475" t="str">
            <v>Transwest LTP</v>
          </cell>
          <cell r="F475">
            <v>36879</v>
          </cell>
          <cell r="G475">
            <v>0</v>
          </cell>
        </row>
        <row r="476">
          <cell r="D476" t="str">
            <v>0971LTP002</v>
          </cell>
          <cell r="E476" t="str">
            <v>Transwest LTP</v>
          </cell>
          <cell r="F476">
            <v>36879</v>
          </cell>
          <cell r="G476">
            <v>0</v>
          </cell>
        </row>
        <row r="477">
          <cell r="D477" t="str">
            <v>1013LCG001</v>
          </cell>
          <cell r="E477" t="str">
            <v>Acquila CG Lend</v>
          </cell>
          <cell r="F477">
            <v>36879</v>
          </cell>
          <cell r="G477">
            <v>0</v>
          </cell>
        </row>
        <row r="478">
          <cell r="D478" t="str">
            <v>1013LCG002</v>
          </cell>
          <cell r="E478" t="str">
            <v>USGT/Aquila LCG</v>
          </cell>
          <cell r="F478">
            <v>36879</v>
          </cell>
          <cell r="G478">
            <v>0</v>
          </cell>
        </row>
        <row r="479">
          <cell r="D479" t="str">
            <v>1013LCG003</v>
          </cell>
          <cell r="E479" t="str">
            <v>USGT/Aquila LCG</v>
          </cell>
          <cell r="F479">
            <v>36879</v>
          </cell>
          <cell r="G479">
            <v>0</v>
          </cell>
        </row>
        <row r="480">
          <cell r="D480" t="str">
            <v>1013LCG004</v>
          </cell>
          <cell r="E480" t="str">
            <v>USGT/Aquila LCG</v>
          </cell>
          <cell r="F480">
            <v>36879</v>
          </cell>
          <cell r="G480">
            <v>0</v>
          </cell>
        </row>
        <row r="481">
          <cell r="D481" t="str">
            <v>1013LCG005</v>
          </cell>
          <cell r="E481" t="str">
            <v>USGT/Aquila LCG</v>
          </cell>
          <cell r="F481">
            <v>36879</v>
          </cell>
          <cell r="G481">
            <v>0</v>
          </cell>
        </row>
        <row r="482">
          <cell r="D482" t="str">
            <v>1013LCG006</v>
          </cell>
          <cell r="E482" t="str">
            <v>USGT/Aquila</v>
          </cell>
          <cell r="F482">
            <v>36879</v>
          </cell>
          <cell r="G482">
            <v>0</v>
          </cell>
        </row>
        <row r="483">
          <cell r="D483" t="str">
            <v>1013LCG007</v>
          </cell>
          <cell r="E483" t="str">
            <v>USGT/Aquila LCG</v>
          </cell>
          <cell r="F483">
            <v>36879</v>
          </cell>
          <cell r="G483">
            <v>0</v>
          </cell>
        </row>
        <row r="484">
          <cell r="D484" t="str">
            <v>1013LCG008</v>
          </cell>
          <cell r="E484" t="str">
            <v>USGT/Aquila LCG</v>
          </cell>
          <cell r="F484">
            <v>36879</v>
          </cell>
          <cell r="G484">
            <v>0</v>
          </cell>
        </row>
        <row r="485">
          <cell r="D485" t="str">
            <v>1013LCG009</v>
          </cell>
          <cell r="E485" t="str">
            <v>USGT/Aquila LCG</v>
          </cell>
          <cell r="F485">
            <v>36879</v>
          </cell>
          <cell r="G485">
            <v>-2777</v>
          </cell>
        </row>
        <row r="486">
          <cell r="D486" t="str">
            <v>1013LCG010</v>
          </cell>
          <cell r="E486" t="str">
            <v>USGT Aquila LCG</v>
          </cell>
          <cell r="F486">
            <v>36879</v>
          </cell>
          <cell r="G486">
            <v>0</v>
          </cell>
        </row>
        <row r="487">
          <cell r="D487" t="str">
            <v>1013LTP001</v>
          </cell>
          <cell r="E487" t="str">
            <v>Acquila TP Lend</v>
          </cell>
          <cell r="F487">
            <v>36879</v>
          </cell>
          <cell r="G487">
            <v>0</v>
          </cell>
        </row>
        <row r="488">
          <cell r="D488" t="str">
            <v>1013LTP002</v>
          </cell>
          <cell r="E488" t="str">
            <v>USGT/Aquila LTP</v>
          </cell>
          <cell r="F488">
            <v>36879</v>
          </cell>
          <cell r="G488">
            <v>0</v>
          </cell>
        </row>
        <row r="489">
          <cell r="D489" t="str">
            <v>1013LTP003</v>
          </cell>
          <cell r="E489" t="str">
            <v>USGT/AQULIA</v>
          </cell>
          <cell r="F489">
            <v>36879</v>
          </cell>
          <cell r="G489">
            <v>0</v>
          </cell>
        </row>
        <row r="490">
          <cell r="D490" t="str">
            <v>1013LTP004</v>
          </cell>
          <cell r="E490" t="str">
            <v>USGT/Aquila LTP</v>
          </cell>
          <cell r="F490">
            <v>36879</v>
          </cell>
          <cell r="G490">
            <v>0</v>
          </cell>
        </row>
        <row r="491">
          <cell r="D491" t="str">
            <v>1013LTP005</v>
          </cell>
          <cell r="E491" t="str">
            <v>USGT/Aquila LTP</v>
          </cell>
          <cell r="F491">
            <v>36879</v>
          </cell>
          <cell r="G491">
            <v>-6667</v>
          </cell>
        </row>
        <row r="492">
          <cell r="D492" t="str">
            <v>1013LTP006</v>
          </cell>
          <cell r="E492" t="str">
            <v>USGT/Aquila LTP</v>
          </cell>
          <cell r="F492">
            <v>36879</v>
          </cell>
          <cell r="G492">
            <v>0</v>
          </cell>
        </row>
        <row r="493">
          <cell r="D493" t="str">
            <v>1013LTP007</v>
          </cell>
          <cell r="E493" t="str">
            <v>USGT/Aquila LTP</v>
          </cell>
          <cell r="F493">
            <v>36879</v>
          </cell>
          <cell r="G493">
            <v>-1148</v>
          </cell>
        </row>
        <row r="494">
          <cell r="D494" t="str">
            <v>1013LTP008</v>
          </cell>
          <cell r="E494" t="str">
            <v>USGT/Aquila LTP</v>
          </cell>
          <cell r="F494">
            <v>36879</v>
          </cell>
          <cell r="G494">
            <v>-306022</v>
          </cell>
        </row>
        <row r="495">
          <cell r="D495" t="str">
            <v>1013LTP009</v>
          </cell>
          <cell r="E495" t="str">
            <v>USGT/Aquila LTP</v>
          </cell>
          <cell r="F495">
            <v>36879</v>
          </cell>
          <cell r="G495">
            <v>0</v>
          </cell>
        </row>
        <row r="496">
          <cell r="D496" t="str">
            <v>TP241L1007</v>
          </cell>
          <cell r="E496" t="str">
            <v>UNION PAC LND</v>
          </cell>
          <cell r="F496">
            <v>36879</v>
          </cell>
          <cell r="G496">
            <v>0</v>
          </cell>
        </row>
        <row r="497">
          <cell r="D497" t="str">
            <v>1117LCG001</v>
          </cell>
          <cell r="E497" t="str">
            <v>MarLndMarCG</v>
          </cell>
          <cell r="F497">
            <v>36879</v>
          </cell>
          <cell r="G497">
            <v>0</v>
          </cell>
        </row>
        <row r="498">
          <cell r="D498" t="str">
            <v>1117LCG002</v>
          </cell>
          <cell r="E498" t="str">
            <v>Jul98 LND May99</v>
          </cell>
          <cell r="F498">
            <v>36879</v>
          </cell>
          <cell r="G498">
            <v>0</v>
          </cell>
        </row>
        <row r="499">
          <cell r="D499" t="str">
            <v>1117LCG003</v>
          </cell>
          <cell r="E499" t="str">
            <v>City Gate Lend</v>
          </cell>
          <cell r="F499">
            <v>36879</v>
          </cell>
          <cell r="G499">
            <v>0</v>
          </cell>
        </row>
        <row r="500">
          <cell r="D500" t="str">
            <v>1117LCG004</v>
          </cell>
          <cell r="E500" t="str">
            <v>Western LCG</v>
          </cell>
          <cell r="F500">
            <v>36879</v>
          </cell>
          <cell r="G500">
            <v>0</v>
          </cell>
        </row>
        <row r="501">
          <cell r="D501" t="str">
            <v>1117LCG005</v>
          </cell>
          <cell r="E501" t="str">
            <v>Western Gas LCG</v>
          </cell>
          <cell r="F501">
            <v>36879</v>
          </cell>
          <cell r="G501">
            <v>0</v>
          </cell>
        </row>
        <row r="502">
          <cell r="D502" t="str">
            <v>1117LCG006</v>
          </cell>
          <cell r="E502" t="str">
            <v>Western Gas</v>
          </cell>
          <cell r="F502">
            <v>36879</v>
          </cell>
          <cell r="G502">
            <v>0</v>
          </cell>
        </row>
        <row r="503">
          <cell r="D503" t="str">
            <v>1117LPN001</v>
          </cell>
          <cell r="E503" t="str">
            <v>Western LPN</v>
          </cell>
          <cell r="F503">
            <v>36879</v>
          </cell>
          <cell r="G503">
            <v>0</v>
          </cell>
        </row>
        <row r="504">
          <cell r="D504" t="str">
            <v>1117LTP001</v>
          </cell>
          <cell r="E504" t="str">
            <v>MarLndMar</v>
          </cell>
          <cell r="F504">
            <v>36879</v>
          </cell>
          <cell r="G504">
            <v>0</v>
          </cell>
        </row>
        <row r="505">
          <cell r="D505" t="str">
            <v>1117LTP002</v>
          </cell>
          <cell r="E505" t="str">
            <v>DecLndJun $0.55</v>
          </cell>
          <cell r="F505">
            <v>36879</v>
          </cell>
          <cell r="G505">
            <v>0</v>
          </cell>
        </row>
        <row r="506">
          <cell r="D506" t="str">
            <v>1117LTP003</v>
          </cell>
          <cell r="E506" t="str">
            <v>Western LTP</v>
          </cell>
          <cell r="F506">
            <v>36879</v>
          </cell>
          <cell r="G506">
            <v>0</v>
          </cell>
        </row>
        <row r="507">
          <cell r="D507" t="str">
            <v>1117PTP001</v>
          </cell>
          <cell r="E507" t="str">
            <v>Western TP Lend</v>
          </cell>
          <cell r="F507">
            <v>36879</v>
          </cell>
          <cell r="G507">
            <v>0</v>
          </cell>
        </row>
        <row r="508">
          <cell r="D508" t="str">
            <v>TP225L1117</v>
          </cell>
          <cell r="E508" t="str">
            <v>WESTERN LND</v>
          </cell>
          <cell r="F508">
            <v>36879</v>
          </cell>
          <cell r="G508">
            <v>0</v>
          </cell>
        </row>
        <row r="509">
          <cell r="D509" t="str">
            <v>TP277L1117</v>
          </cell>
          <cell r="E509" t="str">
            <v>Western Lend</v>
          </cell>
          <cell r="F509">
            <v>36879</v>
          </cell>
          <cell r="G509">
            <v>0</v>
          </cell>
        </row>
        <row r="510">
          <cell r="D510" t="str">
            <v>9119LCG001</v>
          </cell>
          <cell r="E510" t="str">
            <v>Wild Goose LCG</v>
          </cell>
          <cell r="F510">
            <v>36879</v>
          </cell>
          <cell r="G510">
            <v>0</v>
          </cell>
        </row>
        <row r="511">
          <cell r="D511" t="str">
            <v>1115LKS001</v>
          </cell>
          <cell r="E511" t="str">
            <v>Williams LKS</v>
          </cell>
          <cell r="F511">
            <v>36879</v>
          </cell>
          <cell r="G511">
            <v>0</v>
          </cell>
        </row>
        <row r="512">
          <cell r="D512" t="str">
            <v>1115LTP001</v>
          </cell>
          <cell r="E512" t="str">
            <v>Will. LD TP .04</v>
          </cell>
          <cell r="F512">
            <v>36879</v>
          </cell>
          <cell r="G512">
            <v>0</v>
          </cell>
        </row>
        <row r="513">
          <cell r="D513" t="str">
            <v>1115LTP002</v>
          </cell>
          <cell r="E513" t="str">
            <v>Williams LTP</v>
          </cell>
          <cell r="F513">
            <v>36879</v>
          </cell>
          <cell r="G513">
            <v>0</v>
          </cell>
        </row>
        <row r="514">
          <cell r="D514" t="str">
            <v>1115LTP003</v>
          </cell>
          <cell r="E514" t="str">
            <v>Williams LTP</v>
          </cell>
          <cell r="F514">
            <v>36879</v>
          </cell>
          <cell r="G514">
            <v>0</v>
          </cell>
        </row>
        <row r="515">
          <cell r="D515" t="str">
            <v>1115LTP004</v>
          </cell>
          <cell r="E515" t="str">
            <v>Williams En LTP</v>
          </cell>
          <cell r="F515">
            <v>36879</v>
          </cell>
          <cell r="G515">
            <v>0</v>
          </cell>
        </row>
        <row r="516">
          <cell r="D516" t="str">
            <v>1115LTP005</v>
          </cell>
          <cell r="E516" t="str">
            <v>Williams</v>
          </cell>
          <cell r="F516">
            <v>36879</v>
          </cell>
          <cell r="G516">
            <v>-19517</v>
          </cell>
        </row>
        <row r="517">
          <cell r="D517" t="str">
            <v>1101LCG001</v>
          </cell>
          <cell r="E517" t="str">
            <v>Williams LCG</v>
          </cell>
          <cell r="F517">
            <v>36879</v>
          </cell>
          <cell r="G517">
            <v>0</v>
          </cell>
        </row>
        <row r="518">
          <cell r="D518" t="str">
            <v>0029CRED2</v>
          </cell>
          <cell r="E518" t="str">
            <v>AEC Credit 2</v>
          </cell>
          <cell r="F518">
            <v>36879</v>
          </cell>
          <cell r="G518">
            <v>0</v>
          </cell>
        </row>
        <row r="519">
          <cell r="D519" t="str">
            <v>0029CREDIT</v>
          </cell>
          <cell r="E519" t="str">
            <v>AEC Credit</v>
          </cell>
          <cell r="F519">
            <v>36879</v>
          </cell>
          <cell r="G519">
            <v>0</v>
          </cell>
        </row>
        <row r="520">
          <cell r="D520" t="str">
            <v>0029PKS001</v>
          </cell>
          <cell r="E520" t="str">
            <v>0029pks001</v>
          </cell>
          <cell r="F520">
            <v>36879</v>
          </cell>
          <cell r="G520">
            <v>0</v>
          </cell>
        </row>
        <row r="521">
          <cell r="D521" t="str">
            <v>0030PCG001</v>
          </cell>
          <cell r="E521" t="str">
            <v>Apr Intramo Prk</v>
          </cell>
          <cell r="F521">
            <v>36879</v>
          </cell>
          <cell r="G521">
            <v>0</v>
          </cell>
        </row>
        <row r="522">
          <cell r="D522" t="str">
            <v>0030PCG002</v>
          </cell>
          <cell r="E522" t="str">
            <v>AEC PCG 4/25/99</v>
          </cell>
          <cell r="F522">
            <v>36879</v>
          </cell>
          <cell r="G522">
            <v>0</v>
          </cell>
        </row>
        <row r="523">
          <cell r="D523" t="str">
            <v>0030PCG003</v>
          </cell>
          <cell r="E523" t="str">
            <v>AEC PCG</v>
          </cell>
          <cell r="F523">
            <v>36879</v>
          </cell>
          <cell r="G523">
            <v>0</v>
          </cell>
        </row>
        <row r="524">
          <cell r="D524" t="str">
            <v>0034PCG001</v>
          </cell>
          <cell r="E524" t="str">
            <v>AEP Park</v>
          </cell>
          <cell r="F524">
            <v>36879</v>
          </cell>
          <cell r="G524">
            <v>0</v>
          </cell>
        </row>
        <row r="525">
          <cell r="D525" t="str">
            <v>0034PCG002</v>
          </cell>
          <cell r="E525" t="str">
            <v>AEP Energy PCG</v>
          </cell>
          <cell r="F525">
            <v>36879</v>
          </cell>
          <cell r="G525">
            <v>0</v>
          </cell>
        </row>
        <row r="526">
          <cell r="D526" t="str">
            <v>0034PTP001</v>
          </cell>
          <cell r="E526" t="str">
            <v>AEP PTP</v>
          </cell>
          <cell r="F526">
            <v>36879</v>
          </cell>
          <cell r="G526">
            <v>0</v>
          </cell>
        </row>
        <row r="527">
          <cell r="D527" t="str">
            <v>0008PCG001</v>
          </cell>
          <cell r="E527" t="str">
            <v>Aquila PCG</v>
          </cell>
          <cell r="F527">
            <v>36879</v>
          </cell>
          <cell r="G527">
            <v>0</v>
          </cell>
        </row>
        <row r="528">
          <cell r="D528" t="str">
            <v>0008PCG002</v>
          </cell>
          <cell r="E528" t="str">
            <v>Aquila PRK</v>
          </cell>
          <cell r="F528">
            <v>36879</v>
          </cell>
          <cell r="G528">
            <v>0</v>
          </cell>
        </row>
        <row r="529">
          <cell r="D529" t="str">
            <v>0008PCG003</v>
          </cell>
          <cell r="E529" t="str">
            <v>Aquila PCG</v>
          </cell>
          <cell r="F529">
            <v>36879</v>
          </cell>
          <cell r="G529">
            <v>0</v>
          </cell>
        </row>
        <row r="530">
          <cell r="D530" t="str">
            <v>0008PCG004</v>
          </cell>
          <cell r="E530" t="str">
            <v>Aquila Engy PCG</v>
          </cell>
          <cell r="F530">
            <v>36879</v>
          </cell>
          <cell r="G530">
            <v>0</v>
          </cell>
        </row>
        <row r="531">
          <cell r="D531" t="str">
            <v>0008PCG005</v>
          </cell>
          <cell r="E531" t="str">
            <v>Aquila PCG</v>
          </cell>
          <cell r="F531">
            <v>36879</v>
          </cell>
          <cell r="G531">
            <v>0</v>
          </cell>
        </row>
        <row r="532">
          <cell r="D532" t="str">
            <v>0008PCG006</v>
          </cell>
          <cell r="E532" t="str">
            <v>Aquila PCG</v>
          </cell>
          <cell r="F532">
            <v>36879</v>
          </cell>
          <cell r="G532">
            <v>0</v>
          </cell>
        </row>
        <row r="533">
          <cell r="D533" t="str">
            <v>0008PCG007</v>
          </cell>
          <cell r="E533" t="str">
            <v>Aquila PCG</v>
          </cell>
          <cell r="F533">
            <v>36879</v>
          </cell>
          <cell r="G533">
            <v>0</v>
          </cell>
        </row>
        <row r="534">
          <cell r="D534" t="str">
            <v>0008PCG008</v>
          </cell>
          <cell r="E534" t="str">
            <v>Aqulia LCG</v>
          </cell>
          <cell r="F534">
            <v>36879</v>
          </cell>
          <cell r="G534">
            <v>0</v>
          </cell>
        </row>
        <row r="535">
          <cell r="D535" t="str">
            <v>0008PCG009</v>
          </cell>
          <cell r="E535" t="str">
            <v>Aquila PCG</v>
          </cell>
          <cell r="F535">
            <v>36879</v>
          </cell>
          <cell r="G535">
            <v>0</v>
          </cell>
        </row>
        <row r="536">
          <cell r="D536" t="str">
            <v>0008PCG010</v>
          </cell>
          <cell r="E536" t="str">
            <v>Aquila En PCG</v>
          </cell>
          <cell r="F536">
            <v>36879</v>
          </cell>
          <cell r="G536">
            <v>0</v>
          </cell>
        </row>
        <row r="537">
          <cell r="D537" t="str">
            <v>0008PCG011</v>
          </cell>
          <cell r="E537" t="str">
            <v>Aqulia PC</v>
          </cell>
          <cell r="F537">
            <v>36879</v>
          </cell>
          <cell r="G537">
            <v>0</v>
          </cell>
        </row>
        <row r="538">
          <cell r="D538" t="str">
            <v>0008PCG012</v>
          </cell>
          <cell r="E538" t="str">
            <v>Aquila En PCG</v>
          </cell>
          <cell r="F538">
            <v>36879</v>
          </cell>
          <cell r="G538">
            <v>0</v>
          </cell>
        </row>
        <row r="539">
          <cell r="D539" t="str">
            <v>0008PCG013</v>
          </cell>
          <cell r="E539" t="str">
            <v>Aquila En PCG</v>
          </cell>
          <cell r="F539">
            <v>36879</v>
          </cell>
          <cell r="G539">
            <v>0</v>
          </cell>
        </row>
        <row r="540">
          <cell r="D540" t="str">
            <v>0008PCG014</v>
          </cell>
          <cell r="E540" t="str">
            <v>Aquila PCG</v>
          </cell>
          <cell r="F540">
            <v>36879</v>
          </cell>
          <cell r="G540">
            <v>0</v>
          </cell>
        </row>
        <row r="541">
          <cell r="D541" t="str">
            <v>0008PCG015</v>
          </cell>
          <cell r="E541" t="str">
            <v>Aquila En PCG</v>
          </cell>
          <cell r="F541">
            <v>36879</v>
          </cell>
          <cell r="G541">
            <v>0</v>
          </cell>
        </row>
        <row r="542">
          <cell r="D542" t="str">
            <v>0008PCG016</v>
          </cell>
          <cell r="E542" t="str">
            <v>Aquila Engy PCG</v>
          </cell>
          <cell r="F542">
            <v>36879</v>
          </cell>
          <cell r="G542">
            <v>0</v>
          </cell>
        </row>
        <row r="543">
          <cell r="D543" t="str">
            <v>0008PCG017</v>
          </cell>
          <cell r="E543" t="str">
            <v>Aquila En PCG</v>
          </cell>
          <cell r="F543">
            <v>36879</v>
          </cell>
          <cell r="G543">
            <v>0</v>
          </cell>
        </row>
        <row r="544">
          <cell r="D544" t="str">
            <v>0008PCG018</v>
          </cell>
          <cell r="E544" t="str">
            <v>Aquila PCG</v>
          </cell>
          <cell r="F544">
            <v>36879</v>
          </cell>
          <cell r="G544">
            <v>0</v>
          </cell>
        </row>
        <row r="545">
          <cell r="D545" t="str">
            <v>0008PCG019</v>
          </cell>
          <cell r="E545" t="str">
            <v>Aquila En PCG</v>
          </cell>
          <cell r="F545">
            <v>36879</v>
          </cell>
          <cell r="G545">
            <v>53102</v>
          </cell>
        </row>
        <row r="546">
          <cell r="D546" t="str">
            <v>0008PKR001</v>
          </cell>
          <cell r="E546" t="str">
            <v>Aquilla Apr Prk</v>
          </cell>
          <cell r="F546">
            <v>36879</v>
          </cell>
          <cell r="G546">
            <v>0</v>
          </cell>
        </row>
        <row r="547">
          <cell r="D547" t="str">
            <v>0008PKR002</v>
          </cell>
          <cell r="E547" t="str">
            <v>April park #2</v>
          </cell>
          <cell r="F547">
            <v>36879</v>
          </cell>
          <cell r="G547">
            <v>0</v>
          </cell>
        </row>
        <row r="548">
          <cell r="D548" t="str">
            <v>0008PKR003</v>
          </cell>
          <cell r="E548" t="str">
            <v>Daggett park</v>
          </cell>
          <cell r="F548">
            <v>36879</v>
          </cell>
          <cell r="G548">
            <v>0</v>
          </cell>
        </row>
        <row r="549">
          <cell r="D549" t="str">
            <v>0008PTP001</v>
          </cell>
          <cell r="E549" t="str">
            <v>Aquila PTP Intr</v>
          </cell>
          <cell r="F549">
            <v>36879</v>
          </cell>
          <cell r="G549">
            <v>0</v>
          </cell>
        </row>
        <row r="550">
          <cell r="D550" t="str">
            <v>0008PTP002</v>
          </cell>
          <cell r="E550" t="str">
            <v>Aquila 1198 IP</v>
          </cell>
          <cell r="F550">
            <v>36879</v>
          </cell>
          <cell r="G550">
            <v>0</v>
          </cell>
        </row>
        <row r="551">
          <cell r="D551" t="str">
            <v>TP209P0008</v>
          </cell>
          <cell r="E551" t="str">
            <v>Aquila Park TP</v>
          </cell>
          <cell r="F551">
            <v>36879</v>
          </cell>
          <cell r="G551">
            <v>0</v>
          </cell>
        </row>
        <row r="552">
          <cell r="D552" t="str">
            <v>0017PCG001</v>
          </cell>
          <cell r="E552" t="str">
            <v>Amoco PCG</v>
          </cell>
          <cell r="F552">
            <v>36879</v>
          </cell>
          <cell r="G552">
            <v>0</v>
          </cell>
        </row>
        <row r="553">
          <cell r="D553" t="str">
            <v>0017PCG002</v>
          </cell>
          <cell r="E553" t="str">
            <v>Amoco PCG</v>
          </cell>
          <cell r="F553">
            <v>36879</v>
          </cell>
          <cell r="G553">
            <v>309990</v>
          </cell>
        </row>
        <row r="554">
          <cell r="D554" t="str">
            <v>0017PCG003</v>
          </cell>
          <cell r="E554" t="str">
            <v>Amoco PCG</v>
          </cell>
          <cell r="F554">
            <v>36879</v>
          </cell>
          <cell r="G554">
            <v>0</v>
          </cell>
        </row>
        <row r="555">
          <cell r="D555" t="str">
            <v>0017PCG004</v>
          </cell>
          <cell r="E555" t="str">
            <v>Amoco Enrgy PCG</v>
          </cell>
          <cell r="F555">
            <v>36879</v>
          </cell>
          <cell r="G555">
            <v>0</v>
          </cell>
        </row>
        <row r="556">
          <cell r="D556" t="str">
            <v>0017PCG005</v>
          </cell>
          <cell r="E556" t="str">
            <v>Amoco Enrgy PCG</v>
          </cell>
          <cell r="F556">
            <v>36879</v>
          </cell>
          <cell r="G556">
            <v>150405</v>
          </cell>
        </row>
        <row r="557">
          <cell r="D557" t="str">
            <v>0017PCG006</v>
          </cell>
          <cell r="E557" t="str">
            <v>Amoco PCG</v>
          </cell>
          <cell r="F557">
            <v>36879</v>
          </cell>
          <cell r="G557">
            <v>0</v>
          </cell>
        </row>
        <row r="558">
          <cell r="D558" t="str">
            <v>0017PCG007</v>
          </cell>
          <cell r="E558" t="str">
            <v>Amoco PCG</v>
          </cell>
          <cell r="F558">
            <v>36879</v>
          </cell>
          <cell r="G558">
            <v>0</v>
          </cell>
        </row>
        <row r="559">
          <cell r="D559" t="str">
            <v>0017PDG001</v>
          </cell>
          <cell r="E559" t="str">
            <v>Amoco PDG</v>
          </cell>
          <cell r="F559">
            <v>36879</v>
          </cell>
          <cell r="G559">
            <v>0</v>
          </cell>
        </row>
        <row r="560">
          <cell r="D560" t="str">
            <v>0017PKS001</v>
          </cell>
          <cell r="E560" t="str">
            <v>amoco pks 57</v>
          </cell>
          <cell r="F560">
            <v>36879</v>
          </cell>
          <cell r="G560">
            <v>0</v>
          </cell>
        </row>
        <row r="561">
          <cell r="D561" t="str">
            <v>0017PTP001</v>
          </cell>
          <cell r="E561" t="str">
            <v>Amoco PTP</v>
          </cell>
          <cell r="F561">
            <v>36879</v>
          </cell>
          <cell r="G561">
            <v>0</v>
          </cell>
        </row>
        <row r="562">
          <cell r="D562" t="str">
            <v>0017PTP002</v>
          </cell>
          <cell r="E562" t="str">
            <v>Amoco PTP</v>
          </cell>
          <cell r="F562">
            <v>36879</v>
          </cell>
          <cell r="G562">
            <v>0</v>
          </cell>
        </row>
        <row r="563">
          <cell r="D563" t="str">
            <v>0017PTP003</v>
          </cell>
          <cell r="E563" t="str">
            <v>Amoco PTP</v>
          </cell>
          <cell r="F563">
            <v>36879</v>
          </cell>
          <cell r="G563">
            <v>0</v>
          </cell>
        </row>
        <row r="564">
          <cell r="D564" t="str">
            <v>0017PTP004</v>
          </cell>
          <cell r="E564" t="str">
            <v>Amoco PTP</v>
          </cell>
          <cell r="F564">
            <v>36879</v>
          </cell>
          <cell r="G564">
            <v>0</v>
          </cell>
        </row>
        <row r="565">
          <cell r="D565" t="str">
            <v>0017PTP005</v>
          </cell>
          <cell r="E565" t="str">
            <v>Amoco Engy PTP</v>
          </cell>
          <cell r="F565">
            <v>36879</v>
          </cell>
          <cell r="G565">
            <v>0</v>
          </cell>
        </row>
        <row r="566">
          <cell r="D566" t="str">
            <v>0017PTP006</v>
          </cell>
          <cell r="E566" t="str">
            <v>Amoco PTP</v>
          </cell>
          <cell r="F566">
            <v>36879</v>
          </cell>
          <cell r="G566">
            <v>0</v>
          </cell>
        </row>
        <row r="567">
          <cell r="D567" t="str">
            <v>0017PTP007</v>
          </cell>
          <cell r="E567" t="str">
            <v>Amoco PTP</v>
          </cell>
          <cell r="F567">
            <v>36879</v>
          </cell>
          <cell r="G567">
            <v>0</v>
          </cell>
        </row>
        <row r="568">
          <cell r="D568" t="str">
            <v>0017PTP008</v>
          </cell>
          <cell r="E568" t="str">
            <v>Amoco PTP</v>
          </cell>
          <cell r="F568">
            <v>36879</v>
          </cell>
          <cell r="G568">
            <v>0</v>
          </cell>
        </row>
        <row r="569">
          <cell r="D569" t="str">
            <v>0017PTP009</v>
          </cell>
          <cell r="E569" t="str">
            <v>Amoco PTP</v>
          </cell>
          <cell r="F569">
            <v>36879</v>
          </cell>
          <cell r="G569">
            <v>0</v>
          </cell>
        </row>
        <row r="570">
          <cell r="D570" t="str">
            <v>0600PTP001</v>
          </cell>
          <cell r="E570" t="str">
            <v>Bur w/e Park</v>
          </cell>
          <cell r="F570">
            <v>36879</v>
          </cell>
          <cell r="G570">
            <v>0</v>
          </cell>
        </row>
        <row r="571">
          <cell r="D571" t="str">
            <v>0600PTP002</v>
          </cell>
          <cell r="E571" t="str">
            <v>1day PRK to Feb</v>
          </cell>
          <cell r="F571">
            <v>36879</v>
          </cell>
          <cell r="G571">
            <v>0</v>
          </cell>
        </row>
        <row r="572">
          <cell r="D572" t="str">
            <v>0135CREDIT</v>
          </cell>
          <cell r="E572" t="str">
            <v>Calpine Credit</v>
          </cell>
          <cell r="F572">
            <v>36879</v>
          </cell>
          <cell r="G572">
            <v>0</v>
          </cell>
        </row>
        <row r="573">
          <cell r="D573" t="str">
            <v>0135PCG001</v>
          </cell>
          <cell r="E573" t="str">
            <v>2 day park</v>
          </cell>
          <cell r="F573">
            <v>36879</v>
          </cell>
          <cell r="G573">
            <v>0</v>
          </cell>
        </row>
        <row r="574">
          <cell r="D574" t="str">
            <v>0135PCG002</v>
          </cell>
          <cell r="E574" t="str">
            <v>Calpine PCG</v>
          </cell>
          <cell r="F574">
            <v>36879</v>
          </cell>
          <cell r="G574">
            <v>0</v>
          </cell>
        </row>
        <row r="575">
          <cell r="D575" t="str">
            <v>0135PCG003</v>
          </cell>
          <cell r="E575" t="str">
            <v>Calpine PCG</v>
          </cell>
          <cell r="F575">
            <v>36879</v>
          </cell>
          <cell r="G575">
            <v>0</v>
          </cell>
        </row>
        <row r="576">
          <cell r="D576" t="str">
            <v>0135PCG004</v>
          </cell>
          <cell r="E576" t="str">
            <v>Calpine Park CG</v>
          </cell>
          <cell r="F576">
            <v>36879</v>
          </cell>
          <cell r="G576">
            <v>0</v>
          </cell>
        </row>
        <row r="577">
          <cell r="D577" t="str">
            <v>0109PCG003</v>
          </cell>
          <cell r="E577" t="str">
            <v>Engage PCG</v>
          </cell>
          <cell r="F577">
            <v>36879</v>
          </cell>
          <cell r="G577">
            <v>0</v>
          </cell>
        </row>
        <row r="578">
          <cell r="D578" t="str">
            <v>0109PCG004</v>
          </cell>
          <cell r="E578" t="str">
            <v>Engage PCG</v>
          </cell>
          <cell r="F578">
            <v>36879</v>
          </cell>
          <cell r="G578">
            <v>0</v>
          </cell>
        </row>
        <row r="579">
          <cell r="D579" t="str">
            <v>0109PDG001</v>
          </cell>
          <cell r="E579" t="str">
            <v>Del Repay @ DG</v>
          </cell>
          <cell r="F579">
            <v>36879</v>
          </cell>
          <cell r="G579">
            <v>0</v>
          </cell>
        </row>
        <row r="580">
          <cell r="D580" t="str">
            <v>0109PKS001</v>
          </cell>
          <cell r="E580" t="str">
            <v>Engage pks 75</v>
          </cell>
          <cell r="F580">
            <v>36879</v>
          </cell>
          <cell r="G580">
            <v>0</v>
          </cell>
        </row>
        <row r="581">
          <cell r="D581" t="str">
            <v>0109PKS002</v>
          </cell>
          <cell r="E581" t="str">
            <v>Engage G-XF PKS</v>
          </cell>
          <cell r="F581">
            <v>36879</v>
          </cell>
          <cell r="G581">
            <v>0</v>
          </cell>
        </row>
        <row r="582">
          <cell r="D582" t="str">
            <v>0109PKS003</v>
          </cell>
          <cell r="E582" t="str">
            <v>Del Repay KRS</v>
          </cell>
          <cell r="F582">
            <v>36879</v>
          </cell>
          <cell r="G582">
            <v>0</v>
          </cell>
        </row>
        <row r="583">
          <cell r="D583" t="str">
            <v>0109PKS004</v>
          </cell>
          <cell r="E583" t="str">
            <v>Engage PKS .035</v>
          </cell>
          <cell r="F583">
            <v>36879</v>
          </cell>
          <cell r="G583">
            <v>0</v>
          </cell>
        </row>
        <row r="584">
          <cell r="D584" t="str">
            <v>0109PKS005</v>
          </cell>
          <cell r="E584" t="str">
            <v>Engage PKS</v>
          </cell>
          <cell r="F584">
            <v>36879</v>
          </cell>
          <cell r="G584">
            <v>0</v>
          </cell>
        </row>
        <row r="585">
          <cell r="D585" t="str">
            <v>0109PKS006</v>
          </cell>
          <cell r="E585" t="str">
            <v>Engage Enrg PKS</v>
          </cell>
          <cell r="F585">
            <v>36879</v>
          </cell>
          <cell r="G585">
            <v>0</v>
          </cell>
        </row>
        <row r="586">
          <cell r="D586" t="str">
            <v>0109PPN001</v>
          </cell>
          <cell r="E586" t="str">
            <v>Park at Malin</v>
          </cell>
          <cell r="F586">
            <v>36879</v>
          </cell>
          <cell r="G586">
            <v>0</v>
          </cell>
        </row>
        <row r="587">
          <cell r="D587" t="str">
            <v>0109PPN002</v>
          </cell>
          <cell r="E587" t="str">
            <v>Engage Park $57</v>
          </cell>
          <cell r="F587">
            <v>36879</v>
          </cell>
          <cell r="G587">
            <v>0</v>
          </cell>
        </row>
        <row r="588">
          <cell r="D588" t="str">
            <v>0109PTP001</v>
          </cell>
          <cell r="E588" t="str">
            <v>Oct98 Prk Feb99</v>
          </cell>
          <cell r="F588">
            <v>36879</v>
          </cell>
          <cell r="G588">
            <v>0</v>
          </cell>
        </row>
        <row r="589">
          <cell r="D589" t="str">
            <v>0109PTP002</v>
          </cell>
          <cell r="E589" t="str">
            <v>Engage PTP</v>
          </cell>
          <cell r="F589">
            <v>36879</v>
          </cell>
          <cell r="G589">
            <v>0</v>
          </cell>
        </row>
        <row r="590">
          <cell r="D590" t="str">
            <v>KS117P0109</v>
          </cell>
          <cell r="E590" t="str">
            <v>Engage Prk 117</v>
          </cell>
          <cell r="F590">
            <v>36879</v>
          </cell>
          <cell r="G590">
            <v>0</v>
          </cell>
        </row>
        <row r="591">
          <cell r="D591" t="str">
            <v>KS181P0109</v>
          </cell>
          <cell r="E591" t="str">
            <v>Engage Prk 181</v>
          </cell>
          <cell r="F591">
            <v>36879</v>
          </cell>
          <cell r="G591">
            <v>0</v>
          </cell>
        </row>
        <row r="592">
          <cell r="D592" t="str">
            <v>KS182P0109</v>
          </cell>
          <cell r="E592" t="str">
            <v>Engage Prk 182</v>
          </cell>
          <cell r="F592">
            <v>36879</v>
          </cell>
          <cell r="G592">
            <v>0</v>
          </cell>
        </row>
        <row r="593">
          <cell r="D593" t="str">
            <v>0110PCG001</v>
          </cell>
          <cell r="E593" t="str">
            <v>Conoco PCG</v>
          </cell>
          <cell r="F593">
            <v>36879</v>
          </cell>
          <cell r="G593">
            <v>0</v>
          </cell>
        </row>
        <row r="594">
          <cell r="D594" t="str">
            <v>0110PCG002</v>
          </cell>
          <cell r="E594" t="str">
            <v>Conoco PCG</v>
          </cell>
          <cell r="F594">
            <v>36879</v>
          </cell>
          <cell r="G594">
            <v>0</v>
          </cell>
        </row>
        <row r="595">
          <cell r="D595" t="str">
            <v>0110PCG003</v>
          </cell>
          <cell r="E595" t="str">
            <v>Conoco PCG</v>
          </cell>
          <cell r="F595">
            <v>36879</v>
          </cell>
          <cell r="G595">
            <v>0</v>
          </cell>
        </row>
        <row r="596">
          <cell r="D596" t="str">
            <v>0110PCG004</v>
          </cell>
          <cell r="E596" t="str">
            <v>Conoco PCG</v>
          </cell>
          <cell r="F596">
            <v>36879</v>
          </cell>
          <cell r="G596">
            <v>0</v>
          </cell>
        </row>
        <row r="597">
          <cell r="D597" t="str">
            <v>0110PCG005</v>
          </cell>
          <cell r="E597" t="str">
            <v>Conoco PCG</v>
          </cell>
          <cell r="F597">
            <v>36879</v>
          </cell>
          <cell r="G597">
            <v>0</v>
          </cell>
        </row>
        <row r="598">
          <cell r="D598" t="str">
            <v>0110PCG006</v>
          </cell>
          <cell r="E598" t="str">
            <v>Conoco PCG</v>
          </cell>
          <cell r="F598">
            <v>36879</v>
          </cell>
          <cell r="G598">
            <v>0</v>
          </cell>
        </row>
        <row r="599">
          <cell r="D599" t="str">
            <v>0110PTP001</v>
          </cell>
          <cell r="E599" t="str">
            <v>Conoco PTP</v>
          </cell>
          <cell r="F599">
            <v>36879</v>
          </cell>
          <cell r="G599">
            <v>0</v>
          </cell>
        </row>
        <row r="600">
          <cell r="D600" t="str">
            <v>0112LPN002</v>
          </cell>
          <cell r="E600" t="str">
            <v>Cook Inlet LPN</v>
          </cell>
          <cell r="F600">
            <v>36879</v>
          </cell>
          <cell r="G600">
            <v>0</v>
          </cell>
        </row>
        <row r="601">
          <cell r="D601" t="str">
            <v>0112PCG001</v>
          </cell>
          <cell r="E601" t="str">
            <v>MarPrkMar 0.050</v>
          </cell>
          <cell r="F601">
            <v>36879</v>
          </cell>
          <cell r="G601">
            <v>0</v>
          </cell>
        </row>
        <row r="602">
          <cell r="D602" t="str">
            <v>0112PCG002</v>
          </cell>
          <cell r="E602" t="str">
            <v>Cook My-My Park</v>
          </cell>
          <cell r="F602">
            <v>36879</v>
          </cell>
          <cell r="G602">
            <v>0</v>
          </cell>
        </row>
        <row r="603">
          <cell r="D603" t="str">
            <v>0112PCG003</v>
          </cell>
          <cell r="E603" t="str">
            <v>Cook Inlet</v>
          </cell>
          <cell r="F603">
            <v>36879</v>
          </cell>
          <cell r="G603">
            <v>0</v>
          </cell>
        </row>
        <row r="604">
          <cell r="D604" t="str">
            <v>0112PPN001</v>
          </cell>
          <cell r="E604" t="str">
            <v>1Day Malin Park</v>
          </cell>
          <cell r="F604">
            <v>36879</v>
          </cell>
          <cell r="G604">
            <v>0</v>
          </cell>
        </row>
        <row r="605">
          <cell r="D605" t="str">
            <v>0112PPN002</v>
          </cell>
          <cell r="E605" t="str">
            <v>Mar PRK Apr PN</v>
          </cell>
          <cell r="F605">
            <v>36879</v>
          </cell>
          <cell r="G605">
            <v>0</v>
          </cell>
        </row>
        <row r="606">
          <cell r="D606" t="str">
            <v>0602PCG001</v>
          </cell>
          <cell r="E606" t="str">
            <v>Coral PCG $.06</v>
          </cell>
          <cell r="F606">
            <v>36879</v>
          </cell>
          <cell r="G606">
            <v>0</v>
          </cell>
        </row>
        <row r="607">
          <cell r="D607" t="str">
            <v>0602PCG002</v>
          </cell>
          <cell r="E607" t="str">
            <v>Coral PCG</v>
          </cell>
          <cell r="F607">
            <v>36879</v>
          </cell>
          <cell r="G607">
            <v>0</v>
          </cell>
        </row>
        <row r="608">
          <cell r="D608" t="str">
            <v>0602PCG003</v>
          </cell>
          <cell r="E608" t="str">
            <v>Coral PCG</v>
          </cell>
          <cell r="F608">
            <v>36879</v>
          </cell>
          <cell r="G608">
            <v>0</v>
          </cell>
        </row>
        <row r="609">
          <cell r="D609" t="str">
            <v>0602PCG004</v>
          </cell>
          <cell r="E609" t="str">
            <v>Coral Park CG</v>
          </cell>
          <cell r="F609">
            <v>36879</v>
          </cell>
          <cell r="G609">
            <v>0</v>
          </cell>
        </row>
        <row r="610">
          <cell r="D610" t="str">
            <v>0602PCG005</v>
          </cell>
          <cell r="E610" t="str">
            <v>Coral Park</v>
          </cell>
          <cell r="F610">
            <v>36879</v>
          </cell>
          <cell r="G610">
            <v>0</v>
          </cell>
        </row>
        <row r="611">
          <cell r="D611" t="str">
            <v>0602PCG006</v>
          </cell>
          <cell r="E611" t="str">
            <v>Coral En. PCG</v>
          </cell>
          <cell r="F611">
            <v>36879</v>
          </cell>
          <cell r="G611">
            <v>0</v>
          </cell>
        </row>
        <row r="612">
          <cell r="D612" t="str">
            <v>0602PCG007</v>
          </cell>
          <cell r="E612" t="str">
            <v>Coral En. PCG</v>
          </cell>
          <cell r="F612">
            <v>36879</v>
          </cell>
          <cell r="G612">
            <v>0</v>
          </cell>
        </row>
        <row r="613">
          <cell r="D613" t="str">
            <v>0602PCG008</v>
          </cell>
          <cell r="E613" t="str">
            <v>Cpral PCG</v>
          </cell>
          <cell r="F613">
            <v>36879</v>
          </cell>
          <cell r="G613">
            <v>0</v>
          </cell>
        </row>
        <row r="614">
          <cell r="D614" t="str">
            <v>0602PCG009</v>
          </cell>
          <cell r="E614" t="str">
            <v>Coral PCG</v>
          </cell>
          <cell r="F614">
            <v>36879</v>
          </cell>
          <cell r="G614">
            <v>0</v>
          </cell>
        </row>
        <row r="615">
          <cell r="D615" t="str">
            <v>0602PCG010</v>
          </cell>
          <cell r="E615" t="str">
            <v>Coral PCG</v>
          </cell>
          <cell r="F615">
            <v>36879</v>
          </cell>
          <cell r="G615">
            <v>0</v>
          </cell>
        </row>
        <row r="616">
          <cell r="D616" t="str">
            <v>0602PCG011</v>
          </cell>
          <cell r="E616" t="str">
            <v>Coral PCG</v>
          </cell>
          <cell r="F616">
            <v>36879</v>
          </cell>
          <cell r="G616">
            <v>0</v>
          </cell>
        </row>
        <row r="617">
          <cell r="D617" t="str">
            <v>0602PCG012</v>
          </cell>
          <cell r="E617" t="str">
            <v>Coral PCG</v>
          </cell>
          <cell r="F617">
            <v>36879</v>
          </cell>
          <cell r="G617">
            <v>0</v>
          </cell>
        </row>
        <row r="618">
          <cell r="D618" t="str">
            <v>0602PCG013</v>
          </cell>
          <cell r="E618" t="str">
            <v>Coral PCG</v>
          </cell>
          <cell r="F618">
            <v>36879</v>
          </cell>
          <cell r="G618">
            <v>0</v>
          </cell>
        </row>
        <row r="619">
          <cell r="D619" t="str">
            <v>0602PCG014</v>
          </cell>
          <cell r="E619" t="str">
            <v>Coral PCG</v>
          </cell>
          <cell r="F619">
            <v>36879</v>
          </cell>
          <cell r="G619">
            <v>0</v>
          </cell>
        </row>
        <row r="620">
          <cell r="D620" t="str">
            <v>0602PCG015</v>
          </cell>
          <cell r="E620" t="str">
            <v>Coral PCG</v>
          </cell>
          <cell r="F620">
            <v>36879</v>
          </cell>
          <cell r="G620">
            <v>0</v>
          </cell>
        </row>
        <row r="621">
          <cell r="D621" t="str">
            <v>0602PDG001</v>
          </cell>
          <cell r="E621" t="str">
            <v>Coral Park $57</v>
          </cell>
          <cell r="F621">
            <v>36879</v>
          </cell>
          <cell r="G621">
            <v>0</v>
          </cell>
        </row>
        <row r="622">
          <cell r="D622" t="str">
            <v>0602PDG002</v>
          </cell>
          <cell r="E622" t="str">
            <v>May intrPRK Aug</v>
          </cell>
          <cell r="F622">
            <v>36879</v>
          </cell>
          <cell r="G622">
            <v>0</v>
          </cell>
        </row>
        <row r="623">
          <cell r="D623" t="str">
            <v>0602PDG003</v>
          </cell>
          <cell r="E623" t="str">
            <v>Coral PDG</v>
          </cell>
          <cell r="F623">
            <v>36879</v>
          </cell>
          <cell r="G623">
            <v>0</v>
          </cell>
        </row>
        <row r="624">
          <cell r="D624" t="str">
            <v>0602PDG004</v>
          </cell>
          <cell r="E624" t="str">
            <v>Coral PDG</v>
          </cell>
          <cell r="F624">
            <v>36879</v>
          </cell>
          <cell r="G624">
            <v>0</v>
          </cell>
        </row>
        <row r="625">
          <cell r="D625" t="str">
            <v>0602PDG005</v>
          </cell>
          <cell r="E625" t="str">
            <v>Coral PDG</v>
          </cell>
          <cell r="F625">
            <v>36879</v>
          </cell>
          <cell r="G625">
            <v>0</v>
          </cell>
        </row>
        <row r="626">
          <cell r="D626" t="str">
            <v>0602PDG006</v>
          </cell>
          <cell r="E626" t="str">
            <v>Coral PDG</v>
          </cell>
          <cell r="F626">
            <v>36879</v>
          </cell>
          <cell r="G626">
            <v>0</v>
          </cell>
        </row>
        <row r="627">
          <cell r="D627" t="str">
            <v>0602PDG007</v>
          </cell>
          <cell r="E627" t="str">
            <v>Coral PDG</v>
          </cell>
          <cell r="F627">
            <v>36879</v>
          </cell>
          <cell r="G627">
            <v>0</v>
          </cell>
        </row>
        <row r="628">
          <cell r="D628" t="str">
            <v>0602PKS001</v>
          </cell>
          <cell r="E628" t="str">
            <v>Coral Park</v>
          </cell>
          <cell r="F628">
            <v>36879</v>
          </cell>
          <cell r="G628">
            <v>0</v>
          </cell>
        </row>
        <row r="629">
          <cell r="D629" t="str">
            <v>0602PTP001</v>
          </cell>
          <cell r="E629" t="str">
            <v>JulPrkMar0.30</v>
          </cell>
          <cell r="F629">
            <v>36879</v>
          </cell>
          <cell r="G629">
            <v>0</v>
          </cell>
        </row>
        <row r="630">
          <cell r="D630" t="str">
            <v>0602PTP002</v>
          </cell>
          <cell r="E630" t="str">
            <v>Coral PTP $.11</v>
          </cell>
          <cell r="F630">
            <v>36879</v>
          </cell>
          <cell r="G630">
            <v>0</v>
          </cell>
        </row>
        <row r="631">
          <cell r="D631" t="str">
            <v>0602PTP003</v>
          </cell>
          <cell r="E631" t="str">
            <v>Coral AugPrkMar</v>
          </cell>
          <cell r="F631">
            <v>36879</v>
          </cell>
          <cell r="G631">
            <v>0</v>
          </cell>
        </row>
        <row r="632">
          <cell r="D632" t="str">
            <v>0602PTP004</v>
          </cell>
          <cell r="E632" t="str">
            <v>Coral PTP $0.11</v>
          </cell>
          <cell r="F632">
            <v>36879</v>
          </cell>
          <cell r="G632">
            <v>0</v>
          </cell>
        </row>
        <row r="633">
          <cell r="D633" t="str">
            <v>0602PTP005</v>
          </cell>
          <cell r="E633" t="str">
            <v>Coral 3-5/99 TP</v>
          </cell>
          <cell r="F633">
            <v>36879</v>
          </cell>
          <cell r="G633">
            <v>0</v>
          </cell>
        </row>
        <row r="634">
          <cell r="D634" t="str">
            <v>0602PTP006</v>
          </cell>
          <cell r="E634" t="str">
            <v>May w/e PRK Aug</v>
          </cell>
          <cell r="F634">
            <v>36879</v>
          </cell>
          <cell r="G634">
            <v>0</v>
          </cell>
        </row>
        <row r="635">
          <cell r="D635" t="str">
            <v>0602PTP007</v>
          </cell>
          <cell r="E635" t="str">
            <v>Coral PTP</v>
          </cell>
          <cell r="F635">
            <v>36879</v>
          </cell>
          <cell r="G635">
            <v>0</v>
          </cell>
        </row>
        <row r="636">
          <cell r="D636" t="str">
            <v>0602PTP009</v>
          </cell>
          <cell r="E636" t="str">
            <v>Coral</v>
          </cell>
          <cell r="F636">
            <v>36879</v>
          </cell>
          <cell r="G636">
            <v>0</v>
          </cell>
        </row>
        <row r="637">
          <cell r="D637" t="str">
            <v>0602PTP010</v>
          </cell>
          <cell r="E637" t="str">
            <v>Coral PTP</v>
          </cell>
          <cell r="F637">
            <v>36879</v>
          </cell>
          <cell r="G637">
            <v>0</v>
          </cell>
        </row>
        <row r="638">
          <cell r="D638" t="str">
            <v>0602PTP011</v>
          </cell>
          <cell r="E638" t="str">
            <v>Coral Engy PTP</v>
          </cell>
          <cell r="F638">
            <v>36879</v>
          </cell>
          <cell r="G638">
            <v>0</v>
          </cell>
        </row>
        <row r="639">
          <cell r="D639" t="str">
            <v>0307PCG001</v>
          </cell>
          <cell r="E639" t="str">
            <v>Duke FebSep99 P</v>
          </cell>
          <cell r="F639">
            <v>36879</v>
          </cell>
          <cell r="G639">
            <v>0</v>
          </cell>
        </row>
        <row r="640">
          <cell r="D640" t="str">
            <v>0307PCG002</v>
          </cell>
          <cell r="E640" t="str">
            <v>Duke PCG</v>
          </cell>
          <cell r="F640">
            <v>36879</v>
          </cell>
          <cell r="G640">
            <v>0</v>
          </cell>
        </row>
        <row r="641">
          <cell r="D641" t="str">
            <v>0307PCG003</v>
          </cell>
          <cell r="E641" t="str">
            <v>Mar Park May</v>
          </cell>
          <cell r="F641">
            <v>36879</v>
          </cell>
          <cell r="G641">
            <v>0</v>
          </cell>
        </row>
        <row r="642">
          <cell r="D642" t="str">
            <v>0307PCG004</v>
          </cell>
          <cell r="E642" t="str">
            <v>w/e Park to Jul</v>
          </cell>
          <cell r="F642">
            <v>36879</v>
          </cell>
          <cell r="G642">
            <v>0</v>
          </cell>
        </row>
        <row r="643">
          <cell r="D643" t="str">
            <v>0307PCG005</v>
          </cell>
          <cell r="E643" t="str">
            <v>May w/e prk Aug</v>
          </cell>
          <cell r="F643">
            <v>36879</v>
          </cell>
          <cell r="G643">
            <v>0</v>
          </cell>
        </row>
        <row r="644">
          <cell r="D644" t="str">
            <v>0307PCG006</v>
          </cell>
          <cell r="E644" t="str">
            <v>daily MayPKAug</v>
          </cell>
          <cell r="F644">
            <v>36879</v>
          </cell>
          <cell r="G644">
            <v>0</v>
          </cell>
        </row>
        <row r="645">
          <cell r="D645" t="str">
            <v>0307PCG007</v>
          </cell>
          <cell r="E645" t="str">
            <v>Duke6-8/99Park</v>
          </cell>
          <cell r="F645">
            <v>36879</v>
          </cell>
          <cell r="G645">
            <v>0</v>
          </cell>
        </row>
        <row r="646">
          <cell r="D646" t="str">
            <v>0307PCG008</v>
          </cell>
          <cell r="E646" t="str">
            <v>may prk aug</v>
          </cell>
          <cell r="F646">
            <v>36879</v>
          </cell>
          <cell r="G646">
            <v>0</v>
          </cell>
        </row>
        <row r="647">
          <cell r="D647" t="str">
            <v>0307PCG009</v>
          </cell>
          <cell r="E647" t="str">
            <v>Duke PCG</v>
          </cell>
          <cell r="F647">
            <v>36879</v>
          </cell>
          <cell r="G647">
            <v>0</v>
          </cell>
        </row>
        <row r="648">
          <cell r="D648" t="str">
            <v>0307PCG010</v>
          </cell>
          <cell r="E648" t="str">
            <v>Duke PCG</v>
          </cell>
          <cell r="F648">
            <v>36879</v>
          </cell>
          <cell r="G648">
            <v>0</v>
          </cell>
        </row>
        <row r="649">
          <cell r="D649" t="str">
            <v>0307PCG011</v>
          </cell>
          <cell r="E649" t="str">
            <v>Duke Park CG</v>
          </cell>
          <cell r="F649">
            <v>36879</v>
          </cell>
          <cell r="G649">
            <v>0</v>
          </cell>
        </row>
        <row r="650">
          <cell r="D650" t="str">
            <v>0307PCG012</v>
          </cell>
          <cell r="E650" t="str">
            <v>Duke Park CG</v>
          </cell>
          <cell r="F650">
            <v>36879</v>
          </cell>
          <cell r="G650">
            <v>0</v>
          </cell>
        </row>
        <row r="651">
          <cell r="D651" t="str">
            <v>0307PCG013</v>
          </cell>
          <cell r="E651" t="str">
            <v>Duke Park CG</v>
          </cell>
          <cell r="F651">
            <v>36879</v>
          </cell>
          <cell r="G651">
            <v>0</v>
          </cell>
        </row>
        <row r="652">
          <cell r="D652" t="str">
            <v>0307PCG014</v>
          </cell>
          <cell r="E652" t="str">
            <v>Duke Park</v>
          </cell>
          <cell r="F652">
            <v>36879</v>
          </cell>
          <cell r="G652">
            <v>0</v>
          </cell>
        </row>
        <row r="653">
          <cell r="D653" t="str">
            <v>0307PCG015</v>
          </cell>
          <cell r="E653" t="str">
            <v>Duke Park CG</v>
          </cell>
          <cell r="F653">
            <v>36879</v>
          </cell>
          <cell r="G653">
            <v>0</v>
          </cell>
        </row>
        <row r="654">
          <cell r="D654" t="str">
            <v>0307PCG016</v>
          </cell>
          <cell r="E654" t="str">
            <v>Duke Energy PCG</v>
          </cell>
          <cell r="F654">
            <v>36879</v>
          </cell>
          <cell r="G654">
            <v>0</v>
          </cell>
        </row>
        <row r="655">
          <cell r="D655" t="str">
            <v>0307PCG017</v>
          </cell>
          <cell r="E655" t="str">
            <v>Duke PCG</v>
          </cell>
          <cell r="F655">
            <v>36879</v>
          </cell>
          <cell r="G655">
            <v>0</v>
          </cell>
        </row>
        <row r="656">
          <cell r="D656" t="str">
            <v>0307PCG018</v>
          </cell>
          <cell r="E656" t="str">
            <v>Duke PCG</v>
          </cell>
          <cell r="F656">
            <v>36879</v>
          </cell>
          <cell r="G656">
            <v>0</v>
          </cell>
        </row>
        <row r="657">
          <cell r="D657" t="str">
            <v>0307PCG019</v>
          </cell>
          <cell r="E657" t="str">
            <v>Duke PCG</v>
          </cell>
          <cell r="F657">
            <v>36879</v>
          </cell>
          <cell r="G657">
            <v>0</v>
          </cell>
        </row>
        <row r="658">
          <cell r="D658" t="str">
            <v>0307PCG020</v>
          </cell>
          <cell r="E658" t="str">
            <v>Duke PCG</v>
          </cell>
          <cell r="F658">
            <v>36879</v>
          </cell>
          <cell r="G658">
            <v>0</v>
          </cell>
        </row>
        <row r="659">
          <cell r="D659" t="str">
            <v>0307PCG021</v>
          </cell>
          <cell r="E659" t="str">
            <v>Duke Energy</v>
          </cell>
          <cell r="F659">
            <v>36879</v>
          </cell>
          <cell r="G659">
            <v>0</v>
          </cell>
        </row>
        <row r="660">
          <cell r="D660" t="str">
            <v>0307PCG022</v>
          </cell>
          <cell r="E660" t="str">
            <v>Duke Energy</v>
          </cell>
          <cell r="F660">
            <v>36879</v>
          </cell>
          <cell r="G660">
            <v>0</v>
          </cell>
        </row>
        <row r="661">
          <cell r="D661" t="str">
            <v>0307PKS001</v>
          </cell>
          <cell r="E661" t="str">
            <v>Duke pks 57</v>
          </cell>
          <cell r="F661">
            <v>36879</v>
          </cell>
          <cell r="G661">
            <v>0</v>
          </cell>
        </row>
        <row r="662">
          <cell r="D662" t="str">
            <v>0307PKS002</v>
          </cell>
          <cell r="E662" t="str">
            <v>Duke Backflip</v>
          </cell>
          <cell r="F662">
            <v>36879</v>
          </cell>
          <cell r="G662">
            <v>0</v>
          </cell>
        </row>
        <row r="663">
          <cell r="D663" t="str">
            <v>0307PKS003</v>
          </cell>
          <cell r="E663" t="str">
            <v>Duke PKS</v>
          </cell>
          <cell r="F663">
            <v>36879</v>
          </cell>
          <cell r="G663">
            <v>0</v>
          </cell>
        </row>
        <row r="664">
          <cell r="D664" t="str">
            <v>0307PKS004</v>
          </cell>
          <cell r="E664" t="str">
            <v>Duke PKS</v>
          </cell>
          <cell r="F664">
            <v>36879</v>
          </cell>
          <cell r="G664">
            <v>1</v>
          </cell>
        </row>
        <row r="665">
          <cell r="D665" t="str">
            <v>0307PTP001</v>
          </cell>
          <cell r="E665" t="str">
            <v>Duke PTP</v>
          </cell>
          <cell r="F665">
            <v>36879</v>
          </cell>
          <cell r="G665">
            <v>0</v>
          </cell>
        </row>
        <row r="666">
          <cell r="D666" t="str">
            <v>0307PTP002</v>
          </cell>
          <cell r="E666" t="str">
            <v>Duke Energy PTP</v>
          </cell>
          <cell r="F666">
            <v>36879</v>
          </cell>
          <cell r="G666">
            <v>0</v>
          </cell>
        </row>
        <row r="667">
          <cell r="D667" t="str">
            <v>0307PTP003</v>
          </cell>
          <cell r="E667" t="str">
            <v>Duke PTP</v>
          </cell>
          <cell r="F667">
            <v>36879</v>
          </cell>
          <cell r="G667">
            <v>0</v>
          </cell>
        </row>
        <row r="668">
          <cell r="D668" t="str">
            <v>0307PTP004</v>
          </cell>
          <cell r="E668" t="str">
            <v>Duke Energy PTP</v>
          </cell>
          <cell r="F668">
            <v>36879</v>
          </cell>
          <cell r="G668">
            <v>0</v>
          </cell>
        </row>
        <row r="669">
          <cell r="D669" t="str">
            <v>0651LPN001</v>
          </cell>
          <cell r="E669" t="str">
            <v>recons. lend</v>
          </cell>
          <cell r="F669">
            <v>36879</v>
          </cell>
          <cell r="G669">
            <v>0</v>
          </cell>
        </row>
        <row r="670">
          <cell r="D670" t="str">
            <v>0651PCG001</v>
          </cell>
          <cell r="E670" t="str">
            <v>NGC Transfer</v>
          </cell>
          <cell r="F670">
            <v>36879</v>
          </cell>
          <cell r="G670">
            <v>0</v>
          </cell>
        </row>
        <row r="671">
          <cell r="D671" t="str">
            <v>0651PCG002</v>
          </cell>
          <cell r="E671" t="str">
            <v>NGC Pk2Stg .05</v>
          </cell>
          <cell r="F671">
            <v>36879</v>
          </cell>
          <cell r="G671">
            <v>0</v>
          </cell>
        </row>
        <row r="672">
          <cell r="D672" t="str">
            <v>0651PCG003</v>
          </cell>
          <cell r="E672" t="str">
            <v>Dyn_PCGtoStor</v>
          </cell>
          <cell r="F672">
            <v>36879</v>
          </cell>
          <cell r="G672">
            <v>0</v>
          </cell>
        </row>
        <row r="673">
          <cell r="D673" t="str">
            <v>0651PCG004</v>
          </cell>
          <cell r="E673" t="str">
            <v>PTP001 move 2CG</v>
          </cell>
          <cell r="F673">
            <v>36879</v>
          </cell>
          <cell r="G673">
            <v>0</v>
          </cell>
        </row>
        <row r="674">
          <cell r="D674" t="str">
            <v>0651PCG006</v>
          </cell>
          <cell r="E674" t="str">
            <v>Dynegy PCG</v>
          </cell>
          <cell r="F674">
            <v>36879</v>
          </cell>
          <cell r="G674">
            <v>0</v>
          </cell>
        </row>
        <row r="675">
          <cell r="D675" t="str">
            <v>0651PCG007</v>
          </cell>
          <cell r="E675" t="str">
            <v>Dynegy AprJan P</v>
          </cell>
          <cell r="F675">
            <v>36879</v>
          </cell>
          <cell r="G675">
            <v>0</v>
          </cell>
        </row>
        <row r="676">
          <cell r="D676" t="str">
            <v>0651PCG008</v>
          </cell>
          <cell r="E676" t="str">
            <v>Dynegy PCG</v>
          </cell>
          <cell r="F676">
            <v>36879</v>
          </cell>
          <cell r="G676">
            <v>0</v>
          </cell>
        </row>
        <row r="677">
          <cell r="D677" t="str">
            <v>0651PDG001</v>
          </cell>
          <cell r="E677" t="str">
            <v>DG Del Rpy</v>
          </cell>
          <cell r="F677">
            <v>36879</v>
          </cell>
          <cell r="G677">
            <v>0</v>
          </cell>
        </row>
        <row r="678">
          <cell r="D678" t="str">
            <v>0651PKS001</v>
          </cell>
          <cell r="E678" t="str">
            <v>NGC pks 57</v>
          </cell>
          <cell r="F678">
            <v>36879</v>
          </cell>
          <cell r="G678">
            <v>0</v>
          </cell>
        </row>
        <row r="679">
          <cell r="D679" t="str">
            <v>0651PTP001</v>
          </cell>
          <cell r="E679" t="str">
            <v>NGC Pk nov/dec</v>
          </cell>
          <cell r="F679">
            <v>36879</v>
          </cell>
          <cell r="G679">
            <v>0</v>
          </cell>
        </row>
        <row r="680">
          <cell r="D680" t="str">
            <v>0651PTP002</v>
          </cell>
          <cell r="E680" t="str">
            <v>DYN_P_TPK</v>
          </cell>
          <cell r="F680">
            <v>36879</v>
          </cell>
          <cell r="G680">
            <v>0</v>
          </cell>
        </row>
        <row r="681">
          <cell r="D681" t="str">
            <v>0651PTP003</v>
          </cell>
          <cell r="E681" t="str">
            <v>Nov Park Apr</v>
          </cell>
          <cell r="F681">
            <v>36879</v>
          </cell>
          <cell r="G681">
            <v>0</v>
          </cell>
        </row>
        <row r="682">
          <cell r="D682" t="str">
            <v>0651PTP004</v>
          </cell>
          <cell r="E682" t="str">
            <v>Dynegy DelRepay</v>
          </cell>
          <cell r="F682">
            <v>36879</v>
          </cell>
          <cell r="G682">
            <v>0</v>
          </cell>
        </row>
        <row r="683">
          <cell r="D683" t="str">
            <v>0651PTP005</v>
          </cell>
          <cell r="E683" t="str">
            <v>Oct Prk Jan</v>
          </cell>
          <cell r="F683">
            <v>36879</v>
          </cell>
          <cell r="G683">
            <v>0</v>
          </cell>
        </row>
        <row r="684">
          <cell r="D684" t="str">
            <v>0651PTP006</v>
          </cell>
          <cell r="E684" t="str">
            <v>Dynegy PTP006</v>
          </cell>
          <cell r="F684">
            <v>36879</v>
          </cell>
          <cell r="G684">
            <v>0</v>
          </cell>
        </row>
        <row r="685">
          <cell r="D685" t="str">
            <v>0651PTP007</v>
          </cell>
          <cell r="E685" t="str">
            <v>Dynegy PTP</v>
          </cell>
          <cell r="F685">
            <v>36879</v>
          </cell>
          <cell r="G685">
            <v>0</v>
          </cell>
        </row>
        <row r="686">
          <cell r="D686" t="str">
            <v>0651PTP008</v>
          </cell>
          <cell r="E686" t="str">
            <v>Dyn Park Nov98</v>
          </cell>
          <cell r="F686">
            <v>36879</v>
          </cell>
          <cell r="G686">
            <v>0</v>
          </cell>
        </row>
        <row r="687">
          <cell r="D687" t="str">
            <v>0651PTP009</v>
          </cell>
          <cell r="E687" t="str">
            <v>Dec98 PRK Mar99</v>
          </cell>
          <cell r="F687">
            <v>36879</v>
          </cell>
          <cell r="G687">
            <v>0</v>
          </cell>
        </row>
        <row r="688">
          <cell r="D688" t="str">
            <v>0651PTP010</v>
          </cell>
          <cell r="E688" t="str">
            <v>Dynegy PTP</v>
          </cell>
          <cell r="F688">
            <v>36879</v>
          </cell>
          <cell r="G688">
            <v>0</v>
          </cell>
        </row>
        <row r="689">
          <cell r="D689" t="str">
            <v>0651PTP011</v>
          </cell>
          <cell r="E689" t="str">
            <v>Dynegy Jan Park</v>
          </cell>
          <cell r="F689">
            <v>36879</v>
          </cell>
          <cell r="G689">
            <v>0</v>
          </cell>
        </row>
        <row r="690">
          <cell r="D690" t="str">
            <v>0651PTP012</v>
          </cell>
          <cell r="E690" t="str">
            <v>Dynegy</v>
          </cell>
          <cell r="F690">
            <v>36879</v>
          </cell>
          <cell r="G690">
            <v>0</v>
          </cell>
        </row>
        <row r="691">
          <cell r="D691" t="str">
            <v>0651PTP013</v>
          </cell>
          <cell r="E691" t="str">
            <v>w/eDecPRKFeb00</v>
          </cell>
          <cell r="F691">
            <v>36879</v>
          </cell>
          <cell r="G691">
            <v>0</v>
          </cell>
        </row>
        <row r="692">
          <cell r="D692" t="str">
            <v>0651PTP014</v>
          </cell>
          <cell r="E692" t="str">
            <v>Dynegy Feb Park</v>
          </cell>
          <cell r="F692">
            <v>36879</v>
          </cell>
          <cell r="G692">
            <v>0</v>
          </cell>
        </row>
        <row r="693">
          <cell r="D693" t="str">
            <v>0651PTP015</v>
          </cell>
          <cell r="E693" t="str">
            <v>Dynegy Backflip</v>
          </cell>
          <cell r="F693">
            <v>36879</v>
          </cell>
          <cell r="G693">
            <v>0</v>
          </cell>
        </row>
        <row r="694">
          <cell r="D694" t="str">
            <v>0651PTP016</v>
          </cell>
          <cell r="E694" t="str">
            <v>Dyn_Rbte PTP016</v>
          </cell>
          <cell r="F694">
            <v>36879</v>
          </cell>
          <cell r="G694">
            <v>0</v>
          </cell>
        </row>
        <row r="695">
          <cell r="D695" t="str">
            <v>0651PTP017</v>
          </cell>
          <cell r="E695" t="str">
            <v>Dynegy AprFeb P</v>
          </cell>
          <cell r="F695">
            <v>36879</v>
          </cell>
          <cell r="G695">
            <v>0</v>
          </cell>
        </row>
        <row r="696">
          <cell r="D696" t="str">
            <v>0651PTP018</v>
          </cell>
          <cell r="E696" t="str">
            <v>Dynegy MarDec P</v>
          </cell>
          <cell r="F696">
            <v>36879</v>
          </cell>
          <cell r="G696">
            <v>0</v>
          </cell>
        </row>
        <row r="697">
          <cell r="D697" t="str">
            <v>0651PTP019</v>
          </cell>
          <cell r="E697" t="str">
            <v>Dynegy AprJan P</v>
          </cell>
          <cell r="F697">
            <v>36879</v>
          </cell>
          <cell r="G697">
            <v>0</v>
          </cell>
        </row>
        <row r="698">
          <cell r="D698" t="str">
            <v>0651PTP020</v>
          </cell>
          <cell r="E698" t="str">
            <v>Feb Park Jan00</v>
          </cell>
          <cell r="F698">
            <v>36879</v>
          </cell>
          <cell r="G698">
            <v>0</v>
          </cell>
        </row>
        <row r="699">
          <cell r="D699" t="str">
            <v>0651PTP021</v>
          </cell>
          <cell r="E699" t="str">
            <v>Dynegy AprJan P</v>
          </cell>
          <cell r="F699">
            <v>36879</v>
          </cell>
          <cell r="G699">
            <v>0</v>
          </cell>
        </row>
        <row r="700">
          <cell r="D700" t="str">
            <v>0651PTP022</v>
          </cell>
          <cell r="E700" t="str">
            <v>DynBackflip@Top</v>
          </cell>
          <cell r="F700">
            <v>36879</v>
          </cell>
          <cell r="G700">
            <v>0</v>
          </cell>
        </row>
        <row r="701">
          <cell r="D701" t="str">
            <v>0651PTP023</v>
          </cell>
          <cell r="E701" t="str">
            <v>Dynegy Topark</v>
          </cell>
          <cell r="F701">
            <v>36879</v>
          </cell>
          <cell r="G701">
            <v>0</v>
          </cell>
        </row>
        <row r="702">
          <cell r="D702" t="str">
            <v>0651PTP024</v>
          </cell>
          <cell r="E702" t="str">
            <v>Dynegy PTP Shri</v>
          </cell>
          <cell r="F702">
            <v>36879</v>
          </cell>
          <cell r="G702">
            <v>0</v>
          </cell>
        </row>
        <row r="703">
          <cell r="D703" t="str">
            <v>0651PTP025</v>
          </cell>
          <cell r="E703" t="str">
            <v>Dynegy PTP</v>
          </cell>
          <cell r="F703">
            <v>36879</v>
          </cell>
          <cell r="G703">
            <v>0</v>
          </cell>
        </row>
        <row r="704">
          <cell r="D704" t="str">
            <v>0651PTP026</v>
          </cell>
          <cell r="E704" t="str">
            <v>Dynegy PTP</v>
          </cell>
          <cell r="F704">
            <v>36879</v>
          </cell>
          <cell r="G704">
            <v>0</v>
          </cell>
        </row>
        <row r="705">
          <cell r="D705" t="str">
            <v>0651PTP027</v>
          </cell>
          <cell r="E705" t="str">
            <v>May Park Jul</v>
          </cell>
          <cell r="F705">
            <v>36879</v>
          </cell>
          <cell r="G705">
            <v>0</v>
          </cell>
        </row>
        <row r="706">
          <cell r="D706" t="str">
            <v>0651PTP028</v>
          </cell>
          <cell r="E706" t="str">
            <v>daily mayPRKaug</v>
          </cell>
          <cell r="F706">
            <v>36879</v>
          </cell>
          <cell r="G706">
            <v>0</v>
          </cell>
        </row>
        <row r="707">
          <cell r="D707" t="str">
            <v>0651PTP029</v>
          </cell>
          <cell r="E707" t="str">
            <v>Dynegy6-8/99Prk</v>
          </cell>
          <cell r="F707">
            <v>36879</v>
          </cell>
          <cell r="G707">
            <v>0</v>
          </cell>
        </row>
        <row r="708">
          <cell r="D708" t="str">
            <v>0651PTP030</v>
          </cell>
          <cell r="E708" t="str">
            <v>Dynegy PTP</v>
          </cell>
          <cell r="F708">
            <v>36879</v>
          </cell>
          <cell r="G708">
            <v>0</v>
          </cell>
        </row>
        <row r="709">
          <cell r="D709" t="str">
            <v>0651PTP031</v>
          </cell>
          <cell r="E709" t="str">
            <v>Dynegy</v>
          </cell>
          <cell r="F709">
            <v>36879</v>
          </cell>
          <cell r="G709">
            <v>0</v>
          </cell>
        </row>
        <row r="710">
          <cell r="D710" t="str">
            <v>0651PTP032</v>
          </cell>
          <cell r="E710" t="str">
            <v>jun dly prk aug</v>
          </cell>
          <cell r="F710">
            <v>36879</v>
          </cell>
          <cell r="G710">
            <v>0</v>
          </cell>
        </row>
        <row r="711">
          <cell r="D711" t="str">
            <v>0651PTP033</v>
          </cell>
          <cell r="E711" t="str">
            <v>Dynegy PTP</v>
          </cell>
          <cell r="F711">
            <v>36879</v>
          </cell>
          <cell r="G711">
            <v>0</v>
          </cell>
        </row>
        <row r="712">
          <cell r="D712" t="str">
            <v>0651PTP034</v>
          </cell>
          <cell r="E712" t="str">
            <v>Dynegy PTP</v>
          </cell>
          <cell r="F712">
            <v>36879</v>
          </cell>
          <cell r="G712">
            <v>0</v>
          </cell>
        </row>
        <row r="713">
          <cell r="D713" t="str">
            <v>0651PTP035</v>
          </cell>
          <cell r="E713" t="str">
            <v>Dynegy PTP</v>
          </cell>
          <cell r="F713">
            <v>36879</v>
          </cell>
          <cell r="G713">
            <v>0</v>
          </cell>
        </row>
        <row r="714">
          <cell r="D714" t="str">
            <v>0651PTP036</v>
          </cell>
          <cell r="E714" t="str">
            <v>Dynegy PTP</v>
          </cell>
          <cell r="F714">
            <v>36879</v>
          </cell>
          <cell r="G714">
            <v>0</v>
          </cell>
        </row>
        <row r="715">
          <cell r="D715" t="str">
            <v>0651PTP037</v>
          </cell>
          <cell r="E715" t="str">
            <v>Dynegy PTP</v>
          </cell>
          <cell r="F715">
            <v>36879</v>
          </cell>
          <cell r="G715">
            <v>0</v>
          </cell>
        </row>
        <row r="716">
          <cell r="D716" t="str">
            <v>0651PTP038</v>
          </cell>
          <cell r="E716" t="str">
            <v>Dynegy PTP</v>
          </cell>
          <cell r="F716">
            <v>36879</v>
          </cell>
          <cell r="G716">
            <v>0</v>
          </cell>
        </row>
        <row r="717">
          <cell r="D717" t="str">
            <v>0651PTP039</v>
          </cell>
          <cell r="E717" t="str">
            <v>Dynegy PTP</v>
          </cell>
          <cell r="F717">
            <v>36879</v>
          </cell>
          <cell r="G717">
            <v>0</v>
          </cell>
        </row>
        <row r="718">
          <cell r="D718" t="str">
            <v>0651PTP040</v>
          </cell>
          <cell r="E718" t="str">
            <v>Dynegy PTP</v>
          </cell>
          <cell r="F718">
            <v>36879</v>
          </cell>
          <cell r="G718">
            <v>0</v>
          </cell>
        </row>
        <row r="719">
          <cell r="D719" t="str">
            <v>0651PTP041</v>
          </cell>
          <cell r="E719" t="str">
            <v>Dynegy PTP</v>
          </cell>
          <cell r="F719">
            <v>36879</v>
          </cell>
          <cell r="G719">
            <v>0</v>
          </cell>
        </row>
        <row r="720">
          <cell r="D720" t="str">
            <v>0651PTP042</v>
          </cell>
          <cell r="E720" t="str">
            <v>Dynegy PTP</v>
          </cell>
          <cell r="F720">
            <v>36879</v>
          </cell>
          <cell r="G720">
            <v>0</v>
          </cell>
        </row>
        <row r="721">
          <cell r="D721" t="str">
            <v>0651PTP043</v>
          </cell>
          <cell r="E721" t="str">
            <v>Dynegy PTP</v>
          </cell>
          <cell r="F721">
            <v>36879</v>
          </cell>
          <cell r="G721">
            <v>0</v>
          </cell>
        </row>
        <row r="722">
          <cell r="D722" t="str">
            <v>0651PTP044</v>
          </cell>
          <cell r="E722" t="str">
            <v>Dynegy PTP</v>
          </cell>
          <cell r="F722">
            <v>36879</v>
          </cell>
          <cell r="G722">
            <v>0</v>
          </cell>
        </row>
        <row r="723">
          <cell r="D723" t="str">
            <v>0651PTP045</v>
          </cell>
          <cell r="E723" t="str">
            <v>Dynegy PTP</v>
          </cell>
          <cell r="F723">
            <v>36879</v>
          </cell>
          <cell r="G723">
            <v>0</v>
          </cell>
        </row>
        <row r="724">
          <cell r="D724" t="str">
            <v>0651PTP046</v>
          </cell>
          <cell r="E724" t="str">
            <v>Dynegy PTP</v>
          </cell>
          <cell r="F724">
            <v>36879</v>
          </cell>
          <cell r="G724">
            <v>0</v>
          </cell>
        </row>
        <row r="725">
          <cell r="D725" t="str">
            <v>0651PTP047</v>
          </cell>
          <cell r="E725" t="str">
            <v>Dynegy PTP</v>
          </cell>
          <cell r="F725">
            <v>36879</v>
          </cell>
          <cell r="G725">
            <v>0</v>
          </cell>
        </row>
        <row r="726">
          <cell r="D726" t="str">
            <v>0651PTP048</v>
          </cell>
          <cell r="E726" t="str">
            <v>Dynegy PTP</v>
          </cell>
          <cell r="F726">
            <v>36879</v>
          </cell>
          <cell r="G726">
            <v>0</v>
          </cell>
        </row>
        <row r="727">
          <cell r="D727" t="str">
            <v>0651PTP049</v>
          </cell>
          <cell r="E727" t="str">
            <v>Dynegy PTP</v>
          </cell>
          <cell r="F727">
            <v>36879</v>
          </cell>
          <cell r="G727">
            <v>0</v>
          </cell>
        </row>
        <row r="728">
          <cell r="D728" t="str">
            <v>TP197P0651</v>
          </cell>
          <cell r="E728" t="str">
            <v>NGC PRK TP 197</v>
          </cell>
          <cell r="F728">
            <v>36879</v>
          </cell>
          <cell r="G728">
            <v>0</v>
          </cell>
        </row>
        <row r="729">
          <cell r="D729" t="str">
            <v>0210PTP001</v>
          </cell>
          <cell r="E729" t="str">
            <v>0210PTP001</v>
          </cell>
          <cell r="F729">
            <v>36879</v>
          </cell>
          <cell r="G729">
            <v>0</v>
          </cell>
        </row>
        <row r="730">
          <cell r="D730" t="str">
            <v>0220HTP001</v>
          </cell>
          <cell r="E730" t="str">
            <v>El Paso HTP</v>
          </cell>
          <cell r="F730">
            <v>36879</v>
          </cell>
          <cell r="G730">
            <v>0</v>
          </cell>
        </row>
        <row r="731">
          <cell r="D731" t="str">
            <v>0220PCG001</v>
          </cell>
          <cell r="E731" t="str">
            <v>El Paso Merchan</v>
          </cell>
          <cell r="F731">
            <v>36879</v>
          </cell>
          <cell r="G731">
            <v>12774</v>
          </cell>
        </row>
        <row r="732">
          <cell r="D732" t="str">
            <v>0220PCG002</v>
          </cell>
          <cell r="E732" t="str">
            <v>El Paso Mer</v>
          </cell>
          <cell r="F732">
            <v>36879</v>
          </cell>
          <cell r="G732">
            <v>0</v>
          </cell>
        </row>
        <row r="733">
          <cell r="D733" t="str">
            <v>0220PTP001</v>
          </cell>
          <cell r="E733" t="str">
            <v>El Paso Mer PTP</v>
          </cell>
          <cell r="F733">
            <v>36879</v>
          </cell>
          <cell r="G733">
            <v>0</v>
          </cell>
        </row>
        <row r="734">
          <cell r="D734" t="str">
            <v>0220PTP002</v>
          </cell>
          <cell r="E734" t="str">
            <v>Park Weekend</v>
          </cell>
          <cell r="F734">
            <v>36879</v>
          </cell>
          <cell r="G734">
            <v>0</v>
          </cell>
        </row>
        <row r="735">
          <cell r="D735" t="str">
            <v>0220PTP003</v>
          </cell>
          <cell r="E735" t="str">
            <v>El Paso Mer PTP</v>
          </cell>
          <cell r="F735">
            <v>36879</v>
          </cell>
          <cell r="G735">
            <v>0</v>
          </cell>
        </row>
        <row r="736">
          <cell r="D736" t="str">
            <v>0220PTP004</v>
          </cell>
          <cell r="E736" t="str">
            <v>El Paso Mer PTP</v>
          </cell>
          <cell r="F736">
            <v>36879</v>
          </cell>
          <cell r="G736">
            <v>0</v>
          </cell>
        </row>
        <row r="737">
          <cell r="D737" t="str">
            <v>0220PTP005</v>
          </cell>
          <cell r="E737" t="str">
            <v>El Paso Park In</v>
          </cell>
          <cell r="F737">
            <v>36879</v>
          </cell>
          <cell r="G737">
            <v>0</v>
          </cell>
        </row>
        <row r="738">
          <cell r="D738" t="str">
            <v>0220PTP006</v>
          </cell>
          <cell r="E738" t="str">
            <v>El Paso PTP</v>
          </cell>
          <cell r="F738">
            <v>36879</v>
          </cell>
          <cell r="G738">
            <v>0</v>
          </cell>
        </row>
        <row r="739">
          <cell r="D739" t="str">
            <v>0220PTP007</v>
          </cell>
          <cell r="E739" t="str">
            <v>El Paso PTP</v>
          </cell>
          <cell r="F739">
            <v>36879</v>
          </cell>
          <cell r="G739">
            <v>0</v>
          </cell>
        </row>
        <row r="740">
          <cell r="D740" t="str">
            <v>0220PTP008</v>
          </cell>
          <cell r="E740" t="str">
            <v>El Paso PTP</v>
          </cell>
          <cell r="F740">
            <v>36879</v>
          </cell>
          <cell r="G740">
            <v>0</v>
          </cell>
        </row>
        <row r="741">
          <cell r="D741" t="str">
            <v>0220PTP009</v>
          </cell>
          <cell r="E741" t="str">
            <v>El Paso PTP</v>
          </cell>
          <cell r="F741">
            <v>36879</v>
          </cell>
          <cell r="G741">
            <v>0</v>
          </cell>
        </row>
        <row r="742">
          <cell r="D742" t="str">
            <v>0220PTP010</v>
          </cell>
          <cell r="E742" t="str">
            <v>El Paso PTP</v>
          </cell>
          <cell r="F742">
            <v>36879</v>
          </cell>
          <cell r="G742">
            <v>0</v>
          </cell>
        </row>
        <row r="743">
          <cell r="D743" t="str">
            <v>0220PTP011</v>
          </cell>
          <cell r="E743" t="str">
            <v>El Paso PTP</v>
          </cell>
          <cell r="F743">
            <v>36879</v>
          </cell>
          <cell r="G743">
            <v>0</v>
          </cell>
        </row>
        <row r="744">
          <cell r="D744" t="str">
            <v>0220PTP012</v>
          </cell>
          <cell r="E744" t="str">
            <v>El Paso PTP</v>
          </cell>
          <cell r="F744">
            <v>36879</v>
          </cell>
          <cell r="G744">
            <v>0</v>
          </cell>
        </row>
        <row r="745">
          <cell r="D745" t="str">
            <v>0220PTP013</v>
          </cell>
          <cell r="E745" t="str">
            <v>El Paso PTP</v>
          </cell>
          <cell r="F745">
            <v>36879</v>
          </cell>
          <cell r="G745">
            <v>0</v>
          </cell>
        </row>
        <row r="746">
          <cell r="D746" t="str">
            <v>0220PTP014</v>
          </cell>
          <cell r="E746" t="str">
            <v>El Paso Park</v>
          </cell>
          <cell r="F746">
            <v>36879</v>
          </cell>
          <cell r="G746">
            <v>0</v>
          </cell>
        </row>
        <row r="747">
          <cell r="D747" t="str">
            <v>0220PTP015</v>
          </cell>
          <cell r="E747" t="str">
            <v>El Paso PTP</v>
          </cell>
          <cell r="F747">
            <v>36879</v>
          </cell>
          <cell r="G747">
            <v>0</v>
          </cell>
        </row>
        <row r="748">
          <cell r="D748" t="str">
            <v>0220PTP016</v>
          </cell>
          <cell r="E748" t="str">
            <v>El Paso Mer PTP</v>
          </cell>
          <cell r="F748">
            <v>36879</v>
          </cell>
          <cell r="G748">
            <v>0</v>
          </cell>
        </row>
        <row r="749">
          <cell r="D749" t="str">
            <v>0220PTP017</v>
          </cell>
          <cell r="E749" t="str">
            <v>El Paso PTP</v>
          </cell>
          <cell r="F749">
            <v>36879</v>
          </cell>
          <cell r="G749">
            <v>0</v>
          </cell>
        </row>
        <row r="750">
          <cell r="D750" t="str">
            <v>0207PCG001</v>
          </cell>
          <cell r="E750" t="str">
            <v>Enron ES Jan P</v>
          </cell>
          <cell r="F750">
            <v>36879</v>
          </cell>
          <cell r="G750">
            <v>0</v>
          </cell>
        </row>
        <row r="751">
          <cell r="D751" t="str">
            <v>0207PCG002</v>
          </cell>
          <cell r="E751" t="str">
            <v>EnronPCG</v>
          </cell>
          <cell r="F751">
            <v>36879</v>
          </cell>
          <cell r="G751">
            <v>0</v>
          </cell>
        </row>
        <row r="752">
          <cell r="D752" t="str">
            <v>0207PCG003</v>
          </cell>
          <cell r="E752" t="str">
            <v>Enron PCG</v>
          </cell>
          <cell r="F752">
            <v>36879</v>
          </cell>
          <cell r="G752">
            <v>0</v>
          </cell>
        </row>
        <row r="753">
          <cell r="D753" t="str">
            <v>0207PCG004</v>
          </cell>
          <cell r="E753" t="str">
            <v>Enron Park CG</v>
          </cell>
          <cell r="F753">
            <v>36879</v>
          </cell>
          <cell r="G753">
            <v>0</v>
          </cell>
        </row>
        <row r="754">
          <cell r="D754" t="str">
            <v>0207PCG005</v>
          </cell>
          <cell r="E754" t="str">
            <v>Enron Park CG</v>
          </cell>
          <cell r="F754">
            <v>36879</v>
          </cell>
          <cell r="G754">
            <v>0</v>
          </cell>
        </row>
        <row r="755">
          <cell r="D755" t="str">
            <v>0207PCG006</v>
          </cell>
          <cell r="E755" t="str">
            <v>Enron PCG</v>
          </cell>
          <cell r="F755">
            <v>36879</v>
          </cell>
          <cell r="G755">
            <v>0</v>
          </cell>
        </row>
        <row r="756">
          <cell r="D756" t="str">
            <v>0207PCG007</v>
          </cell>
          <cell r="E756" t="str">
            <v>Enron PCG</v>
          </cell>
          <cell r="F756">
            <v>36879</v>
          </cell>
          <cell r="G756">
            <v>0</v>
          </cell>
        </row>
        <row r="757">
          <cell r="D757" t="str">
            <v>0207PCG008</v>
          </cell>
          <cell r="E757" t="str">
            <v>Enron PCG</v>
          </cell>
          <cell r="F757">
            <v>36879</v>
          </cell>
          <cell r="G757">
            <v>0</v>
          </cell>
        </row>
        <row r="758">
          <cell r="D758" t="str">
            <v>0207PCG009</v>
          </cell>
          <cell r="E758" t="str">
            <v>Enron PCG</v>
          </cell>
          <cell r="F758">
            <v>36879</v>
          </cell>
          <cell r="G758">
            <v>0</v>
          </cell>
        </row>
        <row r="759">
          <cell r="D759" t="str">
            <v>0207PCG010</v>
          </cell>
          <cell r="E759" t="str">
            <v>Enron ES PCG</v>
          </cell>
          <cell r="F759">
            <v>36879</v>
          </cell>
          <cell r="G759">
            <v>0</v>
          </cell>
        </row>
        <row r="760">
          <cell r="D760" t="str">
            <v>0207PCG011</v>
          </cell>
          <cell r="E760" t="str">
            <v>Enron En Sv PCG</v>
          </cell>
          <cell r="F760">
            <v>36879</v>
          </cell>
          <cell r="G760">
            <v>0</v>
          </cell>
        </row>
        <row r="761">
          <cell r="D761" t="str">
            <v>0207PCG012</v>
          </cell>
          <cell r="E761" t="str">
            <v>Enron PCG</v>
          </cell>
          <cell r="F761">
            <v>36879</v>
          </cell>
          <cell r="G761">
            <v>0</v>
          </cell>
        </row>
        <row r="762">
          <cell r="D762" t="str">
            <v>0207PCG013</v>
          </cell>
          <cell r="E762" t="str">
            <v>Enron PCG</v>
          </cell>
          <cell r="F762">
            <v>36879</v>
          </cell>
          <cell r="G762">
            <v>0</v>
          </cell>
        </row>
        <row r="763">
          <cell r="D763" t="str">
            <v>0207PCG014</v>
          </cell>
          <cell r="E763" t="str">
            <v>Enron</v>
          </cell>
          <cell r="F763">
            <v>36879</v>
          </cell>
          <cell r="G763">
            <v>0</v>
          </cell>
        </row>
        <row r="764">
          <cell r="D764" t="str">
            <v>0207PCG015</v>
          </cell>
          <cell r="E764" t="str">
            <v>Enron Energy</v>
          </cell>
          <cell r="F764">
            <v>36879</v>
          </cell>
          <cell r="G764">
            <v>0</v>
          </cell>
        </row>
        <row r="765">
          <cell r="D765" t="str">
            <v>0207PPN001</v>
          </cell>
          <cell r="E765" t="str">
            <v>Enron PPN</v>
          </cell>
          <cell r="F765">
            <v>36879</v>
          </cell>
          <cell r="G765">
            <v>0</v>
          </cell>
        </row>
        <row r="766">
          <cell r="D766" t="str">
            <v>0202HCG001</v>
          </cell>
          <cell r="E766" t="str">
            <v>Enron N. Am HCG</v>
          </cell>
          <cell r="F766">
            <v>36879</v>
          </cell>
          <cell r="G766">
            <v>0</v>
          </cell>
        </row>
        <row r="767">
          <cell r="D767" t="str">
            <v>0202HCG002</v>
          </cell>
          <cell r="E767" t="str">
            <v>Enron NA</v>
          </cell>
          <cell r="F767">
            <v>36879</v>
          </cell>
          <cell r="G767">
            <v>95438</v>
          </cell>
        </row>
        <row r="768">
          <cell r="D768" t="str">
            <v>0202PCG001</v>
          </cell>
          <cell r="E768" t="str">
            <v>Enron MarPrkMar</v>
          </cell>
          <cell r="F768">
            <v>36879</v>
          </cell>
          <cell r="G768">
            <v>0</v>
          </cell>
        </row>
        <row r="769">
          <cell r="D769" t="str">
            <v>0202PCG002</v>
          </cell>
          <cell r="E769" t="str">
            <v>Enron Apr Park</v>
          </cell>
          <cell r="F769">
            <v>36879</v>
          </cell>
          <cell r="G769">
            <v>0</v>
          </cell>
        </row>
        <row r="770">
          <cell r="D770" t="str">
            <v>0202PCG003</v>
          </cell>
          <cell r="E770" t="str">
            <v>City Gate Park</v>
          </cell>
          <cell r="F770">
            <v>36879</v>
          </cell>
          <cell r="G770">
            <v>0</v>
          </cell>
        </row>
        <row r="771">
          <cell r="D771" t="str">
            <v>0202PCG004</v>
          </cell>
          <cell r="E771" t="str">
            <v>Enron PCG</v>
          </cell>
          <cell r="F771">
            <v>36879</v>
          </cell>
          <cell r="G771">
            <v>0</v>
          </cell>
        </row>
        <row r="772">
          <cell r="D772" t="str">
            <v>0202PCG005</v>
          </cell>
          <cell r="E772" t="str">
            <v>Enron DecPrkFeb</v>
          </cell>
          <cell r="F772">
            <v>36879</v>
          </cell>
          <cell r="G772">
            <v>0</v>
          </cell>
        </row>
        <row r="773">
          <cell r="D773" t="str">
            <v>0202PCG006</v>
          </cell>
          <cell r="E773" t="str">
            <v>Enron PCG</v>
          </cell>
          <cell r="F773">
            <v>36879</v>
          </cell>
          <cell r="G773">
            <v>0</v>
          </cell>
        </row>
        <row r="774">
          <cell r="D774" t="str">
            <v>0202PCG007</v>
          </cell>
          <cell r="E774" t="str">
            <v>Enron PCG</v>
          </cell>
          <cell r="F774">
            <v>36879</v>
          </cell>
          <cell r="G774">
            <v>0</v>
          </cell>
        </row>
        <row r="775">
          <cell r="D775" t="str">
            <v>0202PCG008</v>
          </cell>
          <cell r="E775" t="str">
            <v>Enron Park CG</v>
          </cell>
          <cell r="F775">
            <v>36879</v>
          </cell>
          <cell r="G775">
            <v>0</v>
          </cell>
        </row>
        <row r="776">
          <cell r="D776" t="str">
            <v>0202PCG009</v>
          </cell>
          <cell r="E776" t="str">
            <v>Enron PCG</v>
          </cell>
          <cell r="F776">
            <v>36879</v>
          </cell>
          <cell r="G776">
            <v>0</v>
          </cell>
        </row>
        <row r="777">
          <cell r="D777" t="str">
            <v>0202PCG010</v>
          </cell>
          <cell r="E777" t="str">
            <v>Enron PCG</v>
          </cell>
          <cell r="F777">
            <v>36879</v>
          </cell>
          <cell r="G777">
            <v>0</v>
          </cell>
        </row>
        <row r="778">
          <cell r="D778" t="str">
            <v>0202PCG011</v>
          </cell>
          <cell r="E778" t="str">
            <v>Enron PCG</v>
          </cell>
          <cell r="F778">
            <v>36879</v>
          </cell>
          <cell r="G778">
            <v>0</v>
          </cell>
        </row>
        <row r="779">
          <cell r="D779" t="str">
            <v>0202PCG012</v>
          </cell>
          <cell r="E779" t="str">
            <v>Enron PCG</v>
          </cell>
          <cell r="F779">
            <v>36879</v>
          </cell>
          <cell r="G779">
            <v>0</v>
          </cell>
        </row>
        <row r="780">
          <cell r="D780" t="str">
            <v>0202PCG013</v>
          </cell>
          <cell r="E780" t="str">
            <v>Enron PCG</v>
          </cell>
          <cell r="F780">
            <v>36879</v>
          </cell>
          <cell r="G780">
            <v>0</v>
          </cell>
        </row>
        <row r="781">
          <cell r="D781" t="str">
            <v>0202PCG014</v>
          </cell>
          <cell r="E781" t="str">
            <v>Enron PCG</v>
          </cell>
          <cell r="F781">
            <v>36879</v>
          </cell>
          <cell r="G781">
            <v>0</v>
          </cell>
        </row>
        <row r="782">
          <cell r="D782" t="str">
            <v>0202PCG015</v>
          </cell>
          <cell r="E782" t="str">
            <v>Enron PCG</v>
          </cell>
          <cell r="F782">
            <v>36879</v>
          </cell>
          <cell r="G782">
            <v>0</v>
          </cell>
        </row>
        <row r="783">
          <cell r="D783" t="str">
            <v>0202PCG016</v>
          </cell>
          <cell r="E783" t="str">
            <v>Enron PCG</v>
          </cell>
          <cell r="F783">
            <v>36879</v>
          </cell>
          <cell r="G783">
            <v>0</v>
          </cell>
        </row>
        <row r="784">
          <cell r="D784" t="str">
            <v>0202PCG017</v>
          </cell>
          <cell r="E784" t="str">
            <v>Enron PCG</v>
          </cell>
          <cell r="F784">
            <v>36879</v>
          </cell>
          <cell r="G784">
            <v>0</v>
          </cell>
        </row>
        <row r="785">
          <cell r="D785" t="str">
            <v>0202PCG018</v>
          </cell>
          <cell r="E785" t="str">
            <v>Enron N Am PCG</v>
          </cell>
          <cell r="F785">
            <v>36879</v>
          </cell>
          <cell r="G785">
            <v>0</v>
          </cell>
        </row>
        <row r="786">
          <cell r="D786" t="str">
            <v>0202PCG019</v>
          </cell>
          <cell r="E786" t="str">
            <v>Enron N Am PCG</v>
          </cell>
          <cell r="F786">
            <v>36879</v>
          </cell>
          <cell r="G786">
            <v>0</v>
          </cell>
        </row>
        <row r="787">
          <cell r="D787" t="str">
            <v>0202PCG020</v>
          </cell>
          <cell r="E787" t="str">
            <v>Enron N. Am PCG</v>
          </cell>
          <cell r="F787">
            <v>36879</v>
          </cell>
          <cell r="G787">
            <v>0</v>
          </cell>
        </row>
        <row r="788">
          <cell r="D788" t="str">
            <v>0202PCG021</v>
          </cell>
          <cell r="E788" t="str">
            <v>Enron N. Am PCG</v>
          </cell>
          <cell r="F788">
            <v>36879</v>
          </cell>
          <cell r="G788">
            <v>0</v>
          </cell>
        </row>
        <row r="789">
          <cell r="D789" t="str">
            <v>0202PCG022</v>
          </cell>
          <cell r="E789" t="str">
            <v>Enron N. Am PCG</v>
          </cell>
          <cell r="F789">
            <v>36879</v>
          </cell>
          <cell r="G789">
            <v>0</v>
          </cell>
        </row>
        <row r="790">
          <cell r="D790" t="str">
            <v>0202PCG023</v>
          </cell>
          <cell r="E790" t="str">
            <v>Enron N Am PCG</v>
          </cell>
          <cell r="F790">
            <v>36879</v>
          </cell>
          <cell r="G790">
            <v>0</v>
          </cell>
        </row>
        <row r="791">
          <cell r="D791" t="str">
            <v>0202PCG024</v>
          </cell>
          <cell r="E791" t="str">
            <v>Enron N Am PCG</v>
          </cell>
          <cell r="F791">
            <v>36879</v>
          </cell>
          <cell r="G791">
            <v>0</v>
          </cell>
        </row>
        <row r="792">
          <cell r="D792" t="str">
            <v>0202PCG025</v>
          </cell>
          <cell r="E792" t="str">
            <v>Enron PCG</v>
          </cell>
          <cell r="F792">
            <v>36879</v>
          </cell>
          <cell r="G792">
            <v>0</v>
          </cell>
        </row>
        <row r="793">
          <cell r="D793" t="str">
            <v>0202PCG026</v>
          </cell>
          <cell r="E793" t="str">
            <v>Enron N Am PCG</v>
          </cell>
          <cell r="F793">
            <v>36879</v>
          </cell>
          <cell r="G793">
            <v>0</v>
          </cell>
        </row>
        <row r="794">
          <cell r="D794" t="str">
            <v>0202PCG027</v>
          </cell>
          <cell r="E794" t="str">
            <v>Enron PCG</v>
          </cell>
          <cell r="F794">
            <v>36879</v>
          </cell>
          <cell r="G794">
            <v>300000</v>
          </cell>
        </row>
        <row r="795">
          <cell r="D795" t="str">
            <v>0202PCG028</v>
          </cell>
          <cell r="E795" t="str">
            <v>Enron PCG</v>
          </cell>
          <cell r="F795">
            <v>36879</v>
          </cell>
          <cell r="G795">
            <v>0</v>
          </cell>
        </row>
        <row r="796">
          <cell r="D796" t="str">
            <v>0202PCG029</v>
          </cell>
          <cell r="E796" t="str">
            <v>Enron N Am PCG</v>
          </cell>
          <cell r="F796">
            <v>36879</v>
          </cell>
          <cell r="G796">
            <v>0</v>
          </cell>
        </row>
        <row r="797">
          <cell r="D797" t="str">
            <v>0202PCG030</v>
          </cell>
          <cell r="E797" t="str">
            <v>Enron PCG</v>
          </cell>
          <cell r="F797">
            <v>36879</v>
          </cell>
          <cell r="G797">
            <v>139786</v>
          </cell>
        </row>
        <row r="798">
          <cell r="D798" t="str">
            <v>0202PCG031</v>
          </cell>
          <cell r="E798" t="str">
            <v>Enron</v>
          </cell>
          <cell r="F798">
            <v>36879</v>
          </cell>
          <cell r="G798">
            <v>0</v>
          </cell>
        </row>
        <row r="799">
          <cell r="D799" t="str">
            <v>0202PCG032</v>
          </cell>
          <cell r="E799" t="str">
            <v>Enron NA</v>
          </cell>
          <cell r="F799">
            <v>36879</v>
          </cell>
          <cell r="G799">
            <v>0</v>
          </cell>
        </row>
        <row r="800">
          <cell r="D800" t="str">
            <v>0202PTP001</v>
          </cell>
          <cell r="E800" t="str">
            <v>Enron MarPrkMar</v>
          </cell>
          <cell r="F800">
            <v>36879</v>
          </cell>
          <cell r="G800">
            <v>0</v>
          </cell>
        </row>
        <row r="801">
          <cell r="D801" t="str">
            <v>0202PTP002</v>
          </cell>
          <cell r="E801" t="str">
            <v>Enron PTP $0.09</v>
          </cell>
          <cell r="F801">
            <v>36879</v>
          </cell>
          <cell r="G801">
            <v>0</v>
          </cell>
        </row>
        <row r="802">
          <cell r="D802" t="str">
            <v>0202PTP003</v>
          </cell>
          <cell r="E802" t="str">
            <v>Enron Del Repay</v>
          </cell>
          <cell r="F802">
            <v>36879</v>
          </cell>
          <cell r="G802">
            <v>0</v>
          </cell>
        </row>
        <row r="803">
          <cell r="D803" t="str">
            <v>0202PTP004</v>
          </cell>
          <cell r="E803" t="str">
            <v>Enron Park</v>
          </cell>
          <cell r="F803">
            <v>36879</v>
          </cell>
          <cell r="G803">
            <v>0</v>
          </cell>
        </row>
        <row r="804">
          <cell r="D804" t="str">
            <v>0202PTP005</v>
          </cell>
          <cell r="E804" t="str">
            <v>Enron PTP</v>
          </cell>
          <cell r="F804">
            <v>36879</v>
          </cell>
          <cell r="G804">
            <v>0</v>
          </cell>
        </row>
        <row r="805">
          <cell r="D805" t="str">
            <v>0202PTP006</v>
          </cell>
          <cell r="E805" t="str">
            <v>Enron Park</v>
          </cell>
          <cell r="F805">
            <v>36879</v>
          </cell>
          <cell r="G805">
            <v>0</v>
          </cell>
        </row>
        <row r="806">
          <cell r="D806" t="str">
            <v>0202PTP007</v>
          </cell>
          <cell r="E806" t="str">
            <v>Enron PTP</v>
          </cell>
          <cell r="F806">
            <v>36879</v>
          </cell>
          <cell r="G806">
            <v>0</v>
          </cell>
        </row>
        <row r="807">
          <cell r="D807" t="str">
            <v>0202PTP008</v>
          </cell>
          <cell r="E807" t="str">
            <v>Enron PTP</v>
          </cell>
          <cell r="F807">
            <v>36879</v>
          </cell>
          <cell r="G807">
            <v>0</v>
          </cell>
        </row>
        <row r="808">
          <cell r="D808" t="str">
            <v>0202PTP009</v>
          </cell>
          <cell r="E808" t="str">
            <v>Enron PTP</v>
          </cell>
          <cell r="F808">
            <v>36879</v>
          </cell>
          <cell r="G808">
            <v>0</v>
          </cell>
        </row>
        <row r="809">
          <cell r="D809" t="str">
            <v>0214PCG001</v>
          </cell>
          <cell r="E809" t="str">
            <v>Enserco prk$.05</v>
          </cell>
          <cell r="F809">
            <v>36879</v>
          </cell>
          <cell r="G809">
            <v>0</v>
          </cell>
        </row>
        <row r="810">
          <cell r="D810" t="str">
            <v>0214PDG001</v>
          </cell>
          <cell r="E810" t="str">
            <v>Enserco PDG</v>
          </cell>
          <cell r="F810">
            <v>36879</v>
          </cell>
          <cell r="G810">
            <v>0</v>
          </cell>
        </row>
        <row r="811">
          <cell r="D811" t="str">
            <v>0214PDG003</v>
          </cell>
          <cell r="E811" t="str">
            <v>Enserco PDG</v>
          </cell>
          <cell r="F811">
            <v>36879</v>
          </cell>
          <cell r="G811">
            <v>0</v>
          </cell>
        </row>
        <row r="812">
          <cell r="D812" t="str">
            <v>0214PDG004</v>
          </cell>
          <cell r="E812" t="str">
            <v>Encerco Backfli</v>
          </cell>
          <cell r="F812">
            <v>36879</v>
          </cell>
          <cell r="G812">
            <v>0</v>
          </cell>
        </row>
        <row r="813">
          <cell r="D813" t="str">
            <v>0214PDG005</v>
          </cell>
          <cell r="E813" t="str">
            <v>Enserco PDG</v>
          </cell>
          <cell r="F813">
            <v>36879</v>
          </cell>
          <cell r="G813">
            <v>0</v>
          </cell>
        </row>
        <row r="814">
          <cell r="D814" t="str">
            <v>0214PDG006</v>
          </cell>
          <cell r="E814" t="str">
            <v>Enserco W/E Pk</v>
          </cell>
          <cell r="F814">
            <v>36879</v>
          </cell>
          <cell r="G814">
            <v>0</v>
          </cell>
        </row>
        <row r="815">
          <cell r="D815" t="str">
            <v>0214PDG007</v>
          </cell>
          <cell r="E815" t="str">
            <v>Enserco Park</v>
          </cell>
          <cell r="F815">
            <v>36879</v>
          </cell>
          <cell r="G815">
            <v>0</v>
          </cell>
        </row>
        <row r="816">
          <cell r="D816" t="str">
            <v>0214PPN001</v>
          </cell>
          <cell r="E816" t="str">
            <v>Enserco En PPN</v>
          </cell>
          <cell r="F816">
            <v>36879</v>
          </cell>
          <cell r="G816">
            <v>0</v>
          </cell>
        </row>
        <row r="817">
          <cell r="D817" t="str">
            <v>0214PPN002</v>
          </cell>
          <cell r="E817" t="str">
            <v>Enserco PPN</v>
          </cell>
          <cell r="F817">
            <v>36879</v>
          </cell>
          <cell r="G817">
            <v>0</v>
          </cell>
        </row>
        <row r="818">
          <cell r="D818" t="str">
            <v>0214PPN003</v>
          </cell>
          <cell r="E818" t="str">
            <v>Enserco PPN</v>
          </cell>
          <cell r="F818">
            <v>36879</v>
          </cell>
          <cell r="G818">
            <v>0</v>
          </cell>
        </row>
        <row r="819">
          <cell r="D819" t="str">
            <v>0214PPN004</v>
          </cell>
          <cell r="E819" t="str">
            <v>Enserco Park</v>
          </cell>
          <cell r="F819">
            <v>36879</v>
          </cell>
          <cell r="G819">
            <v>19536</v>
          </cell>
        </row>
        <row r="820">
          <cell r="D820" t="str">
            <v>0214PTP001</v>
          </cell>
          <cell r="E820" t="str">
            <v>Enserco Backfli</v>
          </cell>
          <cell r="F820">
            <v>36879</v>
          </cell>
          <cell r="G820">
            <v>0</v>
          </cell>
        </row>
        <row r="821">
          <cell r="D821" t="str">
            <v>0214PTP002</v>
          </cell>
          <cell r="E821" t="str">
            <v>Enserco PTP</v>
          </cell>
          <cell r="F821">
            <v>36879</v>
          </cell>
          <cell r="G821">
            <v>0</v>
          </cell>
        </row>
        <row r="822">
          <cell r="D822" t="str">
            <v>TP172P0205</v>
          </cell>
          <cell r="E822" t="str">
            <v>Equitable Prk</v>
          </cell>
          <cell r="F822">
            <v>36879</v>
          </cell>
          <cell r="G822">
            <v>0</v>
          </cell>
        </row>
        <row r="823">
          <cell r="D823" t="str">
            <v>0205PKR004</v>
          </cell>
          <cell r="E823" t="str">
            <v>0205PKR004</v>
          </cell>
          <cell r="F823">
            <v>36879</v>
          </cell>
          <cell r="G823">
            <v>0</v>
          </cell>
        </row>
        <row r="824">
          <cell r="D824" t="str">
            <v>0205PKS003</v>
          </cell>
          <cell r="E824" t="str">
            <v>0205PKS003</v>
          </cell>
          <cell r="F824">
            <v>36879</v>
          </cell>
          <cell r="G824">
            <v>0</v>
          </cell>
        </row>
        <row r="825">
          <cell r="D825" t="str">
            <v>0205PKS004</v>
          </cell>
          <cell r="E825" t="str">
            <v>ERI PKS</v>
          </cell>
          <cell r="F825">
            <v>36879</v>
          </cell>
          <cell r="G825">
            <v>0</v>
          </cell>
        </row>
        <row r="826">
          <cell r="D826" t="str">
            <v>0205PTP001</v>
          </cell>
          <cell r="E826" t="str">
            <v>Park at Topock</v>
          </cell>
          <cell r="F826">
            <v>36879</v>
          </cell>
          <cell r="G826">
            <v>0</v>
          </cell>
        </row>
        <row r="827">
          <cell r="D827" t="str">
            <v>0205PTP002</v>
          </cell>
          <cell r="E827" t="str">
            <v>Park at Topock</v>
          </cell>
          <cell r="F827">
            <v>36879</v>
          </cell>
          <cell r="G827">
            <v>0</v>
          </cell>
        </row>
        <row r="828">
          <cell r="D828" t="str">
            <v>0205PTP003</v>
          </cell>
          <cell r="E828" t="str">
            <v>ERI Jul prk Mar</v>
          </cell>
          <cell r="F828">
            <v>36879</v>
          </cell>
          <cell r="G828">
            <v>0</v>
          </cell>
        </row>
        <row r="829">
          <cell r="D829" t="str">
            <v>0205PTP004</v>
          </cell>
          <cell r="E829" t="str">
            <v>ERI PTP Oct/Feb</v>
          </cell>
          <cell r="F829">
            <v>36879</v>
          </cell>
          <cell r="G829">
            <v>0</v>
          </cell>
        </row>
        <row r="830">
          <cell r="D830" t="str">
            <v>0205REBATE</v>
          </cell>
          <cell r="E830" t="str">
            <v>ERI REBATE</v>
          </cell>
          <cell r="F830">
            <v>36879</v>
          </cell>
          <cell r="G830">
            <v>0</v>
          </cell>
        </row>
        <row r="831">
          <cell r="D831" t="str">
            <v>TP180P0205</v>
          </cell>
          <cell r="E831" t="str">
            <v>ERI PRK TP 180</v>
          </cell>
          <cell r="F831">
            <v>36879</v>
          </cell>
          <cell r="G831">
            <v>0</v>
          </cell>
        </row>
        <row r="832">
          <cell r="D832" t="str">
            <v>TP183P0205</v>
          </cell>
          <cell r="E832" t="str">
            <v>ERI Park TP 183</v>
          </cell>
          <cell r="F832">
            <v>36879</v>
          </cell>
          <cell r="G832">
            <v>0</v>
          </cell>
        </row>
        <row r="833">
          <cell r="D833" t="str">
            <v>TP191P0205</v>
          </cell>
          <cell r="E833" t="str">
            <v>ERI PRK TP 191</v>
          </cell>
          <cell r="F833">
            <v>36879</v>
          </cell>
          <cell r="G833">
            <v>0</v>
          </cell>
        </row>
        <row r="834">
          <cell r="D834" t="str">
            <v>TP192P0205</v>
          </cell>
          <cell r="E834" t="str">
            <v>ERI Prk TP 192E</v>
          </cell>
          <cell r="F834">
            <v>36879</v>
          </cell>
          <cell r="G834">
            <v>0</v>
          </cell>
        </row>
        <row r="835">
          <cell r="D835" t="str">
            <v>TP193P0205</v>
          </cell>
          <cell r="E835" t="str">
            <v>ERI PRK TP 193</v>
          </cell>
          <cell r="F835">
            <v>36879</v>
          </cell>
          <cell r="G835">
            <v>0</v>
          </cell>
        </row>
        <row r="836">
          <cell r="D836" t="str">
            <v>TP199P0205</v>
          </cell>
          <cell r="E836" t="str">
            <v>ERI Park at TP</v>
          </cell>
          <cell r="F836">
            <v>36879</v>
          </cell>
          <cell r="G836">
            <v>0</v>
          </cell>
        </row>
        <row r="837">
          <cell r="D837" t="str">
            <v>0772PARK</v>
          </cell>
          <cell r="E837" t="str">
            <v>GGMC Park</v>
          </cell>
          <cell r="F837">
            <v>36879</v>
          </cell>
          <cell r="G837">
            <v>0</v>
          </cell>
        </row>
        <row r="838">
          <cell r="D838" t="str">
            <v>0406PCG001</v>
          </cell>
          <cell r="E838" t="str">
            <v>IDPWR_PKCG_02</v>
          </cell>
          <cell r="F838">
            <v>36879</v>
          </cell>
          <cell r="G838">
            <v>0</v>
          </cell>
        </row>
        <row r="839">
          <cell r="D839" t="str">
            <v>0404PCG001</v>
          </cell>
          <cell r="E839" t="str">
            <v>Inrmkt PCG $.06</v>
          </cell>
          <cell r="F839">
            <v>36879</v>
          </cell>
          <cell r="G839">
            <v>0</v>
          </cell>
        </row>
        <row r="840">
          <cell r="D840" t="str">
            <v>0404PTP001</v>
          </cell>
          <cell r="E840" t="str">
            <v>Intermarket PTP</v>
          </cell>
          <cell r="F840">
            <v>36879</v>
          </cell>
          <cell r="G840">
            <v>0</v>
          </cell>
        </row>
        <row r="841">
          <cell r="D841" t="str">
            <v>0508PTP001</v>
          </cell>
          <cell r="E841" t="str">
            <v>KN Energy Park</v>
          </cell>
          <cell r="F841">
            <v>36879</v>
          </cell>
          <cell r="G841">
            <v>0</v>
          </cell>
        </row>
        <row r="842">
          <cell r="D842" t="str">
            <v>0508PTP002</v>
          </cell>
          <cell r="E842" t="str">
            <v>KN PTP</v>
          </cell>
          <cell r="F842">
            <v>36879</v>
          </cell>
          <cell r="G842">
            <v>0</v>
          </cell>
        </row>
        <row r="843">
          <cell r="D843" t="str">
            <v>0508PTP003</v>
          </cell>
          <cell r="E843" t="str">
            <v>w/e park to Jul</v>
          </cell>
          <cell r="F843">
            <v>36879</v>
          </cell>
          <cell r="G843">
            <v>0</v>
          </cell>
        </row>
        <row r="844">
          <cell r="D844" t="str">
            <v>0707PCG001</v>
          </cell>
          <cell r="E844" t="str">
            <v>Occidental PCG</v>
          </cell>
          <cell r="F844">
            <v>36879</v>
          </cell>
          <cell r="G844">
            <v>0</v>
          </cell>
        </row>
        <row r="845">
          <cell r="D845" t="str">
            <v>0707PCG002</v>
          </cell>
          <cell r="E845" t="str">
            <v>Occidental PCG</v>
          </cell>
          <cell r="F845">
            <v>36879</v>
          </cell>
          <cell r="G845">
            <v>15000</v>
          </cell>
        </row>
        <row r="846">
          <cell r="D846" t="str">
            <v>0707PDG004</v>
          </cell>
          <cell r="E846" t="str">
            <v>Occidental PRK</v>
          </cell>
          <cell r="F846">
            <v>36879</v>
          </cell>
          <cell r="G846">
            <v>0</v>
          </cell>
        </row>
        <row r="847">
          <cell r="D847" t="str">
            <v>0707PDG005</v>
          </cell>
          <cell r="E847" t="str">
            <v>Occidental PRK</v>
          </cell>
          <cell r="F847">
            <v>36879</v>
          </cell>
          <cell r="G847">
            <v>0</v>
          </cell>
        </row>
        <row r="848">
          <cell r="D848" t="str">
            <v>0707PDG006</v>
          </cell>
          <cell r="E848" t="str">
            <v>Occidental PRK</v>
          </cell>
          <cell r="F848">
            <v>36879</v>
          </cell>
          <cell r="G848">
            <v>0</v>
          </cell>
        </row>
        <row r="849">
          <cell r="D849" t="str">
            <v>0707PDG007</v>
          </cell>
          <cell r="E849" t="str">
            <v>Occidental PRK</v>
          </cell>
          <cell r="F849">
            <v>36879</v>
          </cell>
          <cell r="G849">
            <v>0</v>
          </cell>
        </row>
        <row r="850">
          <cell r="D850" t="str">
            <v>0707PDG008</v>
          </cell>
          <cell r="E850" t="str">
            <v>Occidental PRK</v>
          </cell>
          <cell r="F850">
            <v>36879</v>
          </cell>
          <cell r="G850">
            <v>0</v>
          </cell>
        </row>
        <row r="851">
          <cell r="D851" t="str">
            <v>0707PDG009</v>
          </cell>
          <cell r="E851" t="str">
            <v>Occidental PRK</v>
          </cell>
          <cell r="F851">
            <v>36879</v>
          </cell>
          <cell r="G851">
            <v>0</v>
          </cell>
        </row>
        <row r="852">
          <cell r="D852" t="str">
            <v>0707PDG010</v>
          </cell>
          <cell r="E852" t="str">
            <v>Occidental PRK</v>
          </cell>
          <cell r="F852">
            <v>36879</v>
          </cell>
          <cell r="G852">
            <v>0</v>
          </cell>
        </row>
        <row r="853">
          <cell r="D853" t="str">
            <v>0707PDG011</v>
          </cell>
          <cell r="E853" t="str">
            <v>Occidental PRK</v>
          </cell>
          <cell r="F853">
            <v>36879</v>
          </cell>
          <cell r="G853">
            <v>0</v>
          </cell>
        </row>
        <row r="854">
          <cell r="D854" t="str">
            <v>0707PDG012</v>
          </cell>
          <cell r="E854" t="str">
            <v>Occidental PRK</v>
          </cell>
          <cell r="F854">
            <v>36879</v>
          </cell>
          <cell r="G854">
            <v>0</v>
          </cell>
        </row>
        <row r="855">
          <cell r="D855" t="str">
            <v>0707PDG013</v>
          </cell>
          <cell r="E855" t="str">
            <v>Occidental Park</v>
          </cell>
          <cell r="F855">
            <v>36879</v>
          </cell>
          <cell r="G855">
            <v>0</v>
          </cell>
        </row>
        <row r="856">
          <cell r="D856" t="str">
            <v>0707PDG014</v>
          </cell>
          <cell r="E856" t="str">
            <v>Occidental PDG</v>
          </cell>
          <cell r="F856">
            <v>36879</v>
          </cell>
          <cell r="G856">
            <v>0</v>
          </cell>
        </row>
        <row r="857">
          <cell r="D857" t="str">
            <v>0707PDG015</v>
          </cell>
          <cell r="E857" t="str">
            <v>Occidental PDG</v>
          </cell>
          <cell r="F857">
            <v>36879</v>
          </cell>
          <cell r="G857">
            <v>17094</v>
          </cell>
        </row>
        <row r="858">
          <cell r="D858" t="str">
            <v>0707PKS001</v>
          </cell>
          <cell r="E858" t="str">
            <v>Occidental PKS</v>
          </cell>
          <cell r="F858">
            <v>36879</v>
          </cell>
          <cell r="G858">
            <v>0</v>
          </cell>
        </row>
        <row r="859">
          <cell r="D859" t="str">
            <v>0703PDG001</v>
          </cell>
          <cell r="E859" t="str">
            <v>OXY PDG</v>
          </cell>
          <cell r="F859">
            <v>36879</v>
          </cell>
          <cell r="G859">
            <v>0</v>
          </cell>
        </row>
        <row r="860">
          <cell r="D860" t="str">
            <v>0703PDG002</v>
          </cell>
          <cell r="E860" t="str">
            <v>Oxy PDG $.07Oxy</v>
          </cell>
          <cell r="F860">
            <v>36879</v>
          </cell>
          <cell r="G860">
            <v>0</v>
          </cell>
        </row>
        <row r="861">
          <cell r="D861" t="str">
            <v>0703PDG003</v>
          </cell>
          <cell r="E861" t="str">
            <v>Oxy PDG $.06</v>
          </cell>
          <cell r="F861">
            <v>36879</v>
          </cell>
          <cell r="G861">
            <v>0</v>
          </cell>
        </row>
        <row r="862">
          <cell r="D862" t="str">
            <v>0703PDG004</v>
          </cell>
          <cell r="E862" t="str">
            <v>Oxy PDG</v>
          </cell>
          <cell r="F862">
            <v>36879</v>
          </cell>
          <cell r="G862">
            <v>0</v>
          </cell>
        </row>
        <row r="863">
          <cell r="D863" t="str">
            <v>0703PDG005</v>
          </cell>
          <cell r="E863" t="str">
            <v>Oxy PDG</v>
          </cell>
          <cell r="F863">
            <v>36879</v>
          </cell>
          <cell r="G863">
            <v>0</v>
          </cell>
        </row>
        <row r="864">
          <cell r="D864" t="str">
            <v>0703PDG006</v>
          </cell>
          <cell r="E864" t="str">
            <v>Oxy PDG</v>
          </cell>
          <cell r="F864">
            <v>36879</v>
          </cell>
          <cell r="G864">
            <v>0</v>
          </cell>
        </row>
        <row r="865">
          <cell r="D865" t="str">
            <v>0703PDG007</v>
          </cell>
          <cell r="E865" t="str">
            <v>Oxy PDG</v>
          </cell>
          <cell r="F865">
            <v>36879</v>
          </cell>
          <cell r="G865">
            <v>0</v>
          </cell>
        </row>
        <row r="866">
          <cell r="D866" t="str">
            <v>0703PDG008</v>
          </cell>
          <cell r="E866" t="str">
            <v>Oxy AprAug99 DP</v>
          </cell>
          <cell r="F866">
            <v>36879</v>
          </cell>
          <cell r="G866">
            <v>0</v>
          </cell>
        </row>
        <row r="867">
          <cell r="D867" t="str">
            <v>0703PDG009</v>
          </cell>
          <cell r="E867" t="str">
            <v>Oxy MayAug99 PD</v>
          </cell>
          <cell r="F867">
            <v>36879</v>
          </cell>
          <cell r="G867">
            <v>0</v>
          </cell>
        </row>
        <row r="868">
          <cell r="D868" t="str">
            <v>0703PDG010</v>
          </cell>
          <cell r="E868" t="str">
            <v>Oxy PDG</v>
          </cell>
          <cell r="F868">
            <v>36879</v>
          </cell>
          <cell r="G868">
            <v>0</v>
          </cell>
        </row>
        <row r="869">
          <cell r="D869" t="str">
            <v>0703PDG011</v>
          </cell>
          <cell r="E869" t="str">
            <v>Oxy PDG</v>
          </cell>
          <cell r="F869">
            <v>36879</v>
          </cell>
          <cell r="G869">
            <v>0</v>
          </cell>
        </row>
        <row r="870">
          <cell r="D870" t="str">
            <v>0703PDG012</v>
          </cell>
          <cell r="E870" t="str">
            <v>Oxy PDG</v>
          </cell>
          <cell r="F870">
            <v>36879</v>
          </cell>
          <cell r="G870">
            <v>0</v>
          </cell>
        </row>
        <row r="871">
          <cell r="D871" t="str">
            <v>0703PDG01A</v>
          </cell>
          <cell r="E871" t="str">
            <v>Oxy May PRK Aug</v>
          </cell>
          <cell r="F871">
            <v>36879</v>
          </cell>
          <cell r="G871">
            <v>0</v>
          </cell>
        </row>
        <row r="872">
          <cell r="D872" t="str">
            <v>0703PKS001</v>
          </cell>
          <cell r="E872" t="str">
            <v>Oxy Sum/Win PK</v>
          </cell>
          <cell r="F872">
            <v>36879</v>
          </cell>
          <cell r="G872">
            <v>0</v>
          </cell>
        </row>
        <row r="873">
          <cell r="D873" t="str">
            <v>0783CREDIT</v>
          </cell>
          <cell r="E873" t="str">
            <v>PE Berk Credit</v>
          </cell>
          <cell r="F873">
            <v>36879</v>
          </cell>
          <cell r="G873">
            <v>0</v>
          </cell>
        </row>
        <row r="874">
          <cell r="D874" t="str">
            <v>0963PCG001</v>
          </cell>
          <cell r="E874" t="str">
            <v>ET Intram Prk</v>
          </cell>
          <cell r="F874">
            <v>36879</v>
          </cell>
          <cell r="G874">
            <v>0</v>
          </cell>
        </row>
        <row r="875">
          <cell r="D875" t="str">
            <v>0963PCG002</v>
          </cell>
          <cell r="E875" t="str">
            <v>PG&amp;E ET PCG</v>
          </cell>
          <cell r="F875">
            <v>36879</v>
          </cell>
          <cell r="G875">
            <v>0</v>
          </cell>
        </row>
        <row r="876">
          <cell r="D876" t="str">
            <v>0963PCG003</v>
          </cell>
          <cell r="E876" t="str">
            <v>PG&amp;E ET PCG</v>
          </cell>
          <cell r="F876">
            <v>36879</v>
          </cell>
          <cell r="G876">
            <v>0</v>
          </cell>
        </row>
        <row r="877">
          <cell r="D877" t="str">
            <v>0963PCG004</v>
          </cell>
          <cell r="E877" t="str">
            <v>PG&amp;E ET PCG</v>
          </cell>
          <cell r="F877">
            <v>36879</v>
          </cell>
          <cell r="G877">
            <v>0</v>
          </cell>
        </row>
        <row r="878">
          <cell r="D878" t="str">
            <v>0963PCG005</v>
          </cell>
          <cell r="E878" t="str">
            <v>PG&amp;E ET PCG</v>
          </cell>
          <cell r="F878">
            <v>36879</v>
          </cell>
          <cell r="G878">
            <v>0</v>
          </cell>
        </row>
        <row r="879">
          <cell r="D879" t="str">
            <v>0963PCG006</v>
          </cell>
          <cell r="E879" t="str">
            <v>PG&amp;E E T PCG</v>
          </cell>
          <cell r="F879">
            <v>36879</v>
          </cell>
          <cell r="G879">
            <v>0</v>
          </cell>
        </row>
        <row r="880">
          <cell r="D880" t="str">
            <v>0963PCG007</v>
          </cell>
          <cell r="E880" t="str">
            <v>PG&amp;E ET PCG</v>
          </cell>
          <cell r="F880">
            <v>36879</v>
          </cell>
          <cell r="G880">
            <v>0</v>
          </cell>
        </row>
        <row r="881">
          <cell r="D881" t="str">
            <v>0963PCG008</v>
          </cell>
          <cell r="E881" t="str">
            <v>PG&amp;E  ET PCG</v>
          </cell>
          <cell r="F881">
            <v>36879</v>
          </cell>
          <cell r="G881">
            <v>0</v>
          </cell>
        </row>
        <row r="882">
          <cell r="D882" t="str">
            <v>0963PCG009</v>
          </cell>
          <cell r="E882" t="str">
            <v>PG&amp;E ET PCG</v>
          </cell>
          <cell r="F882">
            <v>36879</v>
          </cell>
          <cell r="G882">
            <v>0</v>
          </cell>
        </row>
        <row r="883">
          <cell r="D883" t="str">
            <v>0963PCG010</v>
          </cell>
          <cell r="E883" t="str">
            <v>PG&amp;E E T PCG</v>
          </cell>
          <cell r="F883">
            <v>36879</v>
          </cell>
          <cell r="G883">
            <v>0</v>
          </cell>
        </row>
        <row r="884">
          <cell r="D884" t="str">
            <v>0963PCG011</v>
          </cell>
          <cell r="E884" t="str">
            <v>PG&amp;E ET Park</v>
          </cell>
          <cell r="F884">
            <v>36879</v>
          </cell>
          <cell r="G884">
            <v>0</v>
          </cell>
        </row>
        <row r="885">
          <cell r="D885" t="str">
            <v>0963PCG012</v>
          </cell>
          <cell r="E885" t="str">
            <v>PG&amp;E En Tr PCG</v>
          </cell>
          <cell r="F885">
            <v>36879</v>
          </cell>
          <cell r="G885">
            <v>0</v>
          </cell>
        </row>
        <row r="886">
          <cell r="D886" t="str">
            <v>0963PPN001</v>
          </cell>
          <cell r="E886" t="str">
            <v>PG&amp;E PPN</v>
          </cell>
          <cell r="F886">
            <v>36879</v>
          </cell>
          <cell r="G886">
            <v>0</v>
          </cell>
        </row>
        <row r="887">
          <cell r="D887" t="str">
            <v>0963PPN002</v>
          </cell>
          <cell r="E887" t="str">
            <v>PG&amp;E Energy Tra</v>
          </cell>
          <cell r="F887">
            <v>36879</v>
          </cell>
          <cell r="G887">
            <v>0</v>
          </cell>
        </row>
        <row r="888">
          <cell r="D888" t="str">
            <v>0963PPN003</v>
          </cell>
          <cell r="E888" t="str">
            <v>PG&amp;E E T PPN</v>
          </cell>
          <cell r="F888">
            <v>36879</v>
          </cell>
          <cell r="G888">
            <v>0</v>
          </cell>
        </row>
        <row r="889">
          <cell r="D889" t="str">
            <v>0963PPN004</v>
          </cell>
          <cell r="E889" t="str">
            <v>PG&amp;E En Tr PPN</v>
          </cell>
          <cell r="F889">
            <v>36879</v>
          </cell>
          <cell r="G889">
            <v>0</v>
          </cell>
        </row>
        <row r="890">
          <cell r="D890" t="str">
            <v>0963PTP001</v>
          </cell>
          <cell r="E890" t="str">
            <v>PGEETSTDPTP57</v>
          </cell>
          <cell r="F890">
            <v>36879</v>
          </cell>
          <cell r="G890">
            <v>0</v>
          </cell>
        </row>
        <row r="891">
          <cell r="D891" t="str">
            <v>0963PTP002</v>
          </cell>
          <cell r="E891" t="str">
            <v>PG&amp;E ET PTP</v>
          </cell>
          <cell r="F891">
            <v>36879</v>
          </cell>
          <cell r="G891">
            <v>0</v>
          </cell>
        </row>
        <row r="892">
          <cell r="D892" t="str">
            <v>0757PTP001</v>
          </cell>
          <cell r="E892" t="str">
            <v>Ueg repay</v>
          </cell>
          <cell r="F892">
            <v>36879</v>
          </cell>
          <cell r="G892">
            <v>0</v>
          </cell>
        </row>
        <row r="893">
          <cell r="D893" t="str">
            <v>TP187P0757</v>
          </cell>
          <cell r="E893" t="str">
            <v>UEG Park</v>
          </cell>
          <cell r="F893">
            <v>36879</v>
          </cell>
          <cell r="G893">
            <v>0</v>
          </cell>
        </row>
        <row r="894">
          <cell r="D894" t="str">
            <v>0760PCG001</v>
          </cell>
          <cell r="E894" t="str">
            <v>Core PRKCG $.12</v>
          </cell>
          <cell r="F894">
            <v>36879</v>
          </cell>
          <cell r="G894">
            <v>0</v>
          </cell>
        </row>
        <row r="895">
          <cell r="D895" t="str">
            <v>0760PCG002</v>
          </cell>
          <cell r="E895" t="str">
            <v>Park to storage</v>
          </cell>
          <cell r="F895">
            <v>36879</v>
          </cell>
          <cell r="G895">
            <v>0</v>
          </cell>
        </row>
        <row r="896">
          <cell r="D896" t="str">
            <v>0760PCG003</v>
          </cell>
          <cell r="E896" t="str">
            <v>2 day prk toNov</v>
          </cell>
          <cell r="F896">
            <v>36879</v>
          </cell>
          <cell r="G896">
            <v>0</v>
          </cell>
        </row>
        <row r="897">
          <cell r="D897" t="str">
            <v>0760PCG004</v>
          </cell>
          <cell r="E897" t="str">
            <v>Core PCG</v>
          </cell>
          <cell r="F897">
            <v>36879</v>
          </cell>
          <cell r="G897">
            <v>0</v>
          </cell>
        </row>
        <row r="898">
          <cell r="D898" t="str">
            <v>0760PCG005</v>
          </cell>
          <cell r="E898" t="str">
            <v>PG&amp;E Core PCG</v>
          </cell>
          <cell r="F898">
            <v>36879</v>
          </cell>
          <cell r="G898">
            <v>0</v>
          </cell>
        </row>
        <row r="899">
          <cell r="D899" t="str">
            <v>0760PCG006</v>
          </cell>
          <cell r="E899" t="str">
            <v>PG&amp;E Core PCG</v>
          </cell>
          <cell r="F899">
            <v>36879</v>
          </cell>
          <cell r="G899">
            <v>0</v>
          </cell>
        </row>
        <row r="900">
          <cell r="D900" t="str">
            <v>0760PCG007</v>
          </cell>
          <cell r="E900" t="str">
            <v>PG&amp;E PCG</v>
          </cell>
          <cell r="F900">
            <v>36879</v>
          </cell>
          <cell r="G900">
            <v>0</v>
          </cell>
        </row>
        <row r="901">
          <cell r="D901" t="str">
            <v>0760PCG008</v>
          </cell>
          <cell r="E901" t="str">
            <v>PG&amp;E PCG</v>
          </cell>
          <cell r="F901">
            <v>36879</v>
          </cell>
          <cell r="G901">
            <v>0</v>
          </cell>
        </row>
        <row r="902">
          <cell r="D902" t="str">
            <v>0760PCG009</v>
          </cell>
          <cell r="E902" t="str">
            <v>PG&amp;E Core PCG</v>
          </cell>
          <cell r="F902">
            <v>36879</v>
          </cell>
          <cell r="G902">
            <v>0</v>
          </cell>
        </row>
        <row r="903">
          <cell r="D903" t="str">
            <v>0760PCG010</v>
          </cell>
          <cell r="E903" t="str">
            <v>PG&amp;E Core Park</v>
          </cell>
          <cell r="F903">
            <v>36879</v>
          </cell>
          <cell r="G903">
            <v>0</v>
          </cell>
        </row>
        <row r="904">
          <cell r="D904" t="str">
            <v>0760PCG011</v>
          </cell>
          <cell r="E904" t="str">
            <v>PG&amp;E Core PCG</v>
          </cell>
          <cell r="F904">
            <v>36879</v>
          </cell>
          <cell r="G904">
            <v>0</v>
          </cell>
        </row>
        <row r="905">
          <cell r="D905" t="str">
            <v>0760PCG012</v>
          </cell>
          <cell r="E905" t="str">
            <v>PG&amp;E Core PCG</v>
          </cell>
          <cell r="F905">
            <v>36879</v>
          </cell>
          <cell r="G905">
            <v>0</v>
          </cell>
        </row>
        <row r="906">
          <cell r="D906" t="str">
            <v>0760PCG013</v>
          </cell>
          <cell r="E906" t="str">
            <v>WEEKEND</v>
          </cell>
          <cell r="F906">
            <v>36879</v>
          </cell>
          <cell r="G906">
            <v>0</v>
          </cell>
        </row>
        <row r="907">
          <cell r="D907" t="str">
            <v>0760PCG014</v>
          </cell>
          <cell r="E907" t="str">
            <v>PG&amp;E Core</v>
          </cell>
          <cell r="F907">
            <v>36879</v>
          </cell>
          <cell r="G907">
            <v>0</v>
          </cell>
        </row>
        <row r="908">
          <cell r="D908" t="str">
            <v>0760PCG015</v>
          </cell>
          <cell r="E908" t="str">
            <v>PG&amp;E CG</v>
          </cell>
          <cell r="F908">
            <v>36879</v>
          </cell>
          <cell r="G908">
            <v>0</v>
          </cell>
        </row>
        <row r="909">
          <cell r="D909" t="str">
            <v>0760PTP001</v>
          </cell>
          <cell r="E909" t="str">
            <v>PG&amp;E Core PTP</v>
          </cell>
          <cell r="F909">
            <v>36879</v>
          </cell>
          <cell r="G909">
            <v>0</v>
          </cell>
        </row>
        <row r="910">
          <cell r="D910" t="str">
            <v>0767PPN001</v>
          </cell>
          <cell r="E910" t="str">
            <v>PanCan pk Malin</v>
          </cell>
          <cell r="F910">
            <v>36879</v>
          </cell>
          <cell r="G910">
            <v>0</v>
          </cell>
        </row>
        <row r="911">
          <cell r="D911" t="str">
            <v>0653PCG001</v>
          </cell>
          <cell r="E911" t="str">
            <v>0653PCG001</v>
          </cell>
          <cell r="F911">
            <v>36879</v>
          </cell>
          <cell r="G911">
            <v>0</v>
          </cell>
        </row>
        <row r="912">
          <cell r="D912" t="str">
            <v>0653PCG002</v>
          </cell>
          <cell r="E912" t="str">
            <v>PanCanadian PCG</v>
          </cell>
          <cell r="F912">
            <v>36879</v>
          </cell>
          <cell r="G912">
            <v>0</v>
          </cell>
        </row>
        <row r="913">
          <cell r="D913" t="str">
            <v>0653PCG003</v>
          </cell>
          <cell r="E913" t="str">
            <v>PanCanadian PCG</v>
          </cell>
          <cell r="F913">
            <v>36879</v>
          </cell>
          <cell r="G913">
            <v>0</v>
          </cell>
        </row>
        <row r="914">
          <cell r="D914" t="str">
            <v>0653PCG004</v>
          </cell>
          <cell r="E914" t="str">
            <v>PanCanadian PCG</v>
          </cell>
          <cell r="F914">
            <v>36879</v>
          </cell>
          <cell r="G914">
            <v>0</v>
          </cell>
        </row>
        <row r="915">
          <cell r="D915" t="str">
            <v>0653PCG005</v>
          </cell>
          <cell r="E915" t="str">
            <v>PanCan PCG</v>
          </cell>
          <cell r="F915">
            <v>36879</v>
          </cell>
          <cell r="G915">
            <v>0</v>
          </cell>
        </row>
        <row r="916">
          <cell r="D916" t="str">
            <v>0653PCG006</v>
          </cell>
          <cell r="E916" t="str">
            <v>PanCanadian PCG</v>
          </cell>
          <cell r="F916">
            <v>36879</v>
          </cell>
          <cell r="G916">
            <v>0</v>
          </cell>
        </row>
        <row r="917">
          <cell r="D917" t="str">
            <v>0653PCG007</v>
          </cell>
          <cell r="E917" t="str">
            <v>PanCanadian PCG</v>
          </cell>
          <cell r="F917">
            <v>36879</v>
          </cell>
          <cell r="G917">
            <v>0</v>
          </cell>
        </row>
        <row r="918">
          <cell r="D918" t="str">
            <v>0653PCG008</v>
          </cell>
          <cell r="E918" t="str">
            <v>PanCanadian PCG</v>
          </cell>
          <cell r="F918">
            <v>36879</v>
          </cell>
          <cell r="G918">
            <v>0</v>
          </cell>
        </row>
        <row r="919">
          <cell r="D919" t="str">
            <v>0653PCG009</v>
          </cell>
          <cell r="E919" t="str">
            <v>PanCanadian PCG</v>
          </cell>
          <cell r="F919">
            <v>36879</v>
          </cell>
          <cell r="G919">
            <v>0</v>
          </cell>
        </row>
        <row r="920">
          <cell r="D920" t="str">
            <v>0653PCG010</v>
          </cell>
          <cell r="E920" t="str">
            <v>PanCan MarSep P</v>
          </cell>
          <cell r="F920">
            <v>36879</v>
          </cell>
          <cell r="G920">
            <v>0</v>
          </cell>
        </row>
        <row r="921">
          <cell r="D921" t="str">
            <v>0653PCG011</v>
          </cell>
          <cell r="E921" t="str">
            <v>PanCanadian PCG</v>
          </cell>
          <cell r="F921">
            <v>36879</v>
          </cell>
          <cell r="G921">
            <v>0</v>
          </cell>
        </row>
        <row r="922">
          <cell r="D922" t="str">
            <v>0653PCG012</v>
          </cell>
          <cell r="E922" t="str">
            <v>PanCanadian PCG</v>
          </cell>
          <cell r="F922">
            <v>36879</v>
          </cell>
          <cell r="G922">
            <v>0</v>
          </cell>
        </row>
        <row r="923">
          <cell r="D923" t="str">
            <v>0653PCG013</v>
          </cell>
          <cell r="E923" t="str">
            <v>PanCanadian PCG</v>
          </cell>
          <cell r="F923">
            <v>36879</v>
          </cell>
          <cell r="G923">
            <v>0</v>
          </cell>
        </row>
        <row r="924">
          <cell r="D924" t="str">
            <v>0653PCG014</v>
          </cell>
          <cell r="E924" t="str">
            <v>PanCanadian PCG</v>
          </cell>
          <cell r="F924">
            <v>36879</v>
          </cell>
          <cell r="G924">
            <v>0</v>
          </cell>
        </row>
        <row r="925">
          <cell r="D925" t="str">
            <v>0653PCG015</v>
          </cell>
          <cell r="E925" t="str">
            <v>PanCanadian PCG</v>
          </cell>
          <cell r="F925">
            <v>36879</v>
          </cell>
          <cell r="G925">
            <v>0</v>
          </cell>
        </row>
        <row r="926">
          <cell r="D926" t="str">
            <v>0653PCG016</v>
          </cell>
          <cell r="E926" t="str">
            <v>PanCanadian PCG</v>
          </cell>
          <cell r="F926">
            <v>36879</v>
          </cell>
          <cell r="G926">
            <v>0</v>
          </cell>
        </row>
        <row r="927">
          <cell r="D927" t="str">
            <v>0653PCG017</v>
          </cell>
          <cell r="E927" t="str">
            <v>PanCanadian PCG</v>
          </cell>
          <cell r="F927">
            <v>36879</v>
          </cell>
          <cell r="G927">
            <v>0</v>
          </cell>
        </row>
        <row r="928">
          <cell r="D928" t="str">
            <v>0653PCG018</v>
          </cell>
          <cell r="E928" t="str">
            <v>PanCanadian PCG</v>
          </cell>
          <cell r="F928">
            <v>36879</v>
          </cell>
          <cell r="G928">
            <v>0</v>
          </cell>
        </row>
        <row r="929">
          <cell r="D929" t="str">
            <v>0653PCG019</v>
          </cell>
          <cell r="E929" t="str">
            <v>PanCanadian PCG</v>
          </cell>
          <cell r="F929">
            <v>36879</v>
          </cell>
          <cell r="G929">
            <v>0</v>
          </cell>
        </row>
        <row r="930">
          <cell r="D930" t="str">
            <v>0653PCG020</v>
          </cell>
          <cell r="E930" t="str">
            <v>PanCanadian PCG</v>
          </cell>
          <cell r="F930">
            <v>36879</v>
          </cell>
          <cell r="G930">
            <v>0</v>
          </cell>
        </row>
        <row r="931">
          <cell r="D931" t="str">
            <v>0653PCG021</v>
          </cell>
          <cell r="E931" t="str">
            <v>PanCanadian</v>
          </cell>
          <cell r="F931">
            <v>36879</v>
          </cell>
          <cell r="G931">
            <v>0</v>
          </cell>
        </row>
        <row r="932">
          <cell r="D932" t="str">
            <v>0653PCG022</v>
          </cell>
          <cell r="E932" t="str">
            <v>PanCanadian PCG</v>
          </cell>
          <cell r="F932">
            <v>36879</v>
          </cell>
          <cell r="G932">
            <v>0</v>
          </cell>
        </row>
        <row r="933">
          <cell r="D933" t="str">
            <v>0653PCG023</v>
          </cell>
          <cell r="E933" t="str">
            <v>PanCanadian PCG</v>
          </cell>
          <cell r="F933">
            <v>36879</v>
          </cell>
          <cell r="G933">
            <v>0</v>
          </cell>
        </row>
        <row r="934">
          <cell r="D934" t="str">
            <v>0653PCG024</v>
          </cell>
          <cell r="E934" t="str">
            <v>PanCanadian PCG</v>
          </cell>
          <cell r="F934">
            <v>36879</v>
          </cell>
          <cell r="G934">
            <v>0</v>
          </cell>
        </row>
        <row r="935">
          <cell r="D935" t="str">
            <v>0653PCG025</v>
          </cell>
          <cell r="E935" t="str">
            <v>PanCanadian PCG</v>
          </cell>
          <cell r="F935">
            <v>36879</v>
          </cell>
          <cell r="G935">
            <v>300000</v>
          </cell>
        </row>
        <row r="936">
          <cell r="D936" t="str">
            <v>0653PCG026</v>
          </cell>
          <cell r="E936" t="str">
            <v>PanCanadian PCG</v>
          </cell>
          <cell r="F936">
            <v>36879</v>
          </cell>
          <cell r="G936">
            <v>0</v>
          </cell>
        </row>
        <row r="937">
          <cell r="D937" t="str">
            <v>0653PCG027</v>
          </cell>
          <cell r="E937" t="str">
            <v>PanCanadian PCG</v>
          </cell>
          <cell r="F937">
            <v>36879</v>
          </cell>
          <cell r="G937">
            <v>0</v>
          </cell>
        </row>
        <row r="938">
          <cell r="D938" t="str">
            <v>0653PCG028</v>
          </cell>
          <cell r="E938" t="str">
            <v>PanCanadian PCG</v>
          </cell>
          <cell r="F938">
            <v>36879</v>
          </cell>
          <cell r="G938">
            <v>0</v>
          </cell>
        </row>
        <row r="939">
          <cell r="D939" t="str">
            <v>0653PCG029</v>
          </cell>
          <cell r="E939" t="str">
            <v>PanCanadian PCG</v>
          </cell>
          <cell r="F939">
            <v>36879</v>
          </cell>
          <cell r="G939">
            <v>119461</v>
          </cell>
        </row>
        <row r="940">
          <cell r="D940" t="str">
            <v>0653PKS001</v>
          </cell>
          <cell r="E940" t="str">
            <v>PanCan pks 57</v>
          </cell>
          <cell r="F940">
            <v>36879</v>
          </cell>
          <cell r="G940">
            <v>0</v>
          </cell>
        </row>
        <row r="941">
          <cell r="D941" t="str">
            <v>0653PPN001</v>
          </cell>
          <cell r="E941" t="str">
            <v>PanCan Park</v>
          </cell>
          <cell r="F941">
            <v>36879</v>
          </cell>
          <cell r="G941">
            <v>0</v>
          </cell>
        </row>
        <row r="942">
          <cell r="D942" t="str">
            <v>0653PPN002</v>
          </cell>
          <cell r="E942" t="str">
            <v>PanCan Pk</v>
          </cell>
          <cell r="F942">
            <v>36879</v>
          </cell>
          <cell r="G942">
            <v>0</v>
          </cell>
        </row>
        <row r="943">
          <cell r="D943" t="str">
            <v>0755PCG001</v>
          </cell>
          <cell r="E943" t="str">
            <v>0755PCG001</v>
          </cell>
          <cell r="F943">
            <v>36879</v>
          </cell>
          <cell r="G943">
            <v>0</v>
          </cell>
        </row>
        <row r="944">
          <cell r="D944" t="str">
            <v>0755PCG002</v>
          </cell>
          <cell r="E944" t="str">
            <v>Poco PCG intra</v>
          </cell>
          <cell r="F944">
            <v>36879</v>
          </cell>
          <cell r="G944">
            <v>0</v>
          </cell>
        </row>
        <row r="945">
          <cell r="D945" t="str">
            <v>0665PCG001</v>
          </cell>
          <cell r="E945" t="str">
            <v>intraweek park</v>
          </cell>
          <cell r="F945">
            <v>36879</v>
          </cell>
          <cell r="G945">
            <v>0</v>
          </cell>
        </row>
        <row r="946">
          <cell r="D946" t="str">
            <v>0665PCG002</v>
          </cell>
          <cell r="E946" t="str">
            <v>Reliant Egy PCG</v>
          </cell>
          <cell r="F946">
            <v>36879</v>
          </cell>
          <cell r="G946">
            <v>0</v>
          </cell>
        </row>
        <row r="947">
          <cell r="D947" t="str">
            <v>0665PCG003</v>
          </cell>
          <cell r="E947" t="str">
            <v>Reliant PCG</v>
          </cell>
          <cell r="F947">
            <v>36879</v>
          </cell>
          <cell r="G947">
            <v>0</v>
          </cell>
        </row>
        <row r="948">
          <cell r="D948" t="str">
            <v>0665PCG004</v>
          </cell>
          <cell r="E948" t="str">
            <v>Reliant PCG</v>
          </cell>
          <cell r="F948">
            <v>36879</v>
          </cell>
          <cell r="G948">
            <v>0</v>
          </cell>
        </row>
        <row r="949">
          <cell r="D949" t="str">
            <v>0665PCG005</v>
          </cell>
          <cell r="E949" t="str">
            <v>Reliant PCG</v>
          </cell>
          <cell r="F949">
            <v>36879</v>
          </cell>
          <cell r="G949">
            <v>0</v>
          </cell>
        </row>
        <row r="950">
          <cell r="D950" t="str">
            <v>0665PCG006</v>
          </cell>
          <cell r="E950" t="str">
            <v>Reliant En PCG</v>
          </cell>
          <cell r="F950">
            <v>36879</v>
          </cell>
          <cell r="G950">
            <v>0</v>
          </cell>
        </row>
        <row r="951">
          <cell r="D951" t="str">
            <v>0665PDG001</v>
          </cell>
          <cell r="E951" t="str">
            <v>Repay@ Daggett</v>
          </cell>
          <cell r="F951">
            <v>36879</v>
          </cell>
          <cell r="G951">
            <v>0</v>
          </cell>
        </row>
        <row r="952">
          <cell r="D952" t="str">
            <v>0665PKS001</v>
          </cell>
          <cell r="E952" t="str">
            <v>repay at KRS</v>
          </cell>
          <cell r="F952">
            <v>36879</v>
          </cell>
          <cell r="G952">
            <v>0</v>
          </cell>
        </row>
        <row r="953">
          <cell r="D953" t="str">
            <v>0665PKS002</v>
          </cell>
          <cell r="E953" t="str">
            <v>NorAmES Dec98 P</v>
          </cell>
          <cell r="F953">
            <v>36879</v>
          </cell>
          <cell r="G953">
            <v>0</v>
          </cell>
        </row>
        <row r="954">
          <cell r="D954" t="str">
            <v>0665PTP001</v>
          </cell>
          <cell r="E954" t="str">
            <v>NorAm TP Park</v>
          </cell>
          <cell r="F954">
            <v>36879</v>
          </cell>
          <cell r="G954">
            <v>0</v>
          </cell>
        </row>
        <row r="955">
          <cell r="D955" t="str">
            <v>0665PTP002</v>
          </cell>
          <cell r="E955" t="str">
            <v>Noram park .29</v>
          </cell>
          <cell r="F955">
            <v>36879</v>
          </cell>
          <cell r="G955">
            <v>0</v>
          </cell>
        </row>
        <row r="956">
          <cell r="D956" t="str">
            <v>0665PTP003</v>
          </cell>
          <cell r="E956" t="str">
            <v>Noram pk sum/wi</v>
          </cell>
          <cell r="F956">
            <v>36879</v>
          </cell>
          <cell r="G956">
            <v>0</v>
          </cell>
        </row>
        <row r="957">
          <cell r="D957" t="str">
            <v>0665PTP004</v>
          </cell>
          <cell r="E957" t="str">
            <v>Noram 1 day prk</v>
          </cell>
          <cell r="F957">
            <v>36879</v>
          </cell>
          <cell r="G957">
            <v>0</v>
          </cell>
        </row>
        <row r="958">
          <cell r="D958" t="str">
            <v>0665PTP005</v>
          </cell>
          <cell r="E958" t="str">
            <v>Noram PTP</v>
          </cell>
          <cell r="F958">
            <v>36879</v>
          </cell>
          <cell r="G958">
            <v>0</v>
          </cell>
        </row>
        <row r="959">
          <cell r="D959" t="str">
            <v>0665PTP007</v>
          </cell>
          <cell r="E959" t="str">
            <v>NorAmES Dec98 P</v>
          </cell>
          <cell r="F959">
            <v>36879</v>
          </cell>
          <cell r="G959">
            <v>0</v>
          </cell>
        </row>
        <row r="960">
          <cell r="D960" t="str">
            <v>0665PTP008</v>
          </cell>
          <cell r="E960" t="str">
            <v>NorAm MarSep TP</v>
          </cell>
          <cell r="F960">
            <v>36879</v>
          </cell>
          <cell r="G960">
            <v>0</v>
          </cell>
        </row>
        <row r="961">
          <cell r="D961" t="str">
            <v>0665PTP009</v>
          </cell>
          <cell r="E961" t="str">
            <v>Noram PTP</v>
          </cell>
          <cell r="F961">
            <v>36879</v>
          </cell>
          <cell r="G961">
            <v>0</v>
          </cell>
        </row>
        <row r="962">
          <cell r="D962" t="str">
            <v>0665PTP010</v>
          </cell>
          <cell r="E962" t="str">
            <v>intraweek park</v>
          </cell>
          <cell r="F962">
            <v>36879</v>
          </cell>
          <cell r="G962">
            <v>0</v>
          </cell>
        </row>
        <row r="963">
          <cell r="D963" t="str">
            <v>0665PTP011</v>
          </cell>
          <cell r="E963" t="str">
            <v>Reliant Park TP</v>
          </cell>
          <cell r="F963">
            <v>36879</v>
          </cell>
          <cell r="G963">
            <v>0</v>
          </cell>
        </row>
        <row r="964">
          <cell r="D964" t="str">
            <v>0665PTP012</v>
          </cell>
          <cell r="E964" t="str">
            <v>Reliant PTP</v>
          </cell>
          <cell r="F964">
            <v>36879</v>
          </cell>
          <cell r="G964">
            <v>0</v>
          </cell>
        </row>
        <row r="965">
          <cell r="D965" t="str">
            <v>0665PTP013</v>
          </cell>
          <cell r="E965" t="str">
            <v>Reliant PTP</v>
          </cell>
          <cell r="F965">
            <v>36879</v>
          </cell>
          <cell r="G965">
            <v>0</v>
          </cell>
        </row>
        <row r="966">
          <cell r="D966" t="str">
            <v>0665PTP014</v>
          </cell>
          <cell r="E966" t="str">
            <v>Reliant PTP</v>
          </cell>
          <cell r="F966">
            <v>36879</v>
          </cell>
          <cell r="G966">
            <v>0</v>
          </cell>
        </row>
        <row r="967">
          <cell r="D967" t="str">
            <v>0921PCG001</v>
          </cell>
          <cell r="E967" t="str">
            <v>Scana CA unpark</v>
          </cell>
          <cell r="F967">
            <v>36879</v>
          </cell>
          <cell r="G967">
            <v>0</v>
          </cell>
        </row>
        <row r="968">
          <cell r="D968" t="str">
            <v>0921PCG002</v>
          </cell>
          <cell r="E968" t="str">
            <v>Scana CG prk #2</v>
          </cell>
          <cell r="F968">
            <v>36879</v>
          </cell>
          <cell r="G968">
            <v>0</v>
          </cell>
        </row>
        <row r="969">
          <cell r="D969" t="str">
            <v>0945PCG002</v>
          </cell>
          <cell r="E969" t="str">
            <v>Scana CG Park</v>
          </cell>
          <cell r="F969">
            <v>36879</v>
          </cell>
          <cell r="G969">
            <v>0</v>
          </cell>
        </row>
        <row r="970">
          <cell r="D970" t="str">
            <v>0945PCG003</v>
          </cell>
          <cell r="E970" t="str">
            <v>Scana CG Park</v>
          </cell>
          <cell r="F970">
            <v>36879</v>
          </cell>
          <cell r="G970">
            <v>0</v>
          </cell>
        </row>
        <row r="971">
          <cell r="D971" t="str">
            <v>0945PCG004</v>
          </cell>
          <cell r="E971" t="str">
            <v>Scana PCG</v>
          </cell>
          <cell r="F971">
            <v>36879</v>
          </cell>
          <cell r="G971">
            <v>0</v>
          </cell>
        </row>
        <row r="972">
          <cell r="D972" t="str">
            <v>0945PCG005</v>
          </cell>
          <cell r="E972" t="str">
            <v>Q3 unpark</v>
          </cell>
          <cell r="F972">
            <v>36879</v>
          </cell>
          <cell r="G972">
            <v>0</v>
          </cell>
        </row>
        <row r="973">
          <cell r="D973" t="str">
            <v>0945PCG006</v>
          </cell>
          <cell r="E973" t="str">
            <v>Scana PCG</v>
          </cell>
          <cell r="F973">
            <v>36879</v>
          </cell>
          <cell r="G973">
            <v>0</v>
          </cell>
        </row>
        <row r="974">
          <cell r="D974" t="str">
            <v>0945PCG007</v>
          </cell>
          <cell r="E974" t="str">
            <v>Scana PCG</v>
          </cell>
          <cell r="F974">
            <v>36879</v>
          </cell>
          <cell r="G974">
            <v>0</v>
          </cell>
        </row>
        <row r="975">
          <cell r="D975" t="str">
            <v>0020PCG001</v>
          </cell>
          <cell r="E975" t="str">
            <v>Sempra Apr Park</v>
          </cell>
          <cell r="F975">
            <v>36879</v>
          </cell>
          <cell r="G975">
            <v>0</v>
          </cell>
        </row>
        <row r="976">
          <cell r="D976" t="str">
            <v>0020PCG002</v>
          </cell>
          <cell r="E976" t="str">
            <v>Jan PRK Sep</v>
          </cell>
          <cell r="F976">
            <v>36879</v>
          </cell>
          <cell r="G976">
            <v>0</v>
          </cell>
        </row>
        <row r="977">
          <cell r="D977" t="str">
            <v>0020PCG003</v>
          </cell>
          <cell r="E977" t="str">
            <v>Park from Stor</v>
          </cell>
          <cell r="F977">
            <v>36879</v>
          </cell>
          <cell r="G977">
            <v>0</v>
          </cell>
        </row>
        <row r="978">
          <cell r="D978" t="str">
            <v>0020PCG004</v>
          </cell>
          <cell r="E978" t="str">
            <v>Sempra PCG</v>
          </cell>
          <cell r="F978">
            <v>36879</v>
          </cell>
          <cell r="G978">
            <v>0</v>
          </cell>
        </row>
        <row r="979">
          <cell r="D979" t="str">
            <v>0020PCG005</v>
          </cell>
          <cell r="E979" t="str">
            <v>Sempra Park CG</v>
          </cell>
          <cell r="F979">
            <v>36879</v>
          </cell>
          <cell r="G979">
            <v>0</v>
          </cell>
        </row>
        <row r="980">
          <cell r="D980" t="str">
            <v>0020PCG006</v>
          </cell>
          <cell r="E980" t="str">
            <v>Sempra PCG</v>
          </cell>
          <cell r="F980">
            <v>36879</v>
          </cell>
          <cell r="G980">
            <v>0</v>
          </cell>
        </row>
        <row r="981">
          <cell r="D981" t="str">
            <v>0020PCG007</v>
          </cell>
          <cell r="E981" t="str">
            <v>Sempra Park</v>
          </cell>
          <cell r="F981">
            <v>36879</v>
          </cell>
          <cell r="G981">
            <v>0</v>
          </cell>
        </row>
        <row r="982">
          <cell r="D982" t="str">
            <v>0020PCG008</v>
          </cell>
          <cell r="E982" t="str">
            <v>Sempra PCG</v>
          </cell>
          <cell r="F982">
            <v>36879</v>
          </cell>
          <cell r="G982">
            <v>0</v>
          </cell>
        </row>
        <row r="983">
          <cell r="D983" t="str">
            <v>0020PCG009</v>
          </cell>
          <cell r="E983" t="str">
            <v>Sempra PCG</v>
          </cell>
          <cell r="F983">
            <v>36879</v>
          </cell>
          <cell r="G983">
            <v>0</v>
          </cell>
        </row>
        <row r="984">
          <cell r="D984" t="str">
            <v>0020PCG010</v>
          </cell>
          <cell r="E984" t="str">
            <v>Sempra PCG</v>
          </cell>
          <cell r="F984">
            <v>36879</v>
          </cell>
          <cell r="G984">
            <v>85177</v>
          </cell>
        </row>
        <row r="985">
          <cell r="D985" t="str">
            <v>0020PDG001</v>
          </cell>
          <cell r="E985" t="str">
            <v>Sempra PDG</v>
          </cell>
          <cell r="F985">
            <v>36879</v>
          </cell>
          <cell r="G985">
            <v>0</v>
          </cell>
        </row>
        <row r="986">
          <cell r="D986" t="str">
            <v>0020PDG002</v>
          </cell>
          <cell r="E986" t="str">
            <v>Sempra PDG</v>
          </cell>
          <cell r="F986">
            <v>36879</v>
          </cell>
          <cell r="G986">
            <v>0</v>
          </cell>
        </row>
        <row r="987">
          <cell r="D987" t="str">
            <v>0020PDG003</v>
          </cell>
          <cell r="E987" t="str">
            <v>Sempra PDG</v>
          </cell>
          <cell r="F987">
            <v>36879</v>
          </cell>
          <cell r="G987">
            <v>0</v>
          </cell>
        </row>
        <row r="988">
          <cell r="D988" t="str">
            <v>0020PKS001</v>
          </cell>
          <cell r="E988" t="str">
            <v>sempra pks 57</v>
          </cell>
          <cell r="F988">
            <v>36879</v>
          </cell>
          <cell r="G988">
            <v>0</v>
          </cell>
        </row>
        <row r="989">
          <cell r="D989" t="str">
            <v>0020PKS002</v>
          </cell>
          <cell r="E989" t="str">
            <v>Del Rpy at KRS</v>
          </cell>
          <cell r="F989">
            <v>36879</v>
          </cell>
          <cell r="G989">
            <v>0</v>
          </cell>
        </row>
        <row r="990">
          <cell r="D990" t="str">
            <v>0020PKS003</v>
          </cell>
          <cell r="E990" t="str">
            <v>Nov Packs @KRS</v>
          </cell>
          <cell r="F990">
            <v>36879</v>
          </cell>
          <cell r="G990">
            <v>0</v>
          </cell>
        </row>
        <row r="991">
          <cell r="D991" t="str">
            <v>0020PKS004</v>
          </cell>
          <cell r="E991" t="str">
            <v>Feb PRK Oct</v>
          </cell>
          <cell r="F991">
            <v>36879</v>
          </cell>
          <cell r="G991">
            <v>0</v>
          </cell>
        </row>
        <row r="992">
          <cell r="D992" t="str">
            <v>0020PKS005</v>
          </cell>
          <cell r="E992" t="str">
            <v>Sempra PKS</v>
          </cell>
          <cell r="F992">
            <v>36879</v>
          </cell>
          <cell r="G992">
            <v>8213</v>
          </cell>
        </row>
        <row r="993">
          <cell r="D993" t="str">
            <v>0020PPN001</v>
          </cell>
          <cell r="E993" t="str">
            <v>MarPrkMar .05</v>
          </cell>
          <cell r="F993">
            <v>36879</v>
          </cell>
          <cell r="G993">
            <v>0</v>
          </cell>
        </row>
        <row r="994">
          <cell r="D994" t="str">
            <v>0020PTP001</v>
          </cell>
          <cell r="E994" t="str">
            <v>Park at Topock</v>
          </cell>
          <cell r="F994">
            <v>36879</v>
          </cell>
          <cell r="G994">
            <v>0</v>
          </cell>
        </row>
        <row r="995">
          <cell r="D995" t="str">
            <v>0020PTP002</v>
          </cell>
          <cell r="E995" t="str">
            <v>Sempra Apr Prk</v>
          </cell>
          <cell r="F995">
            <v>36879</v>
          </cell>
          <cell r="G995">
            <v>0</v>
          </cell>
        </row>
        <row r="996">
          <cell r="D996" t="str">
            <v>0020PTP003</v>
          </cell>
          <cell r="E996" t="str">
            <v>Sempra pk/wh</v>
          </cell>
          <cell r="F996">
            <v>36879</v>
          </cell>
          <cell r="G996">
            <v>0</v>
          </cell>
        </row>
        <row r="997">
          <cell r="D997" t="str">
            <v>0020PTP004</v>
          </cell>
          <cell r="E997" t="str">
            <v>Sempra park</v>
          </cell>
          <cell r="F997">
            <v>36879</v>
          </cell>
          <cell r="G997">
            <v>0</v>
          </cell>
        </row>
        <row r="998">
          <cell r="D998" t="str">
            <v>0020PTP005</v>
          </cell>
          <cell r="E998" t="str">
            <v>0020PTP</v>
          </cell>
          <cell r="F998">
            <v>36879</v>
          </cell>
          <cell r="G998">
            <v>0</v>
          </cell>
        </row>
        <row r="999">
          <cell r="D999" t="str">
            <v>0020PTP006</v>
          </cell>
          <cell r="E999" t="str">
            <v>Ap Spot PRK Aug</v>
          </cell>
          <cell r="F999">
            <v>36879</v>
          </cell>
          <cell r="G999">
            <v>0</v>
          </cell>
        </row>
        <row r="1000">
          <cell r="D1000" t="str">
            <v>0020PTP007</v>
          </cell>
          <cell r="E1000" t="str">
            <v>Sempra PTP .085</v>
          </cell>
          <cell r="F1000">
            <v>36879</v>
          </cell>
          <cell r="G1000">
            <v>0</v>
          </cell>
        </row>
        <row r="1001">
          <cell r="D1001" t="str">
            <v>0020PTP008</v>
          </cell>
          <cell r="E1001" t="str">
            <v>May w/e PRK Jul</v>
          </cell>
          <cell r="F1001">
            <v>36879</v>
          </cell>
          <cell r="G1001">
            <v>0</v>
          </cell>
        </row>
        <row r="1002">
          <cell r="D1002" t="str">
            <v>0020PTP009</v>
          </cell>
          <cell r="E1002" t="str">
            <v>Sempra PTP</v>
          </cell>
          <cell r="F1002">
            <v>36879</v>
          </cell>
          <cell r="G1002">
            <v>0</v>
          </cell>
        </row>
        <row r="1003">
          <cell r="D1003" t="str">
            <v>0020PTP010</v>
          </cell>
          <cell r="E1003" t="str">
            <v>Sempra PTP</v>
          </cell>
          <cell r="F1003">
            <v>36879</v>
          </cell>
          <cell r="G1003">
            <v>0</v>
          </cell>
        </row>
        <row r="1004">
          <cell r="D1004" t="str">
            <v>0020PTP011</v>
          </cell>
          <cell r="E1004" t="str">
            <v>Sempra Engy PTP</v>
          </cell>
          <cell r="F1004">
            <v>36879</v>
          </cell>
          <cell r="G1004">
            <v>0</v>
          </cell>
        </row>
        <row r="1005">
          <cell r="D1005" t="str">
            <v>0020PTP012</v>
          </cell>
          <cell r="E1005" t="str">
            <v>Sempra PTP</v>
          </cell>
          <cell r="F1005">
            <v>36879</v>
          </cell>
          <cell r="G1005">
            <v>0</v>
          </cell>
        </row>
        <row r="1006">
          <cell r="D1006" t="str">
            <v>0020PTP013</v>
          </cell>
          <cell r="E1006" t="str">
            <v>Sempra PTP</v>
          </cell>
          <cell r="F1006">
            <v>36879</v>
          </cell>
          <cell r="G1006">
            <v>0</v>
          </cell>
        </row>
        <row r="1007">
          <cell r="D1007" t="str">
            <v>0020PTP014</v>
          </cell>
          <cell r="E1007" t="str">
            <v>Sempra Engy PTP</v>
          </cell>
          <cell r="F1007">
            <v>36879</v>
          </cell>
          <cell r="G1007">
            <v>300000</v>
          </cell>
        </row>
        <row r="1008">
          <cell r="D1008" t="str">
            <v>0020PTP015</v>
          </cell>
          <cell r="E1008" t="str">
            <v>Sempra PTP</v>
          </cell>
          <cell r="F1008">
            <v>36879</v>
          </cell>
          <cell r="G1008">
            <v>0</v>
          </cell>
        </row>
        <row r="1009">
          <cell r="D1009" t="str">
            <v>0020PTP016</v>
          </cell>
          <cell r="E1009" t="str">
            <v>Sempra LTP</v>
          </cell>
          <cell r="F1009">
            <v>36879</v>
          </cell>
          <cell r="G1009">
            <v>0</v>
          </cell>
        </row>
        <row r="1010">
          <cell r="D1010" t="str">
            <v>0020PTP017</v>
          </cell>
          <cell r="E1010" t="str">
            <v>Sempra PTP</v>
          </cell>
          <cell r="F1010">
            <v>36879</v>
          </cell>
          <cell r="G1010">
            <v>0</v>
          </cell>
        </row>
        <row r="1011">
          <cell r="D1011" t="str">
            <v>0020PTP018</v>
          </cell>
          <cell r="E1011" t="str">
            <v>Sempra PTP</v>
          </cell>
          <cell r="F1011">
            <v>36879</v>
          </cell>
          <cell r="G1011">
            <v>0</v>
          </cell>
        </row>
        <row r="1012">
          <cell r="D1012" t="str">
            <v>0020PTP019</v>
          </cell>
          <cell r="E1012" t="str">
            <v>Sempra En PTP</v>
          </cell>
          <cell r="F1012">
            <v>36879</v>
          </cell>
          <cell r="G1012">
            <v>0</v>
          </cell>
        </row>
        <row r="1013">
          <cell r="D1013" t="str">
            <v>TP194P0020</v>
          </cell>
          <cell r="E1013" t="str">
            <v>SEMPRA Park TP</v>
          </cell>
          <cell r="F1013">
            <v>36879</v>
          </cell>
          <cell r="G1013">
            <v>0</v>
          </cell>
        </row>
        <row r="1014">
          <cell r="D1014" t="str">
            <v>TP195P0020</v>
          </cell>
          <cell r="E1014" t="str">
            <v>Sempra Park</v>
          </cell>
          <cell r="F1014">
            <v>36879</v>
          </cell>
          <cell r="G1014">
            <v>0</v>
          </cell>
        </row>
        <row r="1015">
          <cell r="D1015" t="str">
            <v>TP210P0020</v>
          </cell>
          <cell r="E1015" t="str">
            <v>AIG PRK TP 210</v>
          </cell>
          <cell r="F1015">
            <v>36879</v>
          </cell>
          <cell r="G1015">
            <v>0</v>
          </cell>
        </row>
        <row r="1016">
          <cell r="D1016" t="str">
            <v>TP212P0020</v>
          </cell>
          <cell r="E1016" t="str">
            <v>AIG PRK TP 212</v>
          </cell>
          <cell r="F1016">
            <v>36879</v>
          </cell>
          <cell r="G1016">
            <v>0</v>
          </cell>
        </row>
        <row r="1017">
          <cell r="D1017" t="str">
            <v>0942LCG007</v>
          </cell>
          <cell r="E1017" t="str">
            <v>Southern PCG</v>
          </cell>
          <cell r="F1017">
            <v>36879</v>
          </cell>
          <cell r="G1017">
            <v>0</v>
          </cell>
        </row>
        <row r="1018">
          <cell r="D1018" t="str">
            <v>0942PCG001</v>
          </cell>
          <cell r="E1018" t="str">
            <v>Southern PCG</v>
          </cell>
          <cell r="F1018">
            <v>36879</v>
          </cell>
          <cell r="G1018">
            <v>0</v>
          </cell>
        </row>
        <row r="1019">
          <cell r="D1019" t="str">
            <v>0942PCG002</v>
          </cell>
          <cell r="E1019" t="str">
            <v>Southern PCG</v>
          </cell>
          <cell r="F1019">
            <v>36879</v>
          </cell>
          <cell r="G1019">
            <v>0</v>
          </cell>
        </row>
        <row r="1020">
          <cell r="D1020" t="str">
            <v>0942PCG003</v>
          </cell>
          <cell r="E1020" t="str">
            <v>Southern PCG</v>
          </cell>
          <cell r="F1020">
            <v>36879</v>
          </cell>
          <cell r="G1020">
            <v>0</v>
          </cell>
        </row>
        <row r="1021">
          <cell r="D1021" t="str">
            <v>0942PCG004</v>
          </cell>
          <cell r="E1021" t="str">
            <v>Southern Co PCG</v>
          </cell>
          <cell r="F1021">
            <v>36879</v>
          </cell>
          <cell r="G1021">
            <v>0</v>
          </cell>
        </row>
        <row r="1022">
          <cell r="D1022" t="str">
            <v>0942PCG005</v>
          </cell>
          <cell r="E1022" t="str">
            <v>Southern Co PCG</v>
          </cell>
          <cell r="F1022">
            <v>36879</v>
          </cell>
          <cell r="G1022">
            <v>0</v>
          </cell>
        </row>
        <row r="1023">
          <cell r="D1023" t="str">
            <v>0942PCG006</v>
          </cell>
          <cell r="E1023" t="str">
            <v>Southern PCG</v>
          </cell>
          <cell r="F1023">
            <v>36879</v>
          </cell>
          <cell r="G1023">
            <v>0</v>
          </cell>
        </row>
        <row r="1024">
          <cell r="D1024" t="str">
            <v>0942PCG008</v>
          </cell>
          <cell r="E1024" t="str">
            <v>Southern Co PCG</v>
          </cell>
          <cell r="F1024">
            <v>36879</v>
          </cell>
          <cell r="G1024">
            <v>0</v>
          </cell>
        </row>
        <row r="1025">
          <cell r="D1025" t="str">
            <v>0942PCG009</v>
          </cell>
          <cell r="E1025" t="str">
            <v>Southern PCG</v>
          </cell>
          <cell r="F1025">
            <v>36879</v>
          </cell>
          <cell r="G1025">
            <v>0</v>
          </cell>
        </row>
        <row r="1026">
          <cell r="D1026" t="str">
            <v>0942PCG010</v>
          </cell>
          <cell r="E1026" t="str">
            <v>Southern w/e Pk</v>
          </cell>
          <cell r="F1026">
            <v>36879</v>
          </cell>
          <cell r="G1026">
            <v>0</v>
          </cell>
        </row>
        <row r="1027">
          <cell r="D1027" t="str">
            <v>0942PCG011</v>
          </cell>
          <cell r="E1027" t="str">
            <v>Southern PCG</v>
          </cell>
          <cell r="F1027">
            <v>36879</v>
          </cell>
          <cell r="G1027">
            <v>0</v>
          </cell>
        </row>
        <row r="1028">
          <cell r="D1028" t="str">
            <v>0942PCG012</v>
          </cell>
          <cell r="E1028" t="str">
            <v>Southern PCG</v>
          </cell>
          <cell r="F1028">
            <v>36879</v>
          </cell>
          <cell r="G1028">
            <v>0</v>
          </cell>
        </row>
        <row r="1029">
          <cell r="D1029" t="str">
            <v>0942PCG013</v>
          </cell>
          <cell r="E1029" t="str">
            <v>Southeren Co.</v>
          </cell>
          <cell r="F1029">
            <v>36879</v>
          </cell>
          <cell r="G1029">
            <v>0</v>
          </cell>
        </row>
        <row r="1030">
          <cell r="D1030" t="str">
            <v>0918PCG001</v>
          </cell>
          <cell r="E1030" t="str">
            <v>Southern PCG</v>
          </cell>
          <cell r="F1030">
            <v>36879</v>
          </cell>
          <cell r="G1030">
            <v>0</v>
          </cell>
        </row>
        <row r="1031">
          <cell r="D1031" t="str">
            <v>0918PCG002</v>
          </cell>
          <cell r="E1031" t="str">
            <v>Southern PCG</v>
          </cell>
          <cell r="F1031">
            <v>36879</v>
          </cell>
          <cell r="G1031">
            <v>0</v>
          </cell>
        </row>
        <row r="1032">
          <cell r="D1032" t="str">
            <v>0910PCG001</v>
          </cell>
          <cell r="E1032" t="str">
            <v>Enserch PCG$.07</v>
          </cell>
          <cell r="F1032">
            <v>36879</v>
          </cell>
          <cell r="G1032">
            <v>0</v>
          </cell>
        </row>
        <row r="1033">
          <cell r="D1033" t="str">
            <v>0910PCG002</v>
          </cell>
          <cell r="E1033" t="str">
            <v>Enserch PCG$.15</v>
          </cell>
          <cell r="F1033">
            <v>36879</v>
          </cell>
          <cell r="G1033">
            <v>0</v>
          </cell>
        </row>
        <row r="1034">
          <cell r="D1034" t="str">
            <v>0910PCG003</v>
          </cell>
          <cell r="E1034" t="str">
            <v>Enserch CG $.06</v>
          </cell>
          <cell r="F1034">
            <v>36879</v>
          </cell>
          <cell r="G1034">
            <v>0</v>
          </cell>
        </row>
        <row r="1035">
          <cell r="D1035" t="str">
            <v>0910PCG004</v>
          </cell>
          <cell r="E1035" t="str">
            <v>One Day unpark</v>
          </cell>
          <cell r="F1035">
            <v>36879</v>
          </cell>
          <cell r="G1035">
            <v>0</v>
          </cell>
        </row>
        <row r="1036">
          <cell r="D1036" t="str">
            <v>0910PTP001</v>
          </cell>
          <cell r="E1036" t="str">
            <v>Enserch park TP</v>
          </cell>
          <cell r="F1036">
            <v>36879</v>
          </cell>
          <cell r="G1036">
            <v>0</v>
          </cell>
        </row>
        <row r="1037">
          <cell r="D1037" t="str">
            <v>0910PTP002</v>
          </cell>
          <cell r="E1037" t="str">
            <v>Enserch park TP</v>
          </cell>
          <cell r="F1037">
            <v>36879</v>
          </cell>
          <cell r="G1037">
            <v>0</v>
          </cell>
        </row>
        <row r="1038">
          <cell r="D1038" t="str">
            <v>0910PTP003</v>
          </cell>
          <cell r="E1038" t="str">
            <v>Enserch park</v>
          </cell>
          <cell r="F1038">
            <v>36879</v>
          </cell>
          <cell r="G1038">
            <v>0</v>
          </cell>
        </row>
        <row r="1039">
          <cell r="D1039" t="str">
            <v>0910PTP004</v>
          </cell>
          <cell r="E1039" t="str">
            <v>Enserch PTP</v>
          </cell>
          <cell r="F1039">
            <v>36879</v>
          </cell>
          <cell r="G1039">
            <v>0</v>
          </cell>
        </row>
        <row r="1040">
          <cell r="D1040" t="str">
            <v>0910PTP005</v>
          </cell>
          <cell r="E1040" t="str">
            <v>EnserchPTP</v>
          </cell>
          <cell r="F1040">
            <v>36879</v>
          </cell>
          <cell r="G1040">
            <v>0</v>
          </cell>
        </row>
        <row r="1041">
          <cell r="D1041" t="str">
            <v>0970PCG001</v>
          </cell>
          <cell r="E1041" t="str">
            <v>Texaco PCG</v>
          </cell>
          <cell r="F1041">
            <v>36879</v>
          </cell>
          <cell r="G1041">
            <v>0</v>
          </cell>
        </row>
        <row r="1042">
          <cell r="D1042" t="str">
            <v>0970PTP001</v>
          </cell>
          <cell r="E1042" t="str">
            <v>Texaco PTP</v>
          </cell>
          <cell r="F1042">
            <v>36879</v>
          </cell>
          <cell r="G1042">
            <v>0</v>
          </cell>
        </row>
        <row r="1043">
          <cell r="D1043" t="str">
            <v>0970PTP002</v>
          </cell>
          <cell r="E1043" t="str">
            <v>Texaco PTP</v>
          </cell>
          <cell r="F1043">
            <v>36879</v>
          </cell>
          <cell r="G1043">
            <v>0</v>
          </cell>
        </row>
        <row r="1044">
          <cell r="D1044" t="str">
            <v>0970PTP003</v>
          </cell>
          <cell r="E1044" t="str">
            <v>Texaco PTP</v>
          </cell>
          <cell r="F1044">
            <v>36879</v>
          </cell>
          <cell r="G1044">
            <v>0</v>
          </cell>
        </row>
        <row r="1045">
          <cell r="D1045" t="str">
            <v>0970PTP004</v>
          </cell>
          <cell r="E1045" t="str">
            <v>Texaco PTP</v>
          </cell>
          <cell r="F1045">
            <v>36879</v>
          </cell>
          <cell r="G1045">
            <v>0</v>
          </cell>
        </row>
        <row r="1046">
          <cell r="D1046" t="str">
            <v>0970PTP005</v>
          </cell>
          <cell r="E1046" t="str">
            <v>Texaco Park</v>
          </cell>
          <cell r="F1046">
            <v>36879</v>
          </cell>
          <cell r="G1046">
            <v>0</v>
          </cell>
        </row>
        <row r="1047">
          <cell r="D1047" t="str">
            <v>0970PTP006</v>
          </cell>
          <cell r="E1047" t="str">
            <v>Texaco PTP</v>
          </cell>
          <cell r="F1047">
            <v>36879</v>
          </cell>
          <cell r="G1047">
            <v>306720</v>
          </cell>
        </row>
        <row r="1048">
          <cell r="D1048" t="str">
            <v>0970PTP007</v>
          </cell>
          <cell r="E1048" t="str">
            <v>Texaco PTP</v>
          </cell>
          <cell r="F1048">
            <v>36879</v>
          </cell>
          <cell r="G1048">
            <v>0</v>
          </cell>
        </row>
        <row r="1049">
          <cell r="D1049" t="str">
            <v>0970PTP008</v>
          </cell>
          <cell r="E1049" t="str">
            <v>Texaco PTP</v>
          </cell>
          <cell r="F1049">
            <v>36879</v>
          </cell>
          <cell r="G1049">
            <v>36</v>
          </cell>
        </row>
        <row r="1050">
          <cell r="D1050" t="str">
            <v>0952CREDIT</v>
          </cell>
          <cell r="E1050" t="str">
            <v>Texas-Ohio Cred</v>
          </cell>
          <cell r="F1050">
            <v>36879</v>
          </cell>
          <cell r="G1050">
            <v>0</v>
          </cell>
        </row>
        <row r="1051">
          <cell r="D1051" t="str">
            <v>0952PCG001</v>
          </cell>
          <cell r="E1051" t="str">
            <v>Tx*Oh C-PCG</v>
          </cell>
          <cell r="F1051">
            <v>36879</v>
          </cell>
          <cell r="G1051">
            <v>0</v>
          </cell>
        </row>
        <row r="1052">
          <cell r="D1052" t="str">
            <v>1105PCG001</v>
          </cell>
          <cell r="E1052" t="str">
            <v>TCGS Citygte Pk</v>
          </cell>
          <cell r="F1052">
            <v>36879</v>
          </cell>
          <cell r="G1052">
            <v>0</v>
          </cell>
        </row>
        <row r="1053">
          <cell r="D1053" t="str">
            <v>1105PCG002</v>
          </cell>
          <cell r="E1053" t="str">
            <v>TCGS City Gt PK</v>
          </cell>
          <cell r="F1053">
            <v>36879</v>
          </cell>
          <cell r="G1053">
            <v>0</v>
          </cell>
        </row>
        <row r="1054">
          <cell r="D1054" t="str">
            <v>1105PCG003</v>
          </cell>
          <cell r="E1054" t="str">
            <v>TCGS Intra PCG</v>
          </cell>
          <cell r="F1054">
            <v>36879</v>
          </cell>
          <cell r="G1054">
            <v>0</v>
          </cell>
        </row>
        <row r="1055">
          <cell r="D1055" t="str">
            <v>1105PCG004</v>
          </cell>
          <cell r="E1055" t="str">
            <v>TCGS PCG</v>
          </cell>
          <cell r="F1055">
            <v>36879</v>
          </cell>
          <cell r="G1055">
            <v>0</v>
          </cell>
        </row>
        <row r="1056">
          <cell r="D1056" t="str">
            <v>1105PCG005</v>
          </cell>
          <cell r="E1056" t="str">
            <v>Sep IntramonPRK</v>
          </cell>
          <cell r="F1056">
            <v>36879</v>
          </cell>
          <cell r="G1056">
            <v>0</v>
          </cell>
        </row>
        <row r="1057">
          <cell r="D1057" t="str">
            <v>1105PCG006</v>
          </cell>
          <cell r="E1057" t="str">
            <v>TCGS Intramo PK</v>
          </cell>
          <cell r="F1057">
            <v>36879</v>
          </cell>
          <cell r="G1057">
            <v>0</v>
          </cell>
        </row>
        <row r="1058">
          <cell r="D1058" t="str">
            <v>1105PCG007</v>
          </cell>
          <cell r="E1058" t="str">
            <v>TCGS MarPrkMay</v>
          </cell>
          <cell r="F1058">
            <v>36879</v>
          </cell>
          <cell r="G1058">
            <v>0</v>
          </cell>
        </row>
        <row r="1059">
          <cell r="D1059" t="str">
            <v>1105PKR001</v>
          </cell>
          <cell r="E1059" t="str">
            <v>TCGS Daggett Pk</v>
          </cell>
          <cell r="F1059">
            <v>36879</v>
          </cell>
          <cell r="G1059">
            <v>0</v>
          </cell>
        </row>
        <row r="1060">
          <cell r="D1060" t="str">
            <v>1105PKR002</v>
          </cell>
          <cell r="E1060" t="str">
            <v>TCGS April Imo</v>
          </cell>
          <cell r="F1060">
            <v>36879</v>
          </cell>
          <cell r="G1060">
            <v>0</v>
          </cell>
        </row>
        <row r="1061">
          <cell r="D1061" t="str">
            <v>1105PKR003</v>
          </cell>
          <cell r="E1061" t="str">
            <v>TCGS Daggett PK</v>
          </cell>
          <cell r="F1061">
            <v>36879</v>
          </cell>
          <cell r="G1061">
            <v>0</v>
          </cell>
        </row>
        <row r="1062">
          <cell r="D1062" t="str">
            <v>1105PKR004</v>
          </cell>
          <cell r="E1062" t="str">
            <v>TCGS PKR .05</v>
          </cell>
          <cell r="F1062">
            <v>36879</v>
          </cell>
          <cell r="G1062">
            <v>0</v>
          </cell>
        </row>
        <row r="1063">
          <cell r="D1063" t="str">
            <v>1105PKR005</v>
          </cell>
          <cell r="E1063" t="str">
            <v>Sep IntramonPRK</v>
          </cell>
          <cell r="F1063">
            <v>36879</v>
          </cell>
          <cell r="G1063">
            <v>0</v>
          </cell>
        </row>
        <row r="1064">
          <cell r="D1064" t="str">
            <v>1105PKR006</v>
          </cell>
          <cell r="E1064" t="str">
            <v>TCGS Intramo PK</v>
          </cell>
          <cell r="F1064">
            <v>36879</v>
          </cell>
          <cell r="G1064">
            <v>0</v>
          </cell>
        </row>
        <row r="1065">
          <cell r="D1065" t="str">
            <v>1105PKR007</v>
          </cell>
          <cell r="E1065" t="str">
            <v>TCGS Back Flip</v>
          </cell>
          <cell r="F1065">
            <v>36879</v>
          </cell>
          <cell r="G1065">
            <v>0</v>
          </cell>
        </row>
        <row r="1066">
          <cell r="D1066" t="str">
            <v>1105PKR008</v>
          </cell>
          <cell r="E1066" t="str">
            <v>TCGS Mar BKFLIP</v>
          </cell>
          <cell r="F1066">
            <v>36879</v>
          </cell>
          <cell r="G1066">
            <v>0</v>
          </cell>
        </row>
        <row r="1067">
          <cell r="D1067" t="str">
            <v>1105PKR009</v>
          </cell>
          <cell r="E1067" t="str">
            <v>TCGS3-5/99DagP</v>
          </cell>
          <cell r="F1067">
            <v>36879</v>
          </cell>
          <cell r="G1067">
            <v>0</v>
          </cell>
        </row>
        <row r="1068">
          <cell r="D1068" t="str">
            <v>1105PKS001</v>
          </cell>
          <cell r="E1068" t="str">
            <v>TCGS Kern Park</v>
          </cell>
          <cell r="F1068">
            <v>36879</v>
          </cell>
          <cell r="G1068">
            <v>0</v>
          </cell>
        </row>
        <row r="1069">
          <cell r="D1069" t="str">
            <v>1105PKS002</v>
          </cell>
          <cell r="E1069" t="str">
            <v>TCGS April Imo</v>
          </cell>
          <cell r="F1069">
            <v>36879</v>
          </cell>
          <cell r="G1069">
            <v>0</v>
          </cell>
        </row>
        <row r="1070">
          <cell r="D1070" t="str">
            <v>1105PKS003</v>
          </cell>
          <cell r="E1070" t="str">
            <v>TCGS Kern Rv PK</v>
          </cell>
          <cell r="F1070">
            <v>36879</v>
          </cell>
          <cell r="G1070">
            <v>0</v>
          </cell>
        </row>
        <row r="1071">
          <cell r="D1071" t="str">
            <v>1105PKS004</v>
          </cell>
          <cell r="E1071" t="str">
            <v>TCGS NtraMo PKS</v>
          </cell>
          <cell r="F1071">
            <v>36879</v>
          </cell>
          <cell r="G1071">
            <v>0</v>
          </cell>
        </row>
        <row r="1072">
          <cell r="D1072" t="str">
            <v>1105PKS005</v>
          </cell>
          <cell r="E1072" t="str">
            <v>TCGS PKS to CG</v>
          </cell>
          <cell r="F1072">
            <v>36879</v>
          </cell>
          <cell r="G1072">
            <v>0</v>
          </cell>
        </row>
        <row r="1073">
          <cell r="D1073" t="str">
            <v>1105PKS006</v>
          </cell>
          <cell r="E1073" t="str">
            <v>Sep IntramonPRK</v>
          </cell>
          <cell r="F1073">
            <v>36879</v>
          </cell>
          <cell r="G1073">
            <v>0</v>
          </cell>
        </row>
        <row r="1074">
          <cell r="D1074" t="str">
            <v>1105PKS007</v>
          </cell>
          <cell r="E1074" t="str">
            <v>TCGS PKS005 Rbt</v>
          </cell>
          <cell r="F1074">
            <v>36879</v>
          </cell>
          <cell r="G1074">
            <v>0</v>
          </cell>
        </row>
        <row r="1075">
          <cell r="D1075" t="str">
            <v>1105PKS008</v>
          </cell>
          <cell r="E1075" t="str">
            <v>TCGS Intramo PK</v>
          </cell>
          <cell r="F1075">
            <v>36879</v>
          </cell>
          <cell r="G1075">
            <v>0</v>
          </cell>
        </row>
        <row r="1076">
          <cell r="D1076" t="str">
            <v>1105PKS009</v>
          </cell>
          <cell r="E1076" t="str">
            <v>TRN Backflip</v>
          </cell>
          <cell r="F1076">
            <v>36879</v>
          </cell>
          <cell r="G1076">
            <v>0</v>
          </cell>
        </row>
        <row r="1077">
          <cell r="D1077" t="str">
            <v>1105PKS010</v>
          </cell>
          <cell r="E1077" t="str">
            <v>TCGS3-5/99KRSP</v>
          </cell>
          <cell r="F1077">
            <v>36879</v>
          </cell>
          <cell r="G1077">
            <v>0</v>
          </cell>
        </row>
        <row r="1078">
          <cell r="D1078" t="str">
            <v>1105PPN001</v>
          </cell>
          <cell r="E1078" t="str">
            <v>TCGS Malin Park</v>
          </cell>
          <cell r="F1078">
            <v>36879</v>
          </cell>
          <cell r="G1078">
            <v>0</v>
          </cell>
        </row>
        <row r="1079">
          <cell r="D1079" t="str">
            <v>1105PPN002</v>
          </cell>
          <cell r="E1079" t="str">
            <v>TCGS Malin Park</v>
          </cell>
          <cell r="F1079">
            <v>36879</v>
          </cell>
          <cell r="G1079">
            <v>0</v>
          </cell>
        </row>
        <row r="1080">
          <cell r="D1080" t="str">
            <v>1105PPN003</v>
          </cell>
          <cell r="E1080" t="str">
            <v>TCGS NtraMo PPN</v>
          </cell>
          <cell r="F1080">
            <v>36879</v>
          </cell>
          <cell r="G1080">
            <v>0</v>
          </cell>
        </row>
        <row r="1081">
          <cell r="D1081" t="str">
            <v>1105PPN004</v>
          </cell>
          <cell r="E1081" t="str">
            <v>Sep IntramonPRK</v>
          </cell>
          <cell r="F1081">
            <v>36879</v>
          </cell>
          <cell r="G1081">
            <v>0</v>
          </cell>
        </row>
        <row r="1082">
          <cell r="D1082" t="str">
            <v>1105PPN005</v>
          </cell>
          <cell r="E1082" t="str">
            <v>TCGS Intramo PK</v>
          </cell>
          <cell r="F1082">
            <v>36879</v>
          </cell>
          <cell r="G1082">
            <v>0</v>
          </cell>
        </row>
        <row r="1083">
          <cell r="D1083" t="str">
            <v>1105PPN006</v>
          </cell>
          <cell r="E1083" t="str">
            <v>TCGSMar Prk May</v>
          </cell>
          <cell r="F1083">
            <v>36879</v>
          </cell>
          <cell r="G1083">
            <v>0</v>
          </cell>
        </row>
        <row r="1084">
          <cell r="D1084" t="str">
            <v>1105PTP001</v>
          </cell>
          <cell r="E1084" t="str">
            <v>TCGS Mar Park</v>
          </cell>
          <cell r="F1084">
            <v>36879</v>
          </cell>
          <cell r="G1084">
            <v>0</v>
          </cell>
        </row>
        <row r="1085">
          <cell r="D1085" t="str">
            <v>1105PTP002</v>
          </cell>
          <cell r="E1085" t="str">
            <v>TCGS TP Park</v>
          </cell>
          <cell r="F1085">
            <v>36879</v>
          </cell>
          <cell r="G1085">
            <v>0</v>
          </cell>
        </row>
        <row r="1086">
          <cell r="D1086" t="str">
            <v>1105PTP003</v>
          </cell>
          <cell r="E1086" t="str">
            <v>TCGS Park at TP</v>
          </cell>
          <cell r="F1086">
            <v>36879</v>
          </cell>
          <cell r="G1086">
            <v>0</v>
          </cell>
        </row>
        <row r="1087">
          <cell r="D1087" t="str">
            <v>1105PTP004</v>
          </cell>
          <cell r="E1087" t="str">
            <v>Sep IntramonPRK</v>
          </cell>
          <cell r="F1087">
            <v>36879</v>
          </cell>
          <cell r="G1087">
            <v>0</v>
          </cell>
        </row>
        <row r="1088">
          <cell r="D1088" t="str">
            <v>1105PTP005</v>
          </cell>
          <cell r="E1088" t="str">
            <v>TCGS Intramo PK</v>
          </cell>
          <cell r="F1088">
            <v>36879</v>
          </cell>
          <cell r="G1088">
            <v>0</v>
          </cell>
        </row>
        <row r="1089">
          <cell r="D1089" t="str">
            <v>1105PTP006</v>
          </cell>
          <cell r="E1089" t="str">
            <v>TCGS Mar BKFLIP</v>
          </cell>
          <cell r="F1089">
            <v>36879</v>
          </cell>
          <cell r="G1089">
            <v>0</v>
          </cell>
        </row>
        <row r="1090">
          <cell r="D1090" t="str">
            <v>1105PTP007</v>
          </cell>
          <cell r="E1090" t="str">
            <v>TCGS MayPrkMay</v>
          </cell>
          <cell r="F1090">
            <v>36879</v>
          </cell>
          <cell r="G1090">
            <v>0</v>
          </cell>
        </row>
        <row r="1091">
          <cell r="D1091" t="str">
            <v>KS204P1105</v>
          </cell>
          <cell r="E1091" t="str">
            <v>TCGS PRK KRS</v>
          </cell>
          <cell r="F1091">
            <v>36879</v>
          </cell>
          <cell r="G1091">
            <v>0</v>
          </cell>
        </row>
        <row r="1092">
          <cell r="D1092" t="str">
            <v>0971PTP001</v>
          </cell>
          <cell r="E1092" t="str">
            <v>Transwester PTP</v>
          </cell>
          <cell r="F1092">
            <v>36879</v>
          </cell>
          <cell r="G1092">
            <v>0</v>
          </cell>
        </row>
        <row r="1093">
          <cell r="D1093" t="str">
            <v>1008PKR001</v>
          </cell>
          <cell r="E1093" t="str">
            <v>USGT intra $.05</v>
          </cell>
          <cell r="F1093">
            <v>36879</v>
          </cell>
          <cell r="G1093">
            <v>0</v>
          </cell>
        </row>
        <row r="1094">
          <cell r="D1094" t="str">
            <v>1008PKS001</v>
          </cell>
          <cell r="E1094" t="str">
            <v>USGT PKS $05</v>
          </cell>
          <cell r="F1094">
            <v>36879</v>
          </cell>
          <cell r="G1094">
            <v>0</v>
          </cell>
        </row>
        <row r="1095">
          <cell r="D1095" t="str">
            <v>1008PTP001</v>
          </cell>
          <cell r="E1095" t="str">
            <v>USGT park at TP</v>
          </cell>
          <cell r="F1095">
            <v>36879</v>
          </cell>
          <cell r="G1095">
            <v>0</v>
          </cell>
        </row>
        <row r="1096">
          <cell r="D1096" t="str">
            <v>1008PTP002</v>
          </cell>
          <cell r="E1096" t="str">
            <v>USGT ptp 57</v>
          </cell>
          <cell r="F1096">
            <v>36879</v>
          </cell>
          <cell r="G1096">
            <v>0</v>
          </cell>
        </row>
        <row r="1097">
          <cell r="D1097" t="str">
            <v>1008PTP003</v>
          </cell>
          <cell r="E1097" t="str">
            <v>USGT 2 day park</v>
          </cell>
          <cell r="F1097">
            <v>36879</v>
          </cell>
          <cell r="G1097">
            <v>0</v>
          </cell>
        </row>
        <row r="1098">
          <cell r="D1098" t="str">
            <v>1008PTP004</v>
          </cell>
          <cell r="E1098" t="str">
            <v>USGT intra PTP</v>
          </cell>
          <cell r="F1098">
            <v>36879</v>
          </cell>
          <cell r="G1098">
            <v>0</v>
          </cell>
        </row>
        <row r="1099">
          <cell r="D1099" t="str">
            <v>1008PTP005</v>
          </cell>
          <cell r="E1099" t="str">
            <v>usgt w/e park</v>
          </cell>
          <cell r="F1099">
            <v>36879</v>
          </cell>
          <cell r="G1099">
            <v>0</v>
          </cell>
        </row>
        <row r="1100">
          <cell r="D1100" t="str">
            <v>1008PTP006</v>
          </cell>
          <cell r="E1100" t="str">
            <v>USGT Prk .10</v>
          </cell>
          <cell r="F1100">
            <v>36879</v>
          </cell>
          <cell r="G1100">
            <v>0</v>
          </cell>
        </row>
        <row r="1101">
          <cell r="D1101" t="str">
            <v>1008PTP007</v>
          </cell>
          <cell r="E1101" t="str">
            <v>USGT 1198 IP</v>
          </cell>
          <cell r="F1101">
            <v>36879</v>
          </cell>
          <cell r="G1101">
            <v>0</v>
          </cell>
        </row>
        <row r="1102">
          <cell r="D1102" t="str">
            <v>TP218P1008</v>
          </cell>
          <cell r="E1102" t="str">
            <v>USTG FebPrkMar</v>
          </cell>
          <cell r="F1102">
            <v>36879</v>
          </cell>
          <cell r="G1102">
            <v>0</v>
          </cell>
        </row>
        <row r="1103">
          <cell r="D1103" t="str">
            <v>1013PCG001</v>
          </cell>
          <cell r="E1103" t="str">
            <v>USGT/Aquila PCG</v>
          </cell>
          <cell r="F1103">
            <v>36879</v>
          </cell>
          <cell r="G1103">
            <v>0</v>
          </cell>
        </row>
        <row r="1104">
          <cell r="D1104" t="str">
            <v>1013PCG002</v>
          </cell>
          <cell r="E1104" t="str">
            <v>USGT/Aquila PCG</v>
          </cell>
          <cell r="F1104">
            <v>36879</v>
          </cell>
          <cell r="G1104">
            <v>0</v>
          </cell>
        </row>
        <row r="1105">
          <cell r="D1105" t="str">
            <v>1013PCG003</v>
          </cell>
          <cell r="E1105" t="str">
            <v>USGT/Aquila PCG</v>
          </cell>
          <cell r="F1105">
            <v>36879</v>
          </cell>
          <cell r="G1105">
            <v>0</v>
          </cell>
        </row>
        <row r="1106">
          <cell r="D1106" t="str">
            <v>1013PCG004</v>
          </cell>
          <cell r="E1106" t="str">
            <v>USGT/Aquila PCG</v>
          </cell>
          <cell r="F1106">
            <v>36879</v>
          </cell>
          <cell r="G1106">
            <v>0</v>
          </cell>
        </row>
        <row r="1107">
          <cell r="D1107" t="str">
            <v>1013PCG005</v>
          </cell>
          <cell r="E1107" t="str">
            <v>USGT/Aquila PCG</v>
          </cell>
          <cell r="F1107">
            <v>36879</v>
          </cell>
          <cell r="G1107">
            <v>0</v>
          </cell>
        </row>
        <row r="1108">
          <cell r="D1108" t="str">
            <v>1013PTP001</v>
          </cell>
          <cell r="E1108" t="str">
            <v>USGT Park Topoc</v>
          </cell>
          <cell r="F1108">
            <v>36879</v>
          </cell>
          <cell r="G1108">
            <v>0</v>
          </cell>
        </row>
        <row r="1109">
          <cell r="D1109" t="str">
            <v>1013PTP002</v>
          </cell>
          <cell r="E1109" t="str">
            <v>USGT/Aquila PTP</v>
          </cell>
          <cell r="F1109">
            <v>36879</v>
          </cell>
          <cell r="G1109">
            <v>0</v>
          </cell>
        </row>
        <row r="1110">
          <cell r="D1110" t="str">
            <v>1013PTP003</v>
          </cell>
          <cell r="E1110" t="str">
            <v>USGT/Aqulia</v>
          </cell>
          <cell r="F1110">
            <v>36879</v>
          </cell>
          <cell r="G1110">
            <v>0</v>
          </cell>
        </row>
        <row r="1111">
          <cell r="D1111" t="str">
            <v>1013PTP004</v>
          </cell>
          <cell r="E1111" t="str">
            <v>USGT/Aquila PTP</v>
          </cell>
          <cell r="F1111">
            <v>36879</v>
          </cell>
          <cell r="G1111">
            <v>0</v>
          </cell>
        </row>
        <row r="1112">
          <cell r="D1112" t="str">
            <v>1013PTP005</v>
          </cell>
          <cell r="E1112" t="str">
            <v>USGT/Aquila PTP</v>
          </cell>
          <cell r="F1112">
            <v>36879</v>
          </cell>
          <cell r="G1112">
            <v>0</v>
          </cell>
        </row>
        <row r="1113">
          <cell r="D1113" t="str">
            <v>1013PTP006</v>
          </cell>
          <cell r="E1113" t="str">
            <v>USGT/Aquila</v>
          </cell>
          <cell r="F1113">
            <v>36879</v>
          </cell>
          <cell r="G1113">
            <v>0</v>
          </cell>
        </row>
        <row r="1114">
          <cell r="D1114" t="str">
            <v>1007PCG001</v>
          </cell>
          <cell r="E1114" t="str">
            <v>UPF CG Prk $.04</v>
          </cell>
          <cell r="F1114">
            <v>36879</v>
          </cell>
          <cell r="G1114">
            <v>0</v>
          </cell>
        </row>
        <row r="1115">
          <cell r="D1115" t="str">
            <v>1007PCG002</v>
          </cell>
          <cell r="E1115" t="str">
            <v>UP Park_to_Stor</v>
          </cell>
          <cell r="F1115">
            <v>36879</v>
          </cell>
          <cell r="G1115">
            <v>0</v>
          </cell>
        </row>
        <row r="1116">
          <cell r="D1116" t="str">
            <v>1007PKS001</v>
          </cell>
          <cell r="E1116" t="str">
            <v>Union PKS</v>
          </cell>
          <cell r="F1116">
            <v>36879</v>
          </cell>
          <cell r="G1116">
            <v>0</v>
          </cell>
        </row>
        <row r="1117">
          <cell r="D1117" t="str">
            <v>1007PKS002</v>
          </cell>
          <cell r="E1117" t="str">
            <v>UP Park</v>
          </cell>
          <cell r="F1117">
            <v>36879</v>
          </cell>
          <cell r="G1117">
            <v>0</v>
          </cell>
        </row>
        <row r="1118">
          <cell r="D1118" t="str">
            <v>1007PTP001</v>
          </cell>
          <cell r="E1118" t="str">
            <v>w/e park to Jul</v>
          </cell>
          <cell r="F1118">
            <v>36879</v>
          </cell>
          <cell r="G1118">
            <v>0</v>
          </cell>
        </row>
        <row r="1119">
          <cell r="D1119" t="str">
            <v>DG174P1007</v>
          </cell>
          <cell r="E1119" t="str">
            <v>Union Pac Prk</v>
          </cell>
          <cell r="F1119">
            <v>36879</v>
          </cell>
          <cell r="G1119">
            <v>0</v>
          </cell>
        </row>
        <row r="1120">
          <cell r="D1120" t="str">
            <v>KS175P1007</v>
          </cell>
          <cell r="E1120" t="str">
            <v>Union Pac Prk</v>
          </cell>
          <cell r="F1120">
            <v>36879</v>
          </cell>
          <cell r="G1120">
            <v>0</v>
          </cell>
        </row>
        <row r="1121">
          <cell r="D1121" t="str">
            <v>TP173P1007</v>
          </cell>
          <cell r="E1121" t="str">
            <v>UnionP Prk 173</v>
          </cell>
          <cell r="F1121">
            <v>36879</v>
          </cell>
          <cell r="G1121">
            <v>0</v>
          </cell>
        </row>
        <row r="1122">
          <cell r="D1122" t="str">
            <v>1117PCG001</v>
          </cell>
          <cell r="E1122" t="str">
            <v>Western Park</v>
          </cell>
          <cell r="F1122">
            <v>36879</v>
          </cell>
          <cell r="G1122">
            <v>0</v>
          </cell>
        </row>
        <row r="1123">
          <cell r="D1123" t="str">
            <v>1117PCG002</v>
          </cell>
          <cell r="E1123" t="str">
            <v>Western PCG</v>
          </cell>
          <cell r="F1123">
            <v>36879</v>
          </cell>
          <cell r="G1123">
            <v>0</v>
          </cell>
        </row>
        <row r="1124">
          <cell r="D1124" t="str">
            <v>1117PCG003</v>
          </cell>
          <cell r="E1124" t="str">
            <v>Western Gas PCG</v>
          </cell>
          <cell r="F1124">
            <v>36879</v>
          </cell>
          <cell r="G1124">
            <v>0</v>
          </cell>
        </row>
        <row r="1125">
          <cell r="D1125" t="str">
            <v>1117PCG004</v>
          </cell>
          <cell r="E1125" t="str">
            <v>Western PCG</v>
          </cell>
          <cell r="F1125">
            <v>36879</v>
          </cell>
          <cell r="G1125">
            <v>0</v>
          </cell>
        </row>
        <row r="1126">
          <cell r="D1126" t="str">
            <v>1117PCG005</v>
          </cell>
          <cell r="E1126" t="str">
            <v>Western PCG</v>
          </cell>
          <cell r="F1126">
            <v>36879</v>
          </cell>
          <cell r="G1126">
            <v>0</v>
          </cell>
        </row>
        <row r="1127">
          <cell r="D1127" t="str">
            <v>1117PCG006</v>
          </cell>
          <cell r="E1127" t="str">
            <v>Western Gas PCG</v>
          </cell>
          <cell r="F1127">
            <v>36879</v>
          </cell>
          <cell r="G1127">
            <v>0</v>
          </cell>
        </row>
        <row r="1128">
          <cell r="D1128" t="str">
            <v>1117PCG007</v>
          </cell>
          <cell r="E1128" t="str">
            <v>Western PCG</v>
          </cell>
          <cell r="F1128">
            <v>36879</v>
          </cell>
          <cell r="G1128">
            <v>0</v>
          </cell>
        </row>
        <row r="1129">
          <cell r="D1129" t="str">
            <v>1117PCG008</v>
          </cell>
          <cell r="E1129" t="str">
            <v>Western Gas PCP</v>
          </cell>
          <cell r="F1129">
            <v>36879</v>
          </cell>
          <cell r="G1129">
            <v>0</v>
          </cell>
        </row>
        <row r="1130">
          <cell r="D1130" t="str">
            <v>1117PCG009</v>
          </cell>
          <cell r="E1130" t="str">
            <v>Western Gas PCG</v>
          </cell>
          <cell r="F1130">
            <v>36879</v>
          </cell>
          <cell r="G1130">
            <v>0</v>
          </cell>
        </row>
        <row r="1131">
          <cell r="D1131" t="str">
            <v>1117PCG010</v>
          </cell>
          <cell r="E1131" t="str">
            <v>Western Gas PCG</v>
          </cell>
          <cell r="F1131">
            <v>36879</v>
          </cell>
          <cell r="G1131">
            <v>0</v>
          </cell>
        </row>
        <row r="1132">
          <cell r="D1132" t="str">
            <v>1117PCG011</v>
          </cell>
          <cell r="E1132" t="str">
            <v>Western Gas PCG</v>
          </cell>
          <cell r="F1132">
            <v>36879</v>
          </cell>
          <cell r="G1132">
            <v>0</v>
          </cell>
        </row>
        <row r="1133">
          <cell r="D1133" t="str">
            <v>1117PCG012</v>
          </cell>
          <cell r="E1133" t="str">
            <v>Western PCG</v>
          </cell>
          <cell r="F1133">
            <v>36879</v>
          </cell>
          <cell r="G1133">
            <v>0</v>
          </cell>
        </row>
        <row r="1134">
          <cell r="D1134" t="str">
            <v>1117PCG013</v>
          </cell>
          <cell r="E1134" t="str">
            <v>Western Res PCG</v>
          </cell>
          <cell r="F1134">
            <v>36879</v>
          </cell>
          <cell r="G1134">
            <v>0</v>
          </cell>
        </row>
        <row r="1135">
          <cell r="D1135" t="str">
            <v>1117PCG014</v>
          </cell>
          <cell r="E1135" t="str">
            <v>Western PCG</v>
          </cell>
          <cell r="F1135">
            <v>36879</v>
          </cell>
          <cell r="G1135">
            <v>0</v>
          </cell>
        </row>
        <row r="1136">
          <cell r="D1136" t="str">
            <v>1117PCG015</v>
          </cell>
          <cell r="E1136" t="str">
            <v>Western Gas PCG</v>
          </cell>
          <cell r="F1136">
            <v>36879</v>
          </cell>
          <cell r="G1136">
            <v>0</v>
          </cell>
        </row>
        <row r="1137">
          <cell r="D1137" t="str">
            <v>1117PCG016</v>
          </cell>
          <cell r="E1137" t="str">
            <v>Western Gas PCG</v>
          </cell>
          <cell r="F1137">
            <v>36879</v>
          </cell>
          <cell r="G1137">
            <v>0</v>
          </cell>
        </row>
        <row r="1138">
          <cell r="D1138" t="str">
            <v>1117PCG017</v>
          </cell>
          <cell r="E1138" t="str">
            <v>Western Gas PCG</v>
          </cell>
          <cell r="F1138">
            <v>36879</v>
          </cell>
          <cell r="G1138">
            <v>0</v>
          </cell>
        </row>
        <row r="1139">
          <cell r="D1139" t="str">
            <v>1117PCG018</v>
          </cell>
          <cell r="E1139" t="str">
            <v>Western PCG</v>
          </cell>
          <cell r="F1139">
            <v>36879</v>
          </cell>
          <cell r="G1139">
            <v>0</v>
          </cell>
        </row>
        <row r="1140">
          <cell r="D1140" t="str">
            <v>1117PCG019</v>
          </cell>
          <cell r="E1140" t="str">
            <v>Western Gas PCG</v>
          </cell>
          <cell r="F1140">
            <v>36879</v>
          </cell>
          <cell r="G1140">
            <v>0</v>
          </cell>
        </row>
        <row r="1141">
          <cell r="D1141" t="str">
            <v>1117PCG020</v>
          </cell>
          <cell r="E1141" t="str">
            <v>Western PCG</v>
          </cell>
          <cell r="F1141">
            <v>36879</v>
          </cell>
          <cell r="G1141">
            <v>0</v>
          </cell>
        </row>
        <row r="1142">
          <cell r="D1142" t="str">
            <v>1117PCG021</v>
          </cell>
          <cell r="E1142" t="str">
            <v>Western Gas PCG</v>
          </cell>
          <cell r="F1142">
            <v>36879</v>
          </cell>
          <cell r="G1142">
            <v>0</v>
          </cell>
        </row>
        <row r="1143">
          <cell r="D1143" t="str">
            <v>1117PKS001</v>
          </cell>
          <cell r="E1143" t="str">
            <v>Western PKS</v>
          </cell>
          <cell r="F1143">
            <v>36879</v>
          </cell>
          <cell r="G1143">
            <v>0</v>
          </cell>
        </row>
        <row r="1144">
          <cell r="D1144" t="str">
            <v>1117PTP002</v>
          </cell>
          <cell r="E1144" t="str">
            <v>NovParkJan$0.20</v>
          </cell>
          <cell r="F1144">
            <v>36879</v>
          </cell>
          <cell r="G1144">
            <v>0</v>
          </cell>
        </row>
        <row r="1145">
          <cell r="D1145" t="str">
            <v>1117PTP003</v>
          </cell>
          <cell r="E1145" t="str">
            <v>Western PTP</v>
          </cell>
          <cell r="F1145">
            <v>36879</v>
          </cell>
          <cell r="G1145">
            <v>0</v>
          </cell>
        </row>
        <row r="1146">
          <cell r="D1146" t="str">
            <v>1117PTP004</v>
          </cell>
          <cell r="E1146" t="str">
            <v>Nov park May</v>
          </cell>
          <cell r="F1146">
            <v>36879</v>
          </cell>
          <cell r="G1146">
            <v>0</v>
          </cell>
        </row>
        <row r="1147">
          <cell r="D1147" t="str">
            <v>TP200P1117</v>
          </cell>
          <cell r="E1147" t="str">
            <v>Western Park TP</v>
          </cell>
          <cell r="F1147">
            <v>36879</v>
          </cell>
          <cell r="G1147">
            <v>0</v>
          </cell>
        </row>
        <row r="1148">
          <cell r="D1148" t="str">
            <v>9119PCG001</v>
          </cell>
          <cell r="E1148" t="str">
            <v>Wild Goose PCG</v>
          </cell>
          <cell r="F1148">
            <v>36879</v>
          </cell>
          <cell r="G1148">
            <v>0</v>
          </cell>
        </row>
        <row r="1149">
          <cell r="D1149" t="str">
            <v>1115PDG001</v>
          </cell>
          <cell r="E1149" t="str">
            <v>Williams PDG</v>
          </cell>
          <cell r="F1149">
            <v>36879</v>
          </cell>
          <cell r="G1149">
            <v>0</v>
          </cell>
        </row>
        <row r="1150">
          <cell r="D1150" t="str">
            <v>1115PKR001</v>
          </cell>
          <cell r="E1150" t="str">
            <v>Williams Dgt Pk</v>
          </cell>
          <cell r="F1150">
            <v>36879</v>
          </cell>
          <cell r="G1150">
            <v>0</v>
          </cell>
        </row>
        <row r="1151">
          <cell r="D1151" t="str">
            <v>1115PKS001</v>
          </cell>
          <cell r="E1151" t="str">
            <v>Williams PKS</v>
          </cell>
          <cell r="F1151">
            <v>36879</v>
          </cell>
          <cell r="G1151">
            <v>0</v>
          </cell>
        </row>
        <row r="1152">
          <cell r="D1152" t="str">
            <v>1115PKS002</v>
          </cell>
          <cell r="E1152" t="str">
            <v>Williams Park</v>
          </cell>
          <cell r="F1152">
            <v>36879</v>
          </cell>
          <cell r="G1152">
            <v>0</v>
          </cell>
        </row>
        <row r="1153">
          <cell r="D1153" t="str">
            <v>1115PKS003</v>
          </cell>
          <cell r="E1153" t="str">
            <v>Williams Backf</v>
          </cell>
          <cell r="F1153">
            <v>36879</v>
          </cell>
          <cell r="G1153">
            <v>0</v>
          </cell>
        </row>
        <row r="1154">
          <cell r="D1154" t="str">
            <v>1115PKS004</v>
          </cell>
          <cell r="E1154" t="str">
            <v>March Backflip</v>
          </cell>
          <cell r="F1154">
            <v>36879</v>
          </cell>
          <cell r="G1154">
            <v>0</v>
          </cell>
        </row>
        <row r="1155">
          <cell r="D1155" t="str">
            <v>1115PKS005</v>
          </cell>
          <cell r="E1155" t="str">
            <v>April Park Dec</v>
          </cell>
          <cell r="F1155">
            <v>36879</v>
          </cell>
          <cell r="G1155">
            <v>0</v>
          </cell>
        </row>
        <row r="1156">
          <cell r="D1156" t="str">
            <v>1115PTP002</v>
          </cell>
          <cell r="E1156" t="str">
            <v>1115PTP002</v>
          </cell>
          <cell r="F1156">
            <v>36879</v>
          </cell>
          <cell r="G1156">
            <v>0</v>
          </cell>
        </row>
        <row r="1157">
          <cell r="D1157" t="str">
            <v>1115PTP003</v>
          </cell>
          <cell r="E1157" t="str">
            <v>WilliamsPTP$.09</v>
          </cell>
          <cell r="F1157">
            <v>36879</v>
          </cell>
          <cell r="G1157">
            <v>0</v>
          </cell>
        </row>
        <row r="1158">
          <cell r="D1158" t="str">
            <v>1115PTP005</v>
          </cell>
          <cell r="E1158" t="str">
            <v>w/e PTP</v>
          </cell>
          <cell r="F1158">
            <v>36879</v>
          </cell>
          <cell r="G1158">
            <v>0</v>
          </cell>
        </row>
        <row r="1159">
          <cell r="D1159" t="str">
            <v>1115PTP006</v>
          </cell>
          <cell r="E1159" t="str">
            <v>Williams Park</v>
          </cell>
          <cell r="F1159">
            <v>36879</v>
          </cell>
          <cell r="G1159">
            <v>0</v>
          </cell>
        </row>
        <row r="1160">
          <cell r="D1160" t="str">
            <v>1115PTP007</v>
          </cell>
          <cell r="E1160" t="str">
            <v>Williams PTP</v>
          </cell>
          <cell r="F1160">
            <v>36879</v>
          </cell>
          <cell r="G1160">
            <v>0</v>
          </cell>
        </row>
        <row r="1161">
          <cell r="D1161" t="str">
            <v>1115PTP008</v>
          </cell>
          <cell r="E1161" t="str">
            <v>Williams PTP</v>
          </cell>
          <cell r="F1161">
            <v>36879</v>
          </cell>
          <cell r="G1161">
            <v>0</v>
          </cell>
        </row>
        <row r="1162">
          <cell r="D1162" t="str">
            <v>1115PTP009</v>
          </cell>
          <cell r="E1162" t="str">
            <v>Williams PTP</v>
          </cell>
          <cell r="F1162">
            <v>36879</v>
          </cell>
          <cell r="G1162">
            <v>0</v>
          </cell>
        </row>
        <row r="1163">
          <cell r="D1163" t="str">
            <v>1115PTP010</v>
          </cell>
          <cell r="E1163" t="str">
            <v>Williams PTP</v>
          </cell>
          <cell r="F1163">
            <v>36879</v>
          </cell>
          <cell r="G1163">
            <v>0</v>
          </cell>
        </row>
        <row r="1164">
          <cell r="D1164" t="str">
            <v>1115PTP011</v>
          </cell>
          <cell r="E1164" t="str">
            <v>Williams PTP</v>
          </cell>
          <cell r="F1164">
            <v>36879</v>
          </cell>
          <cell r="G1164">
            <v>0</v>
          </cell>
        </row>
        <row r="1165">
          <cell r="D1165" t="str">
            <v>1115PTP012</v>
          </cell>
          <cell r="E1165" t="str">
            <v>Williams PTP</v>
          </cell>
          <cell r="F1165">
            <v>36879</v>
          </cell>
          <cell r="G1165">
            <v>0</v>
          </cell>
        </row>
        <row r="1166">
          <cell r="D1166" t="str">
            <v>1115PTP012</v>
          </cell>
          <cell r="E1166" t="str">
            <v>Williams PTP</v>
          </cell>
          <cell r="F1166">
            <v>36879</v>
          </cell>
          <cell r="G1166">
            <v>0</v>
          </cell>
        </row>
        <row r="1167">
          <cell r="D1167" t="str">
            <v>1115PTP013</v>
          </cell>
          <cell r="E1167" t="str">
            <v>Williams En PTP</v>
          </cell>
          <cell r="F1167">
            <v>36879</v>
          </cell>
          <cell r="G1167">
            <v>0</v>
          </cell>
        </row>
        <row r="1168">
          <cell r="D1168" t="str">
            <v>1115PTP015</v>
          </cell>
          <cell r="E1168" t="str">
            <v>Williams PTP</v>
          </cell>
          <cell r="F1168">
            <v>36879</v>
          </cell>
          <cell r="G1168">
            <v>0</v>
          </cell>
        </row>
        <row r="1169">
          <cell r="D1169" t="str">
            <v>1115PTP016</v>
          </cell>
          <cell r="E1169" t="str">
            <v>Williams Park</v>
          </cell>
          <cell r="F1169">
            <v>36879</v>
          </cell>
          <cell r="G1169">
            <v>0</v>
          </cell>
        </row>
        <row r="1170">
          <cell r="D1170" t="str">
            <v>1115PTP017</v>
          </cell>
          <cell r="E1170" t="str">
            <v>Williams Park</v>
          </cell>
          <cell r="F1170">
            <v>36879</v>
          </cell>
          <cell r="G1170">
            <v>0</v>
          </cell>
        </row>
        <row r="1171">
          <cell r="D1171" t="str">
            <v>DG196P1115</v>
          </cell>
          <cell r="E1171" t="str">
            <v>Williams Park</v>
          </cell>
          <cell r="F1171">
            <v>36879</v>
          </cell>
          <cell r="G1171">
            <v>0</v>
          </cell>
        </row>
        <row r="1172">
          <cell r="D1172" t="str">
            <v>DG211P0307</v>
          </cell>
          <cell r="E1172" t="str">
            <v>Duke Park</v>
          </cell>
          <cell r="F1172">
            <v>36879</v>
          </cell>
          <cell r="G1172">
            <v>0</v>
          </cell>
        </row>
        <row r="1173">
          <cell r="D1173" t="str">
            <v>DG217P1115</v>
          </cell>
          <cell r="E1173" t="str">
            <v>Williams W Park</v>
          </cell>
          <cell r="F1173">
            <v>36879</v>
          </cell>
          <cell r="G1173">
            <v>0</v>
          </cell>
        </row>
        <row r="1174">
          <cell r="D1174" t="str">
            <v>TP198P1115</v>
          </cell>
          <cell r="E1174" t="str">
            <v>WILLIAMS PRK</v>
          </cell>
          <cell r="F1174">
            <v>36879</v>
          </cell>
          <cell r="G1174">
            <v>0</v>
          </cell>
        </row>
        <row r="1175">
          <cell r="D1175" t="str">
            <v>TP207P1115</v>
          </cell>
          <cell r="E1175" t="str">
            <v>WILLIAMS PRK</v>
          </cell>
          <cell r="F1175">
            <v>36879</v>
          </cell>
          <cell r="G1175">
            <v>0</v>
          </cell>
        </row>
        <row r="1176">
          <cell r="D1176" t="str">
            <v>1101PDG001</v>
          </cell>
          <cell r="E1176" t="str">
            <v>PK DG Williams</v>
          </cell>
          <cell r="F1176">
            <v>36879</v>
          </cell>
          <cell r="G1176">
            <v>0</v>
          </cell>
        </row>
        <row r="1177">
          <cell r="D1177" t="str">
            <v>1101PKS001</v>
          </cell>
          <cell r="E1177" t="str">
            <v>PK Williams KS</v>
          </cell>
          <cell r="F1177">
            <v>36879</v>
          </cell>
          <cell r="G1177">
            <v>0</v>
          </cell>
        </row>
        <row r="1178">
          <cell r="D1178" t="str">
            <v>1101PTP001</v>
          </cell>
          <cell r="E1178" t="str">
            <v>Tier PK William</v>
          </cell>
          <cell r="F1178">
            <v>36879</v>
          </cell>
          <cell r="G1178">
            <v>0</v>
          </cell>
        </row>
        <row r="1179">
          <cell r="D1179" t="str">
            <v>1122PCG001</v>
          </cell>
          <cell r="E1179" t="str">
            <v>Woodward PCG</v>
          </cell>
          <cell r="F1179">
            <v>36879</v>
          </cell>
          <cell r="G117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venues"/>
      <sheetName val="Monthly T-put"/>
      <sheetName val="Summary_Revenues"/>
      <sheetName val="Monthly_T-put"/>
    </sheetNames>
    <sheetDataSet>
      <sheetData sheetId="0" refreshError="1">
        <row r="31">
          <cell r="I31">
            <v>2</v>
          </cell>
        </row>
      </sheetData>
      <sheetData sheetId="1" refreshError="1">
        <row r="207">
          <cell r="B207" t="e">
            <v>#REF!</v>
          </cell>
          <cell r="C207" t="e">
            <v>#REF!</v>
          </cell>
          <cell r="D207" t="e">
            <v>#REF!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  <cell r="AE207" t="e">
            <v>#REF!</v>
          </cell>
          <cell r="AF207" t="e">
            <v>#REF!</v>
          </cell>
          <cell r="AG207" t="e">
            <v>#REF!</v>
          </cell>
          <cell r="AH207" t="e">
            <v>#REF!</v>
          </cell>
          <cell r="AI207" t="e">
            <v>#REF!</v>
          </cell>
          <cell r="AJ207" t="e">
            <v>#REF!</v>
          </cell>
          <cell r="AK207" t="e">
            <v>#REF!</v>
          </cell>
          <cell r="AL207">
            <v>1617</v>
          </cell>
          <cell r="AM207">
            <v>1659</v>
          </cell>
          <cell r="AN207">
            <v>1742</v>
          </cell>
          <cell r="AO207">
            <v>1815</v>
          </cell>
          <cell r="AP207">
            <v>1815</v>
          </cell>
          <cell r="AQ207">
            <v>1795</v>
          </cell>
          <cell r="AR207">
            <v>1795</v>
          </cell>
          <cell r="AS207">
            <v>1795</v>
          </cell>
          <cell r="AT207">
            <v>1795</v>
          </cell>
          <cell r="AU207">
            <v>1715</v>
          </cell>
          <cell r="AV207">
            <v>1735</v>
          </cell>
          <cell r="AW207">
            <v>1685</v>
          </cell>
          <cell r="AX207">
            <v>1746.9166666666699</v>
          </cell>
          <cell r="AY207">
            <v>1639.8255999999999</v>
          </cell>
          <cell r="AZ207">
            <v>1750.3281999999999</v>
          </cell>
          <cell r="BA207">
            <v>1755.2077240000001</v>
          </cell>
          <cell r="BB207">
            <v>1776.8734999999999</v>
          </cell>
          <cell r="BC207">
            <v>1871.5536999999999</v>
          </cell>
          <cell r="BD207">
            <v>1819.207224</v>
          </cell>
          <cell r="BE207">
            <v>1819.207224</v>
          </cell>
          <cell r="BF207">
            <v>1819.207224</v>
          </cell>
          <cell r="BG207">
            <v>1819.207224</v>
          </cell>
          <cell r="BH207">
            <v>1819.207224</v>
          </cell>
          <cell r="BI207">
            <v>1745.1017240000001</v>
          </cell>
          <cell r="BJ207">
            <v>1704.8110240000001</v>
          </cell>
          <cell r="BK207">
            <v>1778.3114660000001</v>
          </cell>
          <cell r="BL207">
            <v>1596.5917724000001</v>
          </cell>
          <cell r="BM207">
            <v>1635.8997724000001</v>
          </cell>
          <cell r="BN207">
            <v>1693.8790724</v>
          </cell>
          <cell r="BO207">
            <v>1739.1638723999999</v>
          </cell>
          <cell r="BP207">
            <v>1761.7659724</v>
          </cell>
          <cell r="BQ207">
            <v>1743.0946724</v>
          </cell>
          <cell r="BR207">
            <v>1757.8351723999999</v>
          </cell>
          <cell r="BS207">
            <v>1756.8524723999999</v>
          </cell>
          <cell r="BT207">
            <v>1756.8524723999999</v>
          </cell>
          <cell r="BU207">
            <v>1728.3541723999999</v>
          </cell>
          <cell r="BV207">
            <v>1729.3368723999999</v>
          </cell>
          <cell r="BW207">
            <v>1654.6516724000001</v>
          </cell>
          <cell r="BX207">
            <v>1712.8564974000001</v>
          </cell>
          <cell r="BY207">
            <v>1628.5912000000001</v>
          </cell>
          <cell r="BZ207">
            <v>1652.1759999999999</v>
          </cell>
          <cell r="CA207">
            <v>1695.4148</v>
          </cell>
          <cell r="CB207">
            <v>1741.239</v>
          </cell>
          <cell r="CC207">
            <v>1761.8757000000001</v>
          </cell>
          <cell r="CD207">
            <v>1752.0487000000001</v>
          </cell>
          <cell r="CE207">
            <v>1768.7546</v>
          </cell>
          <cell r="CF207">
            <v>1764.8237999999999</v>
          </cell>
          <cell r="CG207">
            <v>1766.7891999999999</v>
          </cell>
          <cell r="CH207">
            <v>1726.4984999999999</v>
          </cell>
          <cell r="CI207">
            <v>1718.0169000000001</v>
          </cell>
          <cell r="CJ207">
            <v>1651.1932999999999</v>
          </cell>
          <cell r="CK207">
            <v>1718.9518083333301</v>
          </cell>
          <cell r="CL207">
            <v>1630.5565999999999</v>
          </cell>
          <cell r="CM207">
            <v>1651.1932999999999</v>
          </cell>
          <cell r="CN207">
            <v>1694.4321</v>
          </cell>
          <cell r="CO207">
            <v>1737.3081999999999</v>
          </cell>
          <cell r="CP207">
            <v>1757.9449</v>
          </cell>
          <cell r="CQ207">
            <v>1753.0314000000001</v>
          </cell>
          <cell r="CR207">
            <v>1754.9967999999999</v>
          </cell>
          <cell r="CS207">
            <v>1755.9794999999999</v>
          </cell>
          <cell r="CT207">
            <v>1753.0314000000001</v>
          </cell>
          <cell r="CU207">
            <v>1722.5677000000001</v>
          </cell>
          <cell r="CV207">
            <v>1714.0861</v>
          </cell>
          <cell r="CW207">
            <v>1647.2625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280.52</v>
          </cell>
          <cell r="AM208">
            <v>280.52</v>
          </cell>
          <cell r="AN208">
            <v>280.52</v>
          </cell>
          <cell r="AO208">
            <v>344.02</v>
          </cell>
          <cell r="AP208">
            <v>324.02</v>
          </cell>
          <cell r="AQ208">
            <v>324.02</v>
          </cell>
          <cell r="AR208">
            <v>324.02</v>
          </cell>
          <cell r="AS208">
            <v>244.52</v>
          </cell>
          <cell r="AT208">
            <v>242.52</v>
          </cell>
          <cell r="AU208">
            <v>231.27</v>
          </cell>
          <cell r="AV208">
            <v>204.77</v>
          </cell>
          <cell r="AW208">
            <v>204.77</v>
          </cell>
          <cell r="AX208">
            <v>273.79083333333301</v>
          </cell>
          <cell r="AY208">
            <v>110</v>
          </cell>
          <cell r="AZ208">
            <v>181</v>
          </cell>
          <cell r="BA208">
            <v>175.52</v>
          </cell>
          <cell r="BB208">
            <v>183</v>
          </cell>
          <cell r="BC208">
            <v>238</v>
          </cell>
          <cell r="BD208">
            <v>195.52</v>
          </cell>
          <cell r="BE208">
            <v>195.52</v>
          </cell>
          <cell r="BF208">
            <v>195.52</v>
          </cell>
          <cell r="BG208">
            <v>195.52</v>
          </cell>
          <cell r="BH208">
            <v>195.52</v>
          </cell>
          <cell r="BI208">
            <v>130.52000000000001</v>
          </cell>
          <cell r="BJ208">
            <v>130.52000000000001</v>
          </cell>
          <cell r="BK208">
            <v>177.18</v>
          </cell>
          <cell r="BL208">
            <v>110.80200000000001</v>
          </cell>
          <cell r="BM208">
            <v>110.80200000000001</v>
          </cell>
          <cell r="BN208">
            <v>110.80200000000001</v>
          </cell>
          <cell r="BO208">
            <v>123.80200000000001</v>
          </cell>
          <cell r="BP208">
            <v>123.80200000000001</v>
          </cell>
          <cell r="BQ208">
            <v>123.80200000000001</v>
          </cell>
          <cell r="BR208">
            <v>123.80200000000001</v>
          </cell>
          <cell r="BS208">
            <v>123.80200000000001</v>
          </cell>
          <cell r="BT208">
            <v>123.80200000000001</v>
          </cell>
          <cell r="BU208">
            <v>123.80200000000001</v>
          </cell>
          <cell r="BV208">
            <v>123.80200000000001</v>
          </cell>
          <cell r="BW208">
            <v>123.80200000000001</v>
          </cell>
          <cell r="BX208">
            <v>120.55200000000001</v>
          </cell>
          <cell r="BY208">
            <v>200</v>
          </cell>
          <cell r="BZ208">
            <v>200</v>
          </cell>
          <cell r="CA208">
            <v>200</v>
          </cell>
          <cell r="CB208">
            <v>300</v>
          </cell>
          <cell r="CC208">
            <v>300</v>
          </cell>
          <cell r="CD208">
            <v>300</v>
          </cell>
          <cell r="CE208">
            <v>300</v>
          </cell>
          <cell r="CF208">
            <v>300</v>
          </cell>
          <cell r="CG208">
            <v>300</v>
          </cell>
          <cell r="CH208">
            <v>300</v>
          </cell>
          <cell r="CI208">
            <v>200</v>
          </cell>
          <cell r="CJ208">
            <v>200</v>
          </cell>
          <cell r="CK208">
            <v>258.33333333333297</v>
          </cell>
          <cell r="CL208">
            <v>200</v>
          </cell>
          <cell r="CM208">
            <v>200</v>
          </cell>
          <cell r="CN208">
            <v>200</v>
          </cell>
          <cell r="CO208">
            <v>300</v>
          </cell>
          <cell r="CP208">
            <v>300</v>
          </cell>
          <cell r="CQ208">
            <v>300</v>
          </cell>
          <cell r="CR208">
            <v>300</v>
          </cell>
          <cell r="CS208">
            <v>300</v>
          </cell>
          <cell r="CT208">
            <v>300</v>
          </cell>
          <cell r="CU208">
            <v>300</v>
          </cell>
          <cell r="CV208">
            <v>200</v>
          </cell>
          <cell r="CW208">
            <v>200</v>
          </cell>
        </row>
      </sheetData>
      <sheetData sheetId="2">
        <row r="31">
          <cell r="I31">
            <v>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"/>
      <sheetName val="FINAN"/>
      <sheetName val="GL Base tags"/>
      <sheetName val="RMS Results at 4.75%"/>
      <sheetName val="RMS Results at 5%"/>
      <sheetName val="WKCF"/>
      <sheetName val="FINAN.XLS"/>
    </sheetNames>
    <definedNames>
      <definedName name="calcul"/>
      <definedName name="Hiding_PG"/>
      <definedName name="Print_WB"/>
      <definedName name="Unhide_PG"/>
    </definedNames>
    <sheetDataSet>
      <sheetData sheetId="0" refreshError="1">
        <row r="2">
          <cell r="H2" t="str">
            <v>Projection 1</v>
          </cell>
        </row>
        <row r="7">
          <cell r="B7" t="str">
            <v>Flagship Paris</v>
          </cell>
          <cell r="F7" t="str">
            <v>501</v>
          </cell>
        </row>
        <row r="8">
          <cell r="B8" t="str">
            <v>Champs-Elysées</v>
          </cell>
          <cell r="F8" t="str">
            <v>Other 01</v>
          </cell>
        </row>
        <row r="9">
          <cell r="B9">
            <v>35796</v>
          </cell>
          <cell r="F9" t="str">
            <v>Red Tab</v>
          </cell>
        </row>
        <row r="10">
          <cell r="B10" t="str">
            <v>O&amp;O</v>
          </cell>
          <cell r="F10" t="str">
            <v>Orange Tab</v>
          </cell>
        </row>
        <row r="11">
          <cell r="B11">
            <v>896</v>
          </cell>
          <cell r="F11" t="str">
            <v>Other Orange Tab</v>
          </cell>
        </row>
        <row r="12">
          <cell r="B12">
            <v>0.39</v>
          </cell>
          <cell r="F12" t="str">
            <v>White Tab</v>
          </cell>
        </row>
        <row r="13">
          <cell r="B13">
            <v>0.02</v>
          </cell>
          <cell r="F13" t="str">
            <v>Jackets</v>
          </cell>
        </row>
        <row r="14">
          <cell r="B14">
            <v>0.20599999999999999</v>
          </cell>
          <cell r="F14" t="str">
            <v>Shirts</v>
          </cell>
        </row>
        <row r="15">
          <cell r="F15" t="str">
            <v>T-shirts</v>
          </cell>
        </row>
        <row r="16">
          <cell r="B16">
            <v>6.6000000000000003E-2</v>
          </cell>
          <cell r="F16" t="str">
            <v>Other Knits</v>
          </cell>
        </row>
        <row r="17">
          <cell r="B17">
            <v>6.6000000000000003E-2</v>
          </cell>
          <cell r="F17" t="str">
            <v>Sweatshirts</v>
          </cell>
        </row>
        <row r="18">
          <cell r="B18">
            <v>8.5000000000000006E-2</v>
          </cell>
          <cell r="F18">
            <v>0</v>
          </cell>
        </row>
        <row r="19">
          <cell r="B19">
            <v>9.5000000000000001E-2</v>
          </cell>
          <cell r="F19">
            <v>53703</v>
          </cell>
        </row>
        <row r="20">
          <cell r="B20">
            <v>0.08</v>
          </cell>
          <cell r="F20">
            <v>6885</v>
          </cell>
        </row>
        <row r="21">
          <cell r="B21">
            <v>7.1999999999999995E-2</v>
          </cell>
          <cell r="F21">
            <v>15147</v>
          </cell>
        </row>
        <row r="22">
          <cell r="B22">
            <v>6.7000000000000004E-2</v>
          </cell>
          <cell r="F22">
            <v>5508</v>
          </cell>
        </row>
        <row r="23">
          <cell r="B23">
            <v>7.0999999999999994E-2</v>
          </cell>
          <cell r="F23">
            <v>1377</v>
          </cell>
        </row>
        <row r="24">
          <cell r="B24">
            <v>0.111</v>
          </cell>
          <cell r="F24">
            <v>10327.5</v>
          </cell>
        </row>
        <row r="25">
          <cell r="B25">
            <v>9.2999999999999999E-2</v>
          </cell>
          <cell r="F25">
            <v>3442.5</v>
          </cell>
        </row>
        <row r="26">
          <cell r="B26">
            <v>6.9000000000000006E-2</v>
          </cell>
          <cell r="F26">
            <v>7573.5</v>
          </cell>
        </row>
        <row r="27">
          <cell r="B27">
            <v>0.125</v>
          </cell>
          <cell r="F27">
            <v>27540</v>
          </cell>
        </row>
        <row r="28">
          <cell r="F28">
            <v>2065.5</v>
          </cell>
        </row>
        <row r="29">
          <cell r="B29">
            <v>9.0909100000000007E-2</v>
          </cell>
          <cell r="F29">
            <v>4131</v>
          </cell>
        </row>
        <row r="30">
          <cell r="B30">
            <v>3.3333333299999997E-2</v>
          </cell>
          <cell r="F30">
            <v>0</v>
          </cell>
        </row>
        <row r="31">
          <cell r="B31">
            <v>4429750</v>
          </cell>
          <cell r="F31">
            <v>470</v>
          </cell>
        </row>
        <row r="32">
          <cell r="B32">
            <v>0.42</v>
          </cell>
          <cell r="F32">
            <v>470</v>
          </cell>
        </row>
        <row r="33">
          <cell r="B33">
            <v>2.1927272727272702E-2</v>
          </cell>
          <cell r="F33">
            <v>445</v>
          </cell>
        </row>
        <row r="34">
          <cell r="B34">
            <v>0</v>
          </cell>
          <cell r="F34">
            <v>355</v>
          </cell>
        </row>
        <row r="35">
          <cell r="B35">
            <v>550000</v>
          </cell>
          <cell r="F35">
            <v>295</v>
          </cell>
        </row>
        <row r="36">
          <cell r="A36" t="str">
            <v>Other Fixed Controllable Costs</v>
          </cell>
          <cell r="B36">
            <v>2141000</v>
          </cell>
          <cell r="F36">
            <v>405</v>
          </cell>
        </row>
        <row r="37">
          <cell r="B37">
            <v>0.02</v>
          </cell>
          <cell r="F37">
            <v>620</v>
          </cell>
        </row>
        <row r="38">
          <cell r="B38">
            <v>0</v>
          </cell>
          <cell r="F38">
            <v>315</v>
          </cell>
        </row>
        <row r="39">
          <cell r="B39">
            <v>13005000</v>
          </cell>
          <cell r="F39">
            <v>158.81735</v>
          </cell>
        </row>
        <row r="40">
          <cell r="F40">
            <v>410</v>
          </cell>
        </row>
        <row r="41">
          <cell r="B41">
            <v>9</v>
          </cell>
          <cell r="F41">
            <v>295</v>
          </cell>
        </row>
        <row r="42">
          <cell r="B42">
            <v>3</v>
          </cell>
          <cell r="F42">
            <v>0</v>
          </cell>
        </row>
        <row r="43">
          <cell r="B43">
            <v>0.01</v>
          </cell>
          <cell r="F43">
            <v>222.13924822406801</v>
          </cell>
        </row>
        <row r="44">
          <cell r="B44">
            <v>200000</v>
          </cell>
          <cell r="F44">
            <v>222.13924822406801</v>
          </cell>
        </row>
        <row r="45">
          <cell r="F45">
            <v>210.32333076534101</v>
          </cell>
        </row>
        <row r="46">
          <cell r="B46">
            <v>186000</v>
          </cell>
          <cell r="F46">
            <v>167.78602791392299</v>
          </cell>
        </row>
        <row r="47">
          <cell r="B47">
            <v>0</v>
          </cell>
          <cell r="F47">
            <v>139.42782601297901</v>
          </cell>
        </row>
        <row r="48">
          <cell r="B48">
            <v>0</v>
          </cell>
          <cell r="F48">
            <v>191.41786283137699</v>
          </cell>
        </row>
        <row r="49">
          <cell r="B49">
            <v>5</v>
          </cell>
          <cell r="F49">
            <v>293.03475297643001</v>
          </cell>
        </row>
        <row r="50">
          <cell r="B50">
            <v>2198100</v>
          </cell>
          <cell r="F50">
            <v>148.88055997996</v>
          </cell>
        </row>
        <row r="51">
          <cell r="B51">
            <v>0</v>
          </cell>
          <cell r="F51">
            <v>75.062907944550304</v>
          </cell>
        </row>
        <row r="52">
          <cell r="B52">
            <v>14198400</v>
          </cell>
          <cell r="F52">
            <v>193.78104632312301</v>
          </cell>
        </row>
        <row r="53">
          <cell r="B53">
            <v>0</v>
          </cell>
          <cell r="F53">
            <v>139.42782601297901</v>
          </cell>
        </row>
        <row r="54">
          <cell r="B54">
            <v>1601400</v>
          </cell>
          <cell r="F54">
            <v>0</v>
          </cell>
        </row>
        <row r="55">
          <cell r="B55">
            <v>5800000</v>
          </cell>
        </row>
        <row r="57">
          <cell r="F57">
            <v>0</v>
          </cell>
        </row>
        <row r="58">
          <cell r="B58">
            <v>1</v>
          </cell>
          <cell r="F58">
            <v>0</v>
          </cell>
        </row>
        <row r="59">
          <cell r="B59">
            <v>5</v>
          </cell>
          <cell r="F59">
            <v>0</v>
          </cell>
        </row>
        <row r="60">
          <cell r="B60">
            <v>1</v>
          </cell>
          <cell r="F60">
            <v>0</v>
          </cell>
        </row>
        <row r="61">
          <cell r="B61">
            <v>5</v>
          </cell>
        </row>
        <row r="62">
          <cell r="B62">
            <v>10</v>
          </cell>
        </row>
        <row r="63">
          <cell r="B63" t="str">
            <v>Yes</v>
          </cell>
        </row>
        <row r="64">
          <cell r="B64">
            <v>8963337</v>
          </cell>
        </row>
        <row r="65">
          <cell r="B65">
            <v>0.01</v>
          </cell>
        </row>
        <row r="66">
          <cell r="B66">
            <v>5</v>
          </cell>
        </row>
        <row r="67">
          <cell r="B67">
            <v>0.02</v>
          </cell>
        </row>
        <row r="68">
          <cell r="B68">
            <v>4.1999999999999997E-3</v>
          </cell>
        </row>
        <row r="69">
          <cell r="B69">
            <v>15000000</v>
          </cell>
        </row>
        <row r="70">
          <cell r="B70">
            <v>0</v>
          </cell>
        </row>
        <row r="71">
          <cell r="B71">
            <v>0.05</v>
          </cell>
        </row>
        <row r="72">
          <cell r="B72">
            <v>-0.06</v>
          </cell>
        </row>
        <row r="73">
          <cell r="B73">
            <v>0.06</v>
          </cell>
        </row>
        <row r="74">
          <cell r="B74">
            <v>0.03</v>
          </cell>
        </row>
        <row r="76">
          <cell r="B76">
            <v>0</v>
          </cell>
        </row>
        <row r="77">
          <cell r="B77">
            <v>33</v>
          </cell>
        </row>
        <row r="80">
          <cell r="B80">
            <v>95625</v>
          </cell>
        </row>
        <row r="81">
          <cell r="B81" t="str">
            <v>USD</v>
          </cell>
        </row>
        <row r="82">
          <cell r="B82">
            <v>5.0999999999999996</v>
          </cell>
        </row>
        <row r="83">
          <cell r="B83">
            <v>5.0999999999999996</v>
          </cell>
        </row>
        <row r="84">
          <cell r="B84">
            <v>5.0999999999999996</v>
          </cell>
        </row>
        <row r="85">
          <cell r="B85">
            <v>5.0999999999999996</v>
          </cell>
        </row>
        <row r="86">
          <cell r="B86">
            <v>5.0999999999999996</v>
          </cell>
        </row>
        <row r="87">
          <cell r="B87">
            <v>5.0999999999999996</v>
          </cell>
        </row>
        <row r="88">
          <cell r="B88">
            <v>5.0999999999999996</v>
          </cell>
        </row>
        <row r="89">
          <cell r="B89">
            <v>5.0999999999999996</v>
          </cell>
        </row>
        <row r="90">
          <cell r="B90">
            <v>5.0999999999999996</v>
          </cell>
        </row>
        <row r="91">
          <cell r="B91">
            <v>5.0999999999999996</v>
          </cell>
        </row>
        <row r="92">
          <cell r="B92">
            <v>2279700</v>
          </cell>
        </row>
        <row r="93">
          <cell r="B93">
            <v>0.43</v>
          </cell>
        </row>
        <row r="95">
          <cell r="B95">
            <v>4684501</v>
          </cell>
        </row>
        <row r="96">
          <cell r="B96">
            <v>4945916</v>
          </cell>
        </row>
        <row r="100">
          <cell r="B100">
            <v>0.02</v>
          </cell>
        </row>
        <row r="101">
          <cell r="B101">
            <v>0.02</v>
          </cell>
        </row>
        <row r="102">
          <cell r="B102">
            <v>0.02</v>
          </cell>
        </row>
        <row r="103">
          <cell r="B103">
            <v>0.02</v>
          </cell>
        </row>
        <row r="104">
          <cell r="B104">
            <v>0.02</v>
          </cell>
        </row>
        <row r="105">
          <cell r="B105">
            <v>0.02</v>
          </cell>
        </row>
        <row r="106">
          <cell r="B106">
            <v>0.02</v>
          </cell>
        </row>
        <row r="107">
          <cell r="B107">
            <v>0.02</v>
          </cell>
        </row>
        <row r="108">
          <cell r="B108">
            <v>0.02</v>
          </cell>
        </row>
        <row r="110">
          <cell r="B110" t="str">
            <v>60 days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modCAP"/>
      <sheetName val="SAMDATA_GRCM4yrP"/>
    </sheetNames>
    <definedNames>
      <definedName name="BDataYears" refersTo="='BUDATA'!$C$10:$Y$10"/>
      <definedName name="BYear01" refersTo="='BUDATA'!$D$10:$D$1623"/>
      <definedName name="BYear02" refersTo="='BUDATA'!$E$10:$E$1623"/>
    </definedNames>
    <sheetDataSet>
      <sheetData sheetId="0" refreshError="1">
        <row r="10">
          <cell r="K10" t="str">
            <v>Load_CORRbu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GASBARB2"/>
    </sheetNames>
    <definedNames>
      <definedName name="BDataYears" refersTo="='BUDATA'!$C$10:$Y$10"/>
      <definedName name="BYear01" refersTo="='BUDATA'!$D$10:$D$1284"/>
      <definedName name="BYear02" refersTo="='BUDATA'!$E$10:$E$1284"/>
      <definedName name="BYear03" refersTo="='BUDATA'!$F$10:$F$1284"/>
      <definedName name="BYear04" refersTo="='BUDATA'!$G$10:$G$1284"/>
      <definedName name="BYear05" refersTo="='BUDATA'!$H$10:$H$1284"/>
      <definedName name="BYear06" refersTo="='BUDATA'!$I$10:$I$1284"/>
      <definedName name="BYear07" refersTo="='BUDATA'!$J$10:$J$1284"/>
      <definedName name="BYear08" refersTo="='BUDATA'!$K$10:$K$1284"/>
      <definedName name="BYear09" refersTo="='BUDATA'!$L$10:$L$1284"/>
      <definedName name="BYear10" refersTo="='BUDATA'!$M$10:$M$1284"/>
      <definedName name="BYear11" refersTo="='BUDATA'!$N$10:$N$1284"/>
      <definedName name="BYear12" refersTo="='BUDATA'!$O$10:$O$1284"/>
      <definedName name="BYear13" refersTo="='BUDATA'!$P$10:$P$1284"/>
      <definedName name="BYear14" refersTo="='BUDATA'!$Q$10:$Q$1284"/>
      <definedName name="BYear15" refersTo="='BUDATA'!$R$10:$R$1284"/>
      <definedName name="BYear16" refersTo="='BUDATA'!$S$10:$S$1284"/>
      <definedName name="BYear17" refersTo="='BUDATA'!$T$10:$T$1284"/>
      <definedName name="BYear18" refersTo="='BUDATA'!$U$10:$U$1284"/>
      <definedName name="BYear19" refersTo="='BUDATA'!$V$10:$V$1284"/>
      <definedName name="BYear20" refersTo="='BUDATA'!$W$10:$W$1284"/>
      <definedName name="BYear21" refersTo="='BUDATA'!$X$10:$X$1284"/>
      <definedName name="BYear22" refersTo="='BUDATA'!$Y$10:$Y$1284"/>
      <definedName name="BYearLag" refersTo="='BUDATA'!$C$10:$C$1284"/>
      <definedName name="CTCLast" refersTo="='FINDATA'!$F$5"/>
      <definedName name="CYear01" refersTo="='CAPDATA'!$D$7:$D$122"/>
      <definedName name="CYear02" refersTo="='CAPDATA'!$E$7:$E$122"/>
      <definedName name="CYear03" refersTo="='CAPDATA'!$F$7:$F$122"/>
      <definedName name="CYear04" refersTo="='CAPDATA'!$G$7:$G$122"/>
      <definedName name="CYear05" refersTo="='CAPDATA'!$H$7:$H$122"/>
      <definedName name="CYear06" refersTo="='CAPDATA'!$I$7:$I$122"/>
      <definedName name="CYear07" refersTo="='CAPDATA'!$J$7:$J$122"/>
      <definedName name="CYear08" refersTo="='CAPDATA'!$K$7:$K$122"/>
      <definedName name="CYear09" refersTo="='CAPDATA'!$L$7:$L$122"/>
      <definedName name="CYear10" refersTo="='CAPDATA'!$M$7:$M$122"/>
      <definedName name="CYear11" refersTo="='CAPDATA'!$N$7:$N$122"/>
      <definedName name="CYear12" refersTo="='CAPDATA'!$O$7:$O$122"/>
      <definedName name="CYear13" refersTo="='CAPDATA'!$P$7:$P$122"/>
      <definedName name="CYear14" refersTo="='CAPDATA'!$Q$7:$Q$122"/>
      <definedName name="CYear15" refersTo="='CAPDATA'!$R$7:$R$122"/>
      <definedName name="CYear16" refersTo="='CAPDATA'!$S$7:$S$122"/>
      <definedName name="CYear17" refersTo="='CAPDATA'!$T$7:$T$122"/>
      <definedName name="CYear18" refersTo="='CAPDATA'!$U$7:$U$122"/>
      <definedName name="CYear19" refersTo="='CAPDATA'!$V$7:$V$122"/>
      <definedName name="CYear20" refersTo="='CAPDATA'!$W$7:$W$122"/>
      <definedName name="CYear21" refersTo="='CAPDATA'!$X$7:$X$122"/>
      <definedName name="CYear22" refersTo="='CAPDATA'!$Y$7:$Y$122"/>
      <definedName name="CYearLag" refersTo="='CAPDATA'!$C$7:$C$122"/>
      <definedName name="DataYears" refersTo="='STDDATA'!$C$10:$Y$10"/>
      <definedName name="EDACORE_AGR" refersTo="='STDDATA'!$C$59:$Y$59"/>
      <definedName name="EDACORE_EV" refersTo="='STDDATA'!$C$63:$Y$63"/>
      <definedName name="EDACORE_INCSALE" refersTo="='STDDATA'!$C$64:$Y$64"/>
      <definedName name="EDACORE_INT" refersTo="='STDDATA'!$C$66:$Y$66"/>
      <definedName name="EDACORE_LLP" refersTo="='STDDATA'!$C$58:$Y$58"/>
      <definedName name="EDACORE_LOSSES" refersTo="='STDDATA'!$C$67:$Y$67"/>
      <definedName name="EDACORE_MLP" refersTo="='STDDATA'!$C$57:$Y$57"/>
      <definedName name="EDACORE_OTHNON" refersTo="='STDDATA'!$C$68:$Y$68"/>
      <definedName name="EDACORE_PLDADJ" refersTo="='STDDATA'!$C$69:$Y$69"/>
      <definedName name="EDACORE_PUBAUT" refersTo="='STDDATA'!$C$60:$Y$60"/>
      <definedName name="EDACORE_RAILWAY" refersTo="='STDDATA'!$C$62:$Y$62"/>
      <definedName name="EDACORE_RES" refersTo="='STDDATA'!$C$55:$Y$55"/>
      <definedName name="EDACORE_RESALE" refersTo="='STDDATA'!$C$65:$Y$65"/>
      <definedName name="EDACORE_SMLP" refersTo="='STDDATA'!$C$56:$Y$56"/>
      <definedName name="EDACORE_STREET" refersTo="='STDDATA'!$C$61:$Y$61"/>
      <definedName name="EDAFIRMTRAN_AGR" refersTo="='STDDATA'!$C$74:$Y$74"/>
      <definedName name="EDAFIRMTRAN_EV" refersTo="='STDDATA'!$C$78:$Y$78"/>
      <definedName name="EDAFIRMTRAN_INCSALE" refersTo="='STDDATA'!$C$79:$Y$79"/>
      <definedName name="EDAFIRMTRAN_INT" refersTo="='STDDATA'!$C$81:$Y$81"/>
      <definedName name="EDAFIRMTRAN_LLP" refersTo="='STDDATA'!$C$73:$Y$73"/>
      <definedName name="EDAFIRMTRAN_LOSSES" refersTo="='STDDATA'!$C$82:$Y$82"/>
      <definedName name="EDAFIRMTRAN_MLP" refersTo="='STDDATA'!$C$72:$Y$72"/>
      <definedName name="EDAFIRMTRAN_OTHNON" refersTo="='STDDATA'!$C$83:$Y$83"/>
      <definedName name="EDAFIRMTRAN_PLDADJ" refersTo="='STDDATA'!$C$84:$Y$84"/>
      <definedName name="EDAFIRMTRAN_PUBAUT" refersTo="='STDDATA'!$C$75:$Y$75"/>
      <definedName name="EDAFIRMTRAN_RAILWAY" refersTo="='STDDATA'!$C$77:$Y$77"/>
      <definedName name="EDAFIRMTRAN_RES" refersTo="='STDDATA'!$C$70:$Y$70"/>
      <definedName name="EDAFIRMTRAN_RESALE" refersTo="='STDDATA'!$C$80:$Y$80"/>
      <definedName name="EDAFIRMTRAN_SMLP" refersTo="='STDDATA'!$C$71:$Y$71"/>
      <definedName name="EDAFIRMTRAN_STREET" refersTo="='STDDATA'!$C$76:$Y$76"/>
      <definedName name="EDataYears" refersTo="='ERSDATA'!$C$10:$Y$10" sheetId="6"/>
      <definedName name="EDATotal_Core" refersTo="='STDDATA'!$C$86:$Y$86"/>
      <definedName name="EDATotal_Firmtran" refersTo="='STDDATA'!$C$87:$Y$87"/>
      <definedName name="EPACORE_AGR" refersTo="='STDDATA'!$C$96:$Y$96"/>
      <definedName name="EPACORE_EV" refersTo="='STDDATA'!$C$100:$Y$100"/>
      <definedName name="EPACORE_INCSALE" refersTo="='STDDATA'!$C$101:$Y$101"/>
      <definedName name="EPACORE_INT" refersTo="='STDDATA'!$C$103:$Y$103"/>
      <definedName name="EPACORE_LLP" refersTo="='STDDATA'!$C$95:$Y$95"/>
      <definedName name="EPACORE_LOSSES" refersTo="='STDDATA'!$C$104:$Y$104"/>
      <definedName name="EPACORE_MLP" refersTo="='STDDATA'!$C$94:$Y$94"/>
      <definedName name="EPACORE_OTHNON" refersTo="='STDDATA'!$C$105:$Y$105"/>
      <definedName name="EPACORE_PLDADJ" refersTo="='STDDATA'!$C$106:$Y$106"/>
      <definedName name="EPACORE_PUBAUT" refersTo="='STDDATA'!$C$97:$Y$97"/>
      <definedName name="EPACORE_RAILWAY" refersTo="='STDDATA'!$C$99:$Y$99"/>
      <definedName name="EPACORE_RES" refersTo="='STDDATA'!$C$92:$Y$92"/>
      <definedName name="EPACORE_RESALE" refersTo="='STDDATA'!$C$102:$Y$102"/>
      <definedName name="EPACORE_SMLP" refersTo="='STDDATA'!$C$93:$Y$93"/>
      <definedName name="EPACORE_STREET" refersTo="='STDDATA'!$C$98:$Y$98"/>
      <definedName name="EPATotal_Core" refersTo="='STDDATA'!$C$123:$Y$123"/>
      <definedName name="EPATotal_Firmtran" refersTo="='STDDATA'!$C$124:$Y$124"/>
      <definedName name="ERTAGR_BASES" refersTo="='STDDATA'!$C$555:$Y$555"/>
      <definedName name="ERTAGR_CTC" refersTo="='STDDATA'!$C$559:$Y$559"/>
      <definedName name="ERTAGR_DISTR" refersTo="='STDDATA'!$C$557:$Y$557"/>
      <definedName name="ERTAGR_FUEL" refersTo="='STDDATA'!$C$560:$Y$560"/>
      <definedName name="ERTAGR_OTHER" refersTo="='STDDATA'!$C$561:$Y$561"/>
      <definedName name="ERTAGR_TRANS" refersTo="='STDDATA'!$C$556:$Y$556"/>
      <definedName name="ERTEV_BASES" refersTo="='STDDATA'!$C$583:$Y$583"/>
      <definedName name="ERTEV_CTC" refersTo="='STDDATA'!$C$587:$Y$587"/>
      <definedName name="ERTEV_DISTR" refersTo="='STDDATA'!$C$585:$Y$585"/>
      <definedName name="ERTEV_FUEL" refersTo="='STDDATA'!$C$588:$Y$588"/>
      <definedName name="ERTEV_OTHER" refersTo="='STDDATA'!$C$589:$Y$589"/>
      <definedName name="ERTEV_TRANS" refersTo="='STDDATA'!$C$584:$Y$584"/>
      <definedName name="ERTINCSALE_BASES" refersTo="='STDDATA'!$C$590:$Y$590"/>
      <definedName name="ERTINCSALE_CTC" refersTo="='STDDATA'!$C$594:$Y$594"/>
      <definedName name="ERTINCSALE_DISTR" refersTo="='STDDATA'!$C$592:$Y$592"/>
      <definedName name="ERTINCSALE_FUEL" refersTo="='STDDATA'!$C$595:$Y$595"/>
      <definedName name="ERTINCSALE_OTHER" refersTo="='STDDATA'!$C$596:$Y$596"/>
      <definedName name="ERTINCSALE_TRANS" refersTo="='STDDATA'!$C$591:$Y$591"/>
      <definedName name="ERTINT_BASES" refersTo="='STDDATA'!$C$604:$Y$604"/>
      <definedName name="ERTINT_CTC" refersTo="='STDDATA'!$C$608:$Y$608"/>
      <definedName name="ERTINT_DISTR" refersTo="='STDDATA'!$C$606:$Y$606"/>
      <definedName name="ERTINT_FTA" refersTo="='STDDATA'!$C$607:$Y$607"/>
      <definedName name="ERTINT_FUEL" refersTo="='STDDATA'!$C$609:$Y$609"/>
      <definedName name="ERTINT_OTHER" refersTo="='STDDATA'!$C$610:$Y$610"/>
      <definedName name="ERTINT_TRANS" refersTo="='STDDATA'!$C$605:$Y$605"/>
      <definedName name="ERTLLP_BASES" refersTo="='STDDATA'!$C$548:$Y$548"/>
      <definedName name="ERTLLP_CTC" refersTo="='STDDATA'!$C$552:$Y$552"/>
      <definedName name="ERTLLP_DISTR" refersTo="='STDDATA'!$C$550:$Y$550"/>
      <definedName name="ERTLLP_FUEL" refersTo="='STDDATA'!$C$553:$Y$553"/>
      <definedName name="ERTLLP_OTHER" refersTo="='STDDATA'!$C$554:$Y$554"/>
      <definedName name="ERTLLP_TRANS" refersTo="='STDDATA'!$C$549:$Y$549"/>
      <definedName name="ERTMLP_BASES" refersTo="='STDDATA'!$C$541:$Y$541"/>
      <definedName name="ERTMLP_CTC" refersTo="='STDDATA'!$C$545:$Y$545"/>
      <definedName name="ERTMLP_DISTR" refersTo="='STDDATA'!$C$543:$Y$543"/>
      <definedName name="ERTMLP_FTA" refersTo="='STDDATA'!$C$544:$Y$544"/>
      <definedName name="ERTMLP_FUEL" refersTo="='STDDATA'!$C$546:$Y$546"/>
      <definedName name="ERTMLP_OTHER" refersTo="='STDDATA'!$C$547:$Y$547"/>
      <definedName name="ERTMLP_TRANS" refersTo="='STDDATA'!$C$542:$Y$542"/>
      <definedName name="ERTPUBAUT_BASES" refersTo="='STDDATA'!$C$562:$Y$562"/>
      <definedName name="ERTPUBAUT_CTC" refersTo="='STDDATA'!$C$566:$Y$566"/>
      <definedName name="ERTPUBAUT_DISTR" refersTo="='STDDATA'!$C$564:$Y$564"/>
      <definedName name="ERTPUBAUT_FUEL" refersTo="='STDDATA'!$C$567:$Y$567"/>
      <definedName name="ERTPUBAUT_OTHER" refersTo="='STDDATA'!$C$568:$Y$568"/>
      <definedName name="ERTPUBAUT_TRANS" refersTo="='STDDATA'!$C$563:$Y$563"/>
      <definedName name="ERTRAILWAY_BASES" refersTo="='STDDATA'!$C$576:$Y$576"/>
      <definedName name="ERTRAILWAY_CTC" refersTo="='STDDATA'!$C$580:$Y$580"/>
      <definedName name="ERTRAILWAY_DISTR" refersTo="='STDDATA'!$C$578:$Y$578"/>
      <definedName name="ERTRAILWAY_FTA" refersTo="='STDDATA'!$C$579:$Y$579"/>
      <definedName name="ERTRAILWAY_FUEL" refersTo="='STDDATA'!$C$581:$Y$581"/>
      <definedName name="ERTRAILWAY_OTHER" refersTo="='STDDATA'!$C$582:$Y$582"/>
      <definedName name="ERTRAILWAY_TRANS" refersTo="='STDDATA'!$C$577:$Y$577"/>
      <definedName name="ERTRES_BASES" refersTo="='STDDATA'!$C$527:$Y$527"/>
      <definedName name="ERTRES_CTC" refersTo="='STDDATA'!$C$531:$Y$531"/>
      <definedName name="ERTRES_DISTR" refersTo="='STDDATA'!$C$529:$Y$529"/>
      <definedName name="ERTRES_FTA" refersTo="='STDDATA'!$C$530:$Y$530"/>
      <definedName name="ERTRES_FUEL" refersTo="='STDDATA'!$C$532:$Y$532"/>
      <definedName name="ERTRES_OTHER" refersTo="='STDDATA'!$C$533:$Y$533"/>
      <definedName name="ERTRES_TRANS" refersTo="='STDDATA'!$C$528:$Y$528"/>
      <definedName name="ERTRESALE_BASES" refersTo="='STDDATA'!$C$597:$Y$597"/>
      <definedName name="ERTRESALE_CTC" refersTo="='STDDATA'!$C$601:$Y$601"/>
      <definedName name="ERTRESALE_DISTR" refersTo="='STDDATA'!$C$599:$Y$599"/>
      <definedName name="ERTRESALE_FUEL" refersTo="='STDDATA'!$C$602:$Y$602"/>
      <definedName name="ERTRESALE_OTHER" refersTo="='STDDATA'!$C$603:$Y$603"/>
      <definedName name="ERTRESALE_TRANS" refersTo="='STDDATA'!$C$598:$Y$598"/>
      <definedName name="ERTSMLP_BASES" refersTo="='STDDATA'!$C$534:$Y$534"/>
      <definedName name="ERTSMLP_CTC" refersTo="='STDDATA'!$C$538:$Y$538"/>
      <definedName name="ERTSMLP_DISTR" refersTo="='STDDATA'!$C$536:$Y$536"/>
      <definedName name="ERTSMLP_FTA" refersTo="='STDDATA'!$C$537:$Y$537"/>
      <definedName name="ERTSMLP_FUEL" refersTo="='STDDATA'!$C$539:$Y$539"/>
      <definedName name="ERTSMLP_OTHER" refersTo="='STDDATA'!$C$540:$Y$540"/>
      <definedName name="ERTSMLP_TRANS" refersTo="='STDDATA'!$C$535:$Y$535"/>
      <definedName name="ERTSTREET_BASES" refersTo="='STDDATA'!$C$569:$Y$569"/>
      <definedName name="ERTSTREET_CTC" refersTo="='STDDATA'!$C$573:$Y$573"/>
      <definedName name="ERTSTREET_DISTR" refersTo="='STDDATA'!$C$571:$Y$571"/>
      <definedName name="ERTSTREET_FUEL" refersTo="='STDDATA'!$C$574:$Y$574"/>
      <definedName name="ERTSTREET_OTHER" refersTo="='STDDATA'!$C$575:$Y$575"/>
      <definedName name="ERTSTREET_TRANS" refersTo="='STDDATA'!$C$570:$Y$570"/>
      <definedName name="ERVBASE_AGR" refersTo="='STDDATA'!$C$197:$Y$197"/>
      <definedName name="ERVBASE_EV" refersTo="='STDDATA'!$C$201:$Y$201"/>
      <definedName name="ERVBASE_INCSALE" refersTo="='STDDATA'!$C$202:$Y$202"/>
      <definedName name="ERVBASE_INT" refersTo="='STDDATA'!$C$204:$Y$204"/>
      <definedName name="ERVBASE_LLP" refersTo="='STDDATA'!$C$196:$Y$196"/>
      <definedName name="ERVBASE_MLP" refersTo="='STDDATA'!$C$195:$Y$195"/>
      <definedName name="ERVBASE_PUBAUT" refersTo="='STDDATA'!$C$198:$Y$198"/>
      <definedName name="ERVBASE_RAILWAY" refersTo="='STDDATA'!$C$200:$Y$200"/>
      <definedName name="ERVBASE_RES" refersTo="='STDDATA'!$C$193:$Y$193"/>
      <definedName name="ERVBASE_RESALE" refersTo="='STDDATA'!$C$203:$Y$203"/>
      <definedName name="ERVBASE_SMLP" refersTo="='STDDATA'!$C$194:$Y$194"/>
      <definedName name="ERVBASE_STREET" refersTo="='STDDATA'!$C$199:$Y$199"/>
      <definedName name="ERVFUEL_AGR" refersTo="='STDDATA'!$C$209:$Y$209"/>
      <definedName name="ERVFUEL_EV" refersTo="='STDDATA'!$C$213:$Y$213"/>
      <definedName name="ERVFUEL_INCSALE" refersTo="='STDDATA'!$C$214:$Y$214"/>
      <definedName name="ERVFUEL_INT" refersTo="='STDDATA'!$C$216:$Y$216"/>
      <definedName name="ERVFUEL_LLP" refersTo="='STDDATA'!$C$208:$Y$208"/>
      <definedName name="ERVFUEL_MLP" refersTo="='STDDATA'!$C$207:$Y$207"/>
      <definedName name="ERVFUEL_PUBAUT" refersTo="='STDDATA'!$C$210:$Y$210"/>
      <definedName name="ERVFUEL_RAILWAY" refersTo="='STDDATA'!$C$212:$Y$212"/>
      <definedName name="ERVFUEL_RES" refersTo="='STDDATA'!$C$205:$Y$205"/>
      <definedName name="ERVFUEL_RESALE" refersTo="='STDDATA'!$C$215:$Y$215"/>
      <definedName name="ERVFUEL_SMLP" refersTo="='STDDATA'!$C$206:$Y$206"/>
      <definedName name="ERVFUEL_STREET" refersTo="='STDDATA'!$C$211:$Y$211"/>
      <definedName name="ERVOTHER_AGR" refersTo="='STDDATA'!$C$221:$Y$221"/>
      <definedName name="ERVOTHER_EV" refersTo="='STDDATA'!$C$225:$Y$225"/>
      <definedName name="ERVOTHER_INCSALE" refersTo="='STDDATA'!$C$226:$Y$226"/>
      <definedName name="ERVOTHER_INT" refersTo="='STDDATA'!$C$228:$Y$228"/>
      <definedName name="ERVOTHER_LLP" refersTo="='STDDATA'!$C$220:$Y$220"/>
      <definedName name="ERVOTHER_MLP" refersTo="='STDDATA'!$C$219:$Y$219"/>
      <definedName name="ERVOTHER_PUBAUT" refersTo="='STDDATA'!$C$222:$Y$222"/>
      <definedName name="ERVOTHER_RAILWAY" refersTo="='STDDATA'!$C$224:$Y$224"/>
      <definedName name="ERVOTHER_RES" refersTo="='STDDATA'!$C$217:$Y$217"/>
      <definedName name="ERVOTHER_RESALE" refersTo="='STDDATA'!$C$227:$Y$227"/>
      <definedName name="ERVOTHER_SMLP" refersTo="='STDDATA'!$C$218:$Y$218"/>
      <definedName name="ERVOTHER_STREET" refersTo="='STDDATA'!$C$223:$Y$223"/>
      <definedName name="ERVTOTREV_AGR" refersTo="='STDDATA'!$C$233:$Y$233"/>
      <definedName name="ERVTOTREV_EV" refersTo="='STDDATA'!$C$237:$Y$237"/>
      <definedName name="ERVTOTREV_INCSALE" refersTo="='STDDATA'!$C$238:$Y$238"/>
      <definedName name="ERVTOTREV_INT" refersTo="='STDDATA'!$C$240:$Y$240"/>
      <definedName name="ERVTOTREV_LLP" refersTo="='STDDATA'!$C$232:$Y$232"/>
      <definedName name="ERVTOTREV_MLP" refersTo="='STDDATA'!$C$231:$Y$231"/>
      <definedName name="ERVTOTREV_PUBAUT" refersTo="='STDDATA'!$C$234:$Y$234"/>
      <definedName name="ERVTOTREV_RAILWAY" refersTo="='STDDATA'!$C$236:$Y$236"/>
      <definedName name="ERVTOTREV_RES" refersTo="='STDDATA'!$C$229:$Y$229"/>
      <definedName name="ERVTOTREV_RESALE" refersTo="='STDDATA'!$C$239:$Y$239"/>
      <definedName name="ERVTOTREV_SMLP" refersTo="='STDDATA'!$C$230:$Y$230"/>
      <definedName name="ERVTOTREV_STREET" refersTo="='STDDATA'!$C$235:$Y$235"/>
      <definedName name="EYear01" refersTo="='ERSDATA'!$D$10:$D$263"/>
      <definedName name="EYear02" refersTo="='ERSDATA'!$E$10:$E$263"/>
      <definedName name="EYear03" refersTo="='ERSDATA'!$F$10:$F$263"/>
      <definedName name="EYear04" refersTo="='ERSDATA'!$G$10:$G$263"/>
      <definedName name="EYear05" refersTo="='ERSDATA'!$H$10:$H$263"/>
      <definedName name="EYear06" refersTo="='ERSDATA'!$I$10:$I$263"/>
      <definedName name="EYear07" refersTo="='ERSDATA'!$J$10:$J$263"/>
      <definedName name="EYear08" refersTo="='ERSDATA'!$K$10:$K$263"/>
      <definedName name="EYear09" refersTo="='ERSDATA'!$L$10:$L$263"/>
      <definedName name="EYear10" refersTo="='ERSDATA'!$M$10:$M$263"/>
      <definedName name="EYear11" refersTo="='ERSDATA'!$N$10:$N$263"/>
      <definedName name="EYear12" refersTo="='ERSDATA'!$O$10:$O$263"/>
      <definedName name="EYear13" refersTo="='ERSDATA'!$P$10:$P$263"/>
      <definedName name="EYear14" refersTo="='ERSDATA'!$Q$10:$Q$263"/>
      <definedName name="EYear15" refersTo="='ERSDATA'!$R$10:$R$263"/>
      <definedName name="EYear16" refersTo="='ERSDATA'!$S$10:$S$263"/>
      <definedName name="EYear17" refersTo="='ERSDATA'!$T$10:$T$263"/>
      <definedName name="EYear18" refersTo="='ERSDATA'!$U$10:$U$263"/>
      <definedName name="EYear19" refersTo="='ERSDATA'!$V$10:$V$263"/>
      <definedName name="EYear20" refersTo="='ERSDATA'!$W$10:$W$263"/>
      <definedName name="EYear21" refersTo="='ERSDATA'!$X$10:$X$263"/>
      <definedName name="EYear22" refersTo="='ERSDATA'!$Y$10:$Y$263"/>
      <definedName name="EYearLag" refersTo="='ERSDATA'!$C$10:$C$263"/>
      <definedName name="FYear01" refersTo="='FINDATA'!$D$10:$D$858"/>
      <definedName name="FYear02" refersTo="='FINDATA'!$E$10:$E$858"/>
      <definedName name="FYear03" refersTo="='FINDATA'!$F$10:$F$858"/>
      <definedName name="FYear04" refersTo="='FINDATA'!$G$10:$G$858"/>
      <definedName name="FYear05" refersTo="='FINDATA'!$H$10:$H$858"/>
      <definedName name="FYear06" refersTo="='FINDATA'!$I$10:$I$858"/>
      <definedName name="FYear07" refersTo="='FINDATA'!$J$10:$J$858"/>
      <definedName name="FYear08" refersTo="='FINDATA'!$K$10:$K$858"/>
      <definedName name="FYear09" refersTo="='FINDATA'!$L$10:$L$858"/>
      <definedName name="FYear10" refersTo="='FINDATA'!$M$10:$M$858"/>
      <definedName name="FYear11" refersTo="='FINDATA'!$N$10:$N$858"/>
      <definedName name="FYear12" refersTo="='FINDATA'!$O$10:$O$858"/>
      <definedName name="FYear13" refersTo="='FINDATA'!$P$10:$P$858"/>
      <definedName name="FYear14" refersTo="='FINDATA'!$Q$10:$Q$858"/>
      <definedName name="FYear15" refersTo="='FINDATA'!$R$10:$R$858"/>
      <definedName name="FYear16" refersTo="='FINDATA'!$S$10:$S$858"/>
      <definedName name="FYear17" refersTo="='FINDATA'!$T$10:$T$858"/>
      <definedName name="FYear18" refersTo="='FINDATA'!$U$10:$U$858"/>
      <definedName name="FYear19" refersTo="='FINDATA'!$V$10:$V$858"/>
      <definedName name="FYear20" refersTo="='FINDATA'!$W$10:$W$858"/>
      <definedName name="FYear21" refersTo="='FINDATA'!$X$10:$X$858"/>
      <definedName name="FYear22" refersTo="='FINDATA'!$Y$10:$Y$858"/>
      <definedName name="FYearLag" refersTo="='FINDATA'!$C$10:$C$858"/>
      <definedName name="GENDEX" refersTo="='STDDATA'!$C$15:$Y$15"/>
      <definedName name="HydroYear" refersTo="='STDDATA'!$F$6"/>
      <definedName name="LastUpdated" refersTo="='STDDATA'!$F$3"/>
      <definedName name="PCCPI" refersTo="='STDDATA'!$C$12:$Y$12"/>
      <definedName name="RRBEnd" refersTo="='FINDATA'!$F$6"/>
      <definedName name="ScenName" refersTo="='STDDATA'!$B$4"/>
      <definedName name="SYear01" refersTo="='STD2DATA'!$D$16:$D$112"/>
      <definedName name="SYear02" refersTo="='STD2DATA'!$E$16:$E$112"/>
      <definedName name="SYear03" refersTo="='STD2DATA'!$F$16:$F$112"/>
      <definedName name="SYear04" refersTo="='STD2DATA'!$G$16:$G$112"/>
      <definedName name="SYear05" refersTo="='STD2DATA'!$H$16:$H$112"/>
      <definedName name="SYear06" refersTo="='STD2DATA'!$I$16:$I$112"/>
      <definedName name="SYear07" refersTo="='STD2DATA'!$J$16:$J$112"/>
      <definedName name="SYear08" refersTo="='STD2DATA'!$K$16:$K$112"/>
      <definedName name="SYear09" refersTo="='STD2DATA'!$L$16:$L$112"/>
      <definedName name="SYear10" refersTo="='STD2DATA'!$M$16:$M$112"/>
      <definedName name="SYear11" refersTo="='STD2DATA'!$N$16:$N$112"/>
      <definedName name="SYear12" refersTo="='STD2DATA'!$O$16:$O$112"/>
      <definedName name="SYear13" refersTo="='STD2DATA'!$P$16:$P$112"/>
      <definedName name="SYear14" refersTo="='STD2DATA'!$Q$16:$Q$112"/>
      <definedName name="SYear15" refersTo="='STD2DATA'!$R$16:$R$112"/>
      <definedName name="SYear16" refersTo="='STD2DATA'!$S$16:$S$112"/>
      <definedName name="SYear17" refersTo="='STD2DATA'!$T$16:$T$112"/>
      <definedName name="SYear18" refersTo="='STD2DATA'!$U$16:$U$112"/>
      <definedName name="SYear19" refersTo="='STD2DATA'!$V$16:$V$112"/>
      <definedName name="SYear20" refersTo="='STD2DATA'!$W$16:$W$112"/>
      <definedName name="SYear21" refersTo="='STD2DATA'!$X$16:$X$112"/>
      <definedName name="SYear22" refersTo="='STD2DATA'!$Y$16:$Y$112"/>
      <definedName name="Year01" refersTo="='STDDATA'!$D$10:$D$854"/>
      <definedName name="Year02" refersTo="='STDDATA'!$E$10:$E$854"/>
      <definedName name="Year03" refersTo="='STDDATA'!$F$10:$F$854"/>
      <definedName name="Year04" refersTo="='STDDATA'!$G$10:$G$854"/>
      <definedName name="Year05" refersTo="='STDDATA'!$H$10:$H$854"/>
      <definedName name="Year06" refersTo="='STDDATA'!$I$10:$I$854"/>
      <definedName name="Year07" refersTo="='STDDATA'!$J$10:$J$854"/>
      <definedName name="Year08" refersTo="='STDDATA'!$K$10:$K$854"/>
      <definedName name="Year09" refersTo="='STDDATA'!$L$10:$L$854"/>
      <definedName name="Year10" refersTo="='STDDATA'!$M$10:$M$854"/>
      <definedName name="Year11" refersTo="='STDDATA'!$N$10:$N$854"/>
      <definedName name="Year12" refersTo="='STDDATA'!$O$10:$O$854"/>
      <definedName name="Year13" refersTo="='STDDATA'!$P$10:$P$854"/>
      <definedName name="Year14" refersTo="='STDDATA'!$Q$10:$Q$854"/>
      <definedName name="Year15" refersTo="='STDDATA'!$R$10:$R$854"/>
      <definedName name="Year16" refersTo="='STDDATA'!$S$10:$S$854"/>
      <definedName name="Year17" refersTo="='STDDATA'!$T$10:$T$854"/>
      <definedName name="Year18" refersTo="='STDDATA'!$U$10:$U$854"/>
      <definedName name="Year19" refersTo="='STDDATA'!$V$10:$V$854"/>
      <definedName name="Year20" refersTo="='STDDATA'!$W$10:$W$854"/>
      <definedName name="Year21" refersTo="='STDDATA'!$X$10:$X$854"/>
      <definedName name="Year22" refersTo="='STDDATA'!$Y$10:$Y$854"/>
      <definedName name="YearLag" refersTo="='STDDATA'!$C$10:$C$854"/>
    </definedNames>
    <sheetDataSet>
      <sheetData sheetId="0">
        <row r="7">
          <cell r="C7" t="str">
            <v>'10/06/03 12:37:46</v>
          </cell>
          <cell r="D7" t="str">
            <v>GASBARB2</v>
          </cell>
          <cell r="K7" t="str">
            <v>Load_COBU</v>
          </cell>
        </row>
        <row r="8">
          <cell r="C8" t="str">
            <v>'10/06/03 12:37:45</v>
          </cell>
          <cell r="D8" t="str">
            <v>GASBARB2</v>
          </cell>
          <cell r="K8" t="str">
            <v>Load_COCI</v>
          </cell>
        </row>
        <row r="9">
          <cell r="K9" t="str">
            <v>Load_CORB</v>
          </cell>
        </row>
        <row r="10">
          <cell r="K10" t="str">
            <v>Load_CORBbu</v>
          </cell>
        </row>
        <row r="11">
          <cell r="K11" t="str">
            <v>Load_CORP1</v>
          </cell>
        </row>
        <row r="12">
          <cell r="K12" t="str">
            <v>Load_CORP2</v>
          </cell>
        </row>
        <row r="13">
          <cell r="K13" t="str">
            <v>Load_CORRbu</v>
          </cell>
        </row>
        <row r="14">
          <cell r="K14" t="str">
            <v>Load_CURT</v>
          </cell>
        </row>
        <row r="15">
          <cell r="K15" t="str">
            <v>Load_DCEX</v>
          </cell>
        </row>
        <row r="16">
          <cell r="K16" t="str">
            <v>Load_DVES</v>
          </cell>
        </row>
        <row r="17">
          <cell r="K17" t="str">
            <v>Load_ECAP</v>
          </cell>
        </row>
        <row r="18">
          <cell r="K18" t="str">
            <v>Load_ECFAC</v>
          </cell>
        </row>
        <row r="19">
          <cell r="K19" t="str">
            <v>Load_ECON</v>
          </cell>
        </row>
        <row r="20">
          <cell r="K20" t="str">
            <v>Load_ECONbase</v>
          </cell>
        </row>
        <row r="21">
          <cell r="K21" t="str">
            <v>Load_ECUS</v>
          </cell>
        </row>
        <row r="22">
          <cell r="K22" t="str">
            <v>Load_EDEMadj</v>
          </cell>
        </row>
        <row r="23">
          <cell r="K23" t="str">
            <v>Load_EEE</v>
          </cell>
        </row>
        <row r="24">
          <cell r="K24" t="str">
            <v>Load_EEEg</v>
          </cell>
        </row>
        <row r="25">
          <cell r="K25" t="str">
            <v>Load_EFCAP</v>
          </cell>
        </row>
        <row r="26">
          <cell r="K26" t="str">
            <v>Load_EGEN</v>
          </cell>
        </row>
        <row r="27">
          <cell r="K27" t="str">
            <v>Load_EGENg</v>
          </cell>
        </row>
        <row r="28">
          <cell r="K28" t="str">
            <v>Load_EPEKadj</v>
          </cell>
        </row>
        <row r="29">
          <cell r="K29" t="str">
            <v>Load_ERAT</v>
          </cell>
        </row>
        <row r="30">
          <cell r="K30" t="str">
            <v>Load_EREV</v>
          </cell>
        </row>
        <row r="31">
          <cell r="K31" t="str">
            <v>Load_EREVda</v>
          </cell>
        </row>
        <row r="32">
          <cell r="K32" t="str">
            <v>Load_ERLR</v>
          </cell>
        </row>
        <row r="33">
          <cell r="K33" t="str">
            <v>Load_FDIS</v>
          </cell>
        </row>
        <row r="34">
          <cell r="K34" t="str">
            <v>Load_FINV</v>
          </cell>
        </row>
        <row r="35">
          <cell r="K35" t="str">
            <v>Load_FNSG</v>
          </cell>
        </row>
        <row r="36">
          <cell r="K36" t="str">
            <v>Load_FPRC</v>
          </cell>
        </row>
        <row r="37">
          <cell r="K37" t="str">
            <v>Load_FTA</v>
          </cell>
        </row>
        <row r="38">
          <cell r="K38" t="str">
            <v>Load_FUEL</v>
          </cell>
        </row>
        <row r="39">
          <cell r="K39" t="str">
            <v>Load_GCUS</v>
          </cell>
        </row>
        <row r="40">
          <cell r="K40" t="str">
            <v>Load_GDEMadj</v>
          </cell>
        </row>
        <row r="41">
          <cell r="K41" t="str">
            <v>Load_GDNG</v>
          </cell>
        </row>
        <row r="42">
          <cell r="K42" t="str">
            <v>Load_GINV</v>
          </cell>
        </row>
        <row r="43">
          <cell r="K43" t="str">
            <v>Load_GPUR</v>
          </cell>
        </row>
        <row r="44">
          <cell r="K44" t="str">
            <v>Load_GRATbase</v>
          </cell>
        </row>
        <row r="45">
          <cell r="K45" t="str">
            <v>Load_GREV</v>
          </cell>
        </row>
        <row r="46">
          <cell r="K46" t="str">
            <v>Load_GREVcalc</v>
          </cell>
        </row>
        <row r="47">
          <cell r="K47" t="str">
            <v>Load_GREVseg</v>
          </cell>
        </row>
        <row r="48">
          <cell r="K48" t="str">
            <v>Load_GRLR</v>
          </cell>
        </row>
        <row r="49">
          <cell r="K49" t="str">
            <v>Load_GSAL</v>
          </cell>
        </row>
        <row r="50">
          <cell r="K50" t="str">
            <v>Load_GSUP</v>
          </cell>
        </row>
        <row r="51">
          <cell r="K51" t="str">
            <v>Load_GWTDC</v>
          </cell>
        </row>
        <row r="52">
          <cell r="K52" t="str">
            <v>Load_INBU</v>
          </cell>
        </row>
        <row r="53">
          <cell r="K53" t="str">
            <v>Load_INBUbu</v>
          </cell>
        </row>
        <row r="54">
          <cell r="K54" t="str">
            <v>Load_INBUstd</v>
          </cell>
        </row>
        <row r="55">
          <cell r="K55" t="str">
            <v>Load_INFN</v>
          </cell>
        </row>
        <row r="56">
          <cell r="K56" t="str">
            <v>Load_MKPC</v>
          </cell>
        </row>
        <row r="57">
          <cell r="K57" t="str">
            <v>Load_MKTC</v>
          </cell>
        </row>
        <row r="58">
          <cell r="K58" t="str">
            <v>Load_MO</v>
          </cell>
        </row>
        <row r="59">
          <cell r="K59" t="str">
            <v>Load_OUTBU1</v>
          </cell>
        </row>
        <row r="60">
          <cell r="K60" t="str">
            <v>Load_OUTBU2</v>
          </cell>
        </row>
        <row r="61">
          <cell r="K61" t="str">
            <v>Load_OUTBUbal</v>
          </cell>
        </row>
        <row r="62">
          <cell r="K62" t="str">
            <v>Load_OUTBUfn</v>
          </cell>
        </row>
        <row r="63">
          <cell r="K63" t="str">
            <v>Load_OUTFNn</v>
          </cell>
        </row>
        <row r="64">
          <cell r="K64" t="str">
            <v>Load_OUTFNu</v>
          </cell>
        </row>
        <row r="65">
          <cell r="K65" t="str">
            <v>Load_QFCAPR</v>
          </cell>
        </row>
        <row r="66">
          <cell r="K66" t="str">
            <v>Load_QFENGR</v>
          </cell>
        </row>
        <row r="67">
          <cell r="K67" t="str">
            <v>Load_QFEX</v>
          </cell>
        </row>
        <row r="68">
          <cell r="K68" t="str">
            <v>Load_QUAN</v>
          </cell>
        </row>
        <row r="69">
          <cell r="K69" t="str">
            <v>Load_RABA</v>
          </cell>
        </row>
        <row r="70">
          <cell r="K70" t="str">
            <v>Load_RABAbu</v>
          </cell>
        </row>
        <row r="71">
          <cell r="K71" t="str">
            <v>Load_RABArb</v>
          </cell>
        </row>
        <row r="72">
          <cell r="K72" t="str">
            <v>Load_REIM</v>
          </cell>
        </row>
        <row r="73">
          <cell r="K73" t="str">
            <v>Load_RESV</v>
          </cell>
        </row>
        <row r="74">
          <cell r="K74" t="str">
            <v>Load_TRCS</v>
          </cell>
        </row>
        <row r="75">
          <cell r="K75" t="str">
            <v>Load_TREV</v>
          </cell>
        </row>
        <row r="76">
          <cell r="K76" t="str">
            <v>Load_TREVbu</v>
          </cell>
        </row>
        <row r="77">
          <cell r="K77" t="str">
            <v>Load_TRFC</v>
          </cell>
        </row>
        <row r="78">
          <cell r="K78" t="str">
            <v>Load_TROP</v>
          </cell>
        </row>
        <row r="79">
          <cell r="K79" t="str">
            <v>Load_User</v>
          </cell>
        </row>
        <row r="80">
          <cell r="K80" t="str">
            <v>Load_WAUEG</v>
          </cell>
        </row>
        <row r="81">
          <cell r="K81" t="str">
            <v>Load_WDRAW</v>
          </cell>
        </row>
        <row r="82">
          <cell r="K82" t="str">
            <v>Load_XCORP</v>
          </cell>
        </row>
      </sheetData>
      <sheetData sheetId="1">
        <row r="3">
          <cell r="F3" t="str">
            <v>'10/06/03 12:37:43</v>
          </cell>
        </row>
        <row r="4">
          <cell r="B4" t="str">
            <v>GASBARB2</v>
          </cell>
        </row>
        <row r="6">
          <cell r="F6" t="str">
            <v>AVG</v>
          </cell>
        </row>
        <row r="9">
          <cell r="C9" t="str">
            <v>YearLag</v>
          </cell>
          <cell r="D9" t="str">
            <v>Year01</v>
          </cell>
          <cell r="E9" t="str">
            <v>Year02</v>
          </cell>
          <cell r="F9" t="str">
            <v>Year03</v>
          </cell>
          <cell r="G9" t="str">
            <v>Year04</v>
          </cell>
          <cell r="H9" t="str">
            <v>Year05</v>
          </cell>
          <cell r="I9" t="str">
            <v>Year06</v>
          </cell>
          <cell r="J9" t="str">
            <v>Year07</v>
          </cell>
          <cell r="K9" t="str">
            <v>Year08</v>
          </cell>
          <cell r="L9" t="str">
            <v>Year09</v>
          </cell>
          <cell r="M9" t="str">
            <v>Year10</v>
          </cell>
          <cell r="N9" t="str">
            <v>Year11</v>
          </cell>
          <cell r="O9" t="str">
            <v>Year12</v>
          </cell>
          <cell r="P9" t="str">
            <v>Year13</v>
          </cell>
          <cell r="Q9" t="str">
            <v>Year14</v>
          </cell>
          <cell r="R9" t="str">
            <v>Year15</v>
          </cell>
          <cell r="S9" t="str">
            <v>Year16</v>
          </cell>
          <cell r="T9" t="str">
            <v>Year17</v>
          </cell>
          <cell r="U9" t="str">
            <v>Year18</v>
          </cell>
          <cell r="V9" t="str">
            <v>Year19</v>
          </cell>
          <cell r="W9" t="str">
            <v>Year20</v>
          </cell>
          <cell r="X9" t="str">
            <v>Year21</v>
          </cell>
          <cell r="Y9" t="str">
            <v>Year22</v>
          </cell>
        </row>
        <row r="10">
          <cell r="C10" t="str">
            <v>Y2001</v>
          </cell>
          <cell r="D10" t="str">
            <v>Y2002</v>
          </cell>
          <cell r="E10" t="str">
            <v>Y2003</v>
          </cell>
          <cell r="F10" t="str">
            <v>Y2004</v>
          </cell>
          <cell r="G10" t="str">
            <v>Y2005</v>
          </cell>
          <cell r="H10" t="str">
            <v>Y2006</v>
          </cell>
          <cell r="I10" t="str">
            <v>Y2007</v>
          </cell>
          <cell r="J10" t="str">
            <v>Y2008</v>
          </cell>
          <cell r="K10" t="str">
            <v>Y2009</v>
          </cell>
          <cell r="L10" t="str">
            <v>Y2010</v>
          </cell>
        </row>
        <row r="11">
          <cell r="C11">
            <v>1.7706</v>
          </cell>
          <cell r="D11">
            <v>1.8024</v>
          </cell>
          <cell r="E11">
            <v>1.8541000000000001</v>
          </cell>
          <cell r="F11">
            <v>1.9065000000000001</v>
          </cell>
          <cell r="G11">
            <v>1.9572000000000001</v>
          </cell>
          <cell r="H11">
            <v>2.0078</v>
          </cell>
          <cell r="I11">
            <v>2.0589</v>
          </cell>
          <cell r="J11">
            <v>2.1111</v>
          </cell>
          <cell r="K11">
            <v>2.1642000000000001</v>
          </cell>
          <cell r="L11">
            <v>2.2193999999999998</v>
          </cell>
        </row>
        <row r="12">
          <cell r="C12">
            <v>2.8299999999999999E-2</v>
          </cell>
          <cell r="D12">
            <v>1.7999999999999999E-2</v>
          </cell>
          <cell r="E12">
            <v>2.87E-2</v>
          </cell>
          <cell r="F12">
            <v>2.8299999999999999E-2</v>
          </cell>
          <cell r="G12">
            <v>2.6599999999999999E-2</v>
          </cell>
          <cell r="H12">
            <v>2.5899999999999999E-2</v>
          </cell>
          <cell r="I12">
            <v>2.5399999999999999E-2</v>
          </cell>
          <cell r="J12">
            <v>2.5399999999999999E-2</v>
          </cell>
          <cell r="K12">
            <v>2.52E-2</v>
          </cell>
          <cell r="L12">
            <v>2.5499999999999998E-2</v>
          </cell>
        </row>
        <row r="13">
          <cell r="C13">
            <v>1.0936999999999999</v>
          </cell>
          <cell r="D13">
            <v>1.1095999999999999</v>
          </cell>
          <cell r="E13">
            <v>1.1362000000000001</v>
          </cell>
          <cell r="F13">
            <v>1.1640999999999999</v>
          </cell>
          <cell r="G13">
            <v>1.1913</v>
          </cell>
          <cell r="H13">
            <v>1.2189000000000001</v>
          </cell>
          <cell r="I13">
            <v>1.2470000000000001</v>
          </cell>
          <cell r="J13">
            <v>1.2757000000000001</v>
          </cell>
          <cell r="K13">
            <v>1.3055000000000001</v>
          </cell>
          <cell r="L13">
            <v>1.3367</v>
          </cell>
        </row>
        <row r="14">
          <cell r="C14">
            <v>2.18E-2</v>
          </cell>
          <cell r="D14">
            <v>1.4500000000000001E-2</v>
          </cell>
          <cell r="E14">
            <v>2.3900000000000001E-2</v>
          </cell>
          <cell r="F14">
            <v>2.46E-2</v>
          </cell>
          <cell r="G14">
            <v>2.3400000000000001E-2</v>
          </cell>
          <cell r="H14">
            <v>2.3199999999999998E-2</v>
          </cell>
          <cell r="I14">
            <v>2.3E-2</v>
          </cell>
          <cell r="J14">
            <v>2.3E-2</v>
          </cell>
          <cell r="K14">
            <v>2.3400000000000001E-2</v>
          </cell>
          <cell r="L14">
            <v>2.3900000000000001E-2</v>
          </cell>
        </row>
        <row r="15">
          <cell r="C15">
            <v>1</v>
          </cell>
          <cell r="D15">
            <v>1.018</v>
          </cell>
          <cell r="E15">
            <v>1.0471999999999999</v>
          </cell>
          <cell r="F15">
            <v>1.0768</v>
          </cell>
          <cell r="G15">
            <v>1.1053999999999999</v>
          </cell>
          <cell r="H15">
            <v>1.1339999999999999</v>
          </cell>
          <cell r="I15">
            <v>1.1628000000000001</v>
          </cell>
          <cell r="J15">
            <v>1.1922999999999999</v>
          </cell>
          <cell r="K15">
            <v>1.2222999999999999</v>
          </cell>
          <cell r="L15">
            <v>1.2535000000000001</v>
          </cell>
        </row>
        <row r="16">
          <cell r="C16">
            <v>1.4072</v>
          </cell>
          <cell r="D16">
            <v>1.3979999999999999</v>
          </cell>
          <cell r="E16">
            <v>1.4233</v>
          </cell>
          <cell r="F16">
            <v>1.4463999999999999</v>
          </cell>
          <cell r="G16">
            <v>1.4672000000000001</v>
          </cell>
          <cell r="H16">
            <v>1.4854000000000001</v>
          </cell>
          <cell r="I16">
            <v>1.5019</v>
          </cell>
          <cell r="J16">
            <v>1.5202</v>
          </cell>
          <cell r="K16">
            <v>1.5386</v>
          </cell>
          <cell r="L16">
            <v>1.5586</v>
          </cell>
        </row>
        <row r="17">
          <cell r="C17">
            <v>1.9800000000000002E-2</v>
          </cell>
          <cell r="D17">
            <v>-6.4999999999999997E-3</v>
          </cell>
          <cell r="E17">
            <v>1.8100000000000002E-2</v>
          </cell>
          <cell r="F17">
            <v>1.6199999999999999E-2</v>
          </cell>
          <cell r="G17">
            <v>1.44E-2</v>
          </cell>
          <cell r="H17">
            <v>1.24E-2</v>
          </cell>
          <cell r="I17">
            <v>1.11E-2</v>
          </cell>
          <cell r="J17">
            <v>1.2200000000000001E-2</v>
          </cell>
          <cell r="K17">
            <v>1.21E-2</v>
          </cell>
          <cell r="L17">
            <v>1.2999999999999999E-2</v>
          </cell>
        </row>
        <row r="18">
          <cell r="C18">
            <v>1.1734</v>
          </cell>
          <cell r="D18">
            <v>1.177</v>
          </cell>
          <cell r="E18">
            <v>1.2511000000000001</v>
          </cell>
          <cell r="F18">
            <v>1.3147</v>
          </cell>
          <cell r="G18">
            <v>1.3605</v>
          </cell>
          <cell r="H18">
            <v>1.4008</v>
          </cell>
          <cell r="I18">
            <v>1.4489000000000001</v>
          </cell>
          <cell r="J18">
            <v>1.4984999999999999</v>
          </cell>
          <cell r="K18">
            <v>1.5611999999999999</v>
          </cell>
          <cell r="L18">
            <v>1.6336999999999999</v>
          </cell>
        </row>
        <row r="19">
          <cell r="C19">
            <v>-3.6600000000000001E-2</v>
          </cell>
          <cell r="D19">
            <v>3.0999999999999999E-3</v>
          </cell>
          <cell r="E19">
            <v>6.3E-2</v>
          </cell>
          <cell r="F19">
            <v>5.0799999999999998E-2</v>
          </cell>
          <cell r="G19">
            <v>3.4799999999999998E-2</v>
          </cell>
          <cell r="H19">
            <v>2.9700000000000001E-2</v>
          </cell>
          <cell r="I19">
            <v>3.4299999999999997E-2</v>
          </cell>
          <cell r="J19">
            <v>3.4200000000000001E-2</v>
          </cell>
          <cell r="K19">
            <v>4.19E-2</v>
          </cell>
          <cell r="L19">
            <v>4.6399999999999997E-2</v>
          </cell>
        </row>
        <row r="20">
          <cell r="C20">
            <v>9333.8096000000005</v>
          </cell>
          <cell r="D20">
            <v>9553.7001999999993</v>
          </cell>
          <cell r="E20">
            <v>9876.75</v>
          </cell>
          <cell r="F20">
            <v>10248.4102</v>
          </cell>
          <cell r="G20">
            <v>10569.0303</v>
          </cell>
          <cell r="H20">
            <v>10855.580099999999</v>
          </cell>
          <cell r="I20">
            <v>11161.0303</v>
          </cell>
          <cell r="J20">
            <v>11529.299800000001</v>
          </cell>
          <cell r="K20">
            <v>11906.059600000001</v>
          </cell>
          <cell r="L20">
            <v>12321.5303</v>
          </cell>
        </row>
        <row r="21">
          <cell r="C21">
            <v>1.1900000000000001E-2</v>
          </cell>
          <cell r="D21">
            <v>2.3599999999999999E-2</v>
          </cell>
          <cell r="E21">
            <v>3.3799999999999997E-2</v>
          </cell>
          <cell r="F21">
            <v>3.7600000000000001E-2</v>
          </cell>
          <cell r="G21">
            <v>3.1300000000000001E-2</v>
          </cell>
          <cell r="H21">
            <v>2.7099999999999999E-2</v>
          </cell>
          <cell r="I21">
            <v>2.81E-2</v>
          </cell>
          <cell r="J21">
            <v>3.3000000000000002E-2</v>
          </cell>
          <cell r="K21">
            <v>3.27E-2</v>
          </cell>
          <cell r="L21">
            <v>3.49E-2</v>
          </cell>
        </row>
        <row r="22">
          <cell r="C22">
            <v>22.959</v>
          </cell>
          <cell r="D22">
            <v>21.478000000000002</v>
          </cell>
          <cell r="E22">
            <v>21.553000000000001</v>
          </cell>
          <cell r="F22">
            <v>22.276</v>
          </cell>
          <cell r="G22">
            <v>23.202999999999999</v>
          </cell>
          <cell r="H22">
            <v>24.023</v>
          </cell>
          <cell r="I22">
            <v>24.538</v>
          </cell>
          <cell r="J22">
            <v>25.045999999999999</v>
          </cell>
          <cell r="K22">
            <v>25.596</v>
          </cell>
          <cell r="L22">
            <v>26.288</v>
          </cell>
        </row>
        <row r="23">
          <cell r="C23">
            <v>22.959</v>
          </cell>
          <cell r="D23">
            <v>21.098199999999999</v>
          </cell>
          <cell r="E23">
            <v>20.582000000000001</v>
          </cell>
          <cell r="F23">
            <v>20.687999999999999</v>
          </cell>
          <cell r="G23">
            <v>20.9909</v>
          </cell>
          <cell r="H23">
            <v>21.1843</v>
          </cell>
          <cell r="I23">
            <v>21.1022</v>
          </cell>
          <cell r="J23">
            <v>21.005700000000001</v>
          </cell>
          <cell r="K23">
            <v>20.940300000000001</v>
          </cell>
          <cell r="L23">
            <v>20.971699999999998</v>
          </cell>
        </row>
        <row r="24">
          <cell r="C24">
            <v>-0.20849999999999999</v>
          </cell>
          <cell r="D24">
            <v>-8.1000000000000003E-2</v>
          </cell>
          <cell r="E24">
            <v>-2.4500000000000001E-2</v>
          </cell>
          <cell r="F24">
            <v>5.1000000000000004E-3</v>
          </cell>
          <cell r="G24">
            <v>1.46E-2</v>
          </cell>
          <cell r="H24">
            <v>9.1999999999999998E-3</v>
          </cell>
          <cell r="I24">
            <v>-3.8999999999999998E-3</v>
          </cell>
          <cell r="J24">
            <v>-4.5999999999999999E-3</v>
          </cell>
          <cell r="K24">
            <v>-3.0999999999999999E-3</v>
          </cell>
          <cell r="L24">
            <v>1.5E-3</v>
          </cell>
        </row>
        <row r="25">
          <cell r="C25">
            <v>3.61</v>
          </cell>
          <cell r="D25">
            <v>1.8979999999999999</v>
          </cell>
          <cell r="E25">
            <v>1.28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</row>
        <row r="26">
          <cell r="C26">
            <v>0.78410000000000002</v>
          </cell>
          <cell r="D26">
            <v>9.8000000000000004E-2</v>
          </cell>
          <cell r="E26">
            <v>-1.5861000000000001</v>
          </cell>
          <cell r="F26">
            <v>0.1749</v>
          </cell>
          <cell r="G26">
            <v>0.3417</v>
          </cell>
          <cell r="H26">
            <v>0.41110000000000002</v>
          </cell>
          <cell r="I26">
            <v>0.45900000000000002</v>
          </cell>
          <cell r="J26">
            <v>0.4607</v>
          </cell>
          <cell r="K26">
            <v>0.48480000000000001</v>
          </cell>
          <cell r="L26">
            <v>0.45040000000000002</v>
          </cell>
        </row>
        <row r="27">
          <cell r="C27">
            <v>7.43</v>
          </cell>
          <cell r="D27">
            <v>7.32</v>
          </cell>
          <cell r="E27">
            <v>7.96</v>
          </cell>
          <cell r="F27">
            <v>8.1300000000000008</v>
          </cell>
          <cell r="G27">
            <v>7.66</v>
          </cell>
          <cell r="H27">
            <v>7.51</v>
          </cell>
          <cell r="I27">
            <v>7.49</v>
          </cell>
          <cell r="J27">
            <v>7.45</v>
          </cell>
          <cell r="K27">
            <v>7.41</v>
          </cell>
          <cell r="L27">
            <v>7.43</v>
          </cell>
        </row>
        <row r="28">
          <cell r="C28">
            <v>1</v>
          </cell>
          <cell r="D28">
            <v>1.018</v>
          </cell>
          <cell r="E28">
            <v>1.0471999999999999</v>
          </cell>
          <cell r="F28">
            <v>1.0768</v>
          </cell>
          <cell r="G28">
            <v>1.1053999999999999</v>
          </cell>
          <cell r="H28">
            <v>1.1339999999999999</v>
          </cell>
          <cell r="I28">
            <v>1.1628000000000001</v>
          </cell>
          <cell r="J28">
            <v>1.1922999999999999</v>
          </cell>
          <cell r="K28">
            <v>1.2222999999999999</v>
          </cell>
          <cell r="L28">
            <v>1.2535000000000001</v>
          </cell>
        </row>
        <row r="29">
          <cell r="C29">
            <v>2.8299999999999999E-2</v>
          </cell>
          <cell r="D29">
            <v>1.7999999999999999E-2</v>
          </cell>
          <cell r="E29">
            <v>2.87E-2</v>
          </cell>
          <cell r="F29">
            <v>2.8299999999999999E-2</v>
          </cell>
          <cell r="G29">
            <v>2.6599999999999999E-2</v>
          </cell>
          <cell r="H29">
            <v>2.5899999999999999E-2</v>
          </cell>
          <cell r="I29">
            <v>2.5399999999999999E-2</v>
          </cell>
          <cell r="J29">
            <v>2.5399999999999999E-2</v>
          </cell>
          <cell r="K29">
            <v>2.52E-2</v>
          </cell>
          <cell r="L29">
            <v>2.5499999999999998E-2</v>
          </cell>
        </row>
        <row r="30">
          <cell r="C30">
            <v>278.18</v>
          </cell>
          <cell r="D30">
            <v>280.68</v>
          </cell>
          <cell r="E30">
            <v>283.17</v>
          </cell>
          <cell r="F30">
            <v>285.64</v>
          </cell>
          <cell r="G30">
            <v>288.08999999999997</v>
          </cell>
          <cell r="H30">
            <v>290.52999999999997</v>
          </cell>
          <cell r="I30">
            <v>292.95999999999998</v>
          </cell>
          <cell r="J30">
            <v>295.38</v>
          </cell>
          <cell r="K30">
            <v>297.81</v>
          </cell>
          <cell r="L30">
            <v>300.24</v>
          </cell>
        </row>
        <row r="31">
          <cell r="C31">
            <v>8.9999999999999993E-3</v>
          </cell>
          <cell r="D31">
            <v>8.9999999999999993E-3</v>
          </cell>
          <cell r="E31">
            <v>8.8999999999999999E-3</v>
          </cell>
          <cell r="F31">
            <v>8.6999999999999994E-3</v>
          </cell>
          <cell r="G31">
            <v>8.6E-3</v>
          </cell>
          <cell r="H31">
            <v>8.5000000000000006E-3</v>
          </cell>
          <cell r="I31">
            <v>8.3999999999999995E-3</v>
          </cell>
          <cell r="J31">
            <v>8.3000000000000001E-3</v>
          </cell>
          <cell r="K31">
            <v>8.2000000000000007E-3</v>
          </cell>
          <cell r="L31">
            <v>8.2000000000000007E-3</v>
          </cell>
        </row>
        <row r="32">
          <cell r="C32">
            <v>64704</v>
          </cell>
          <cell r="D32">
            <v>77739</v>
          </cell>
          <cell r="E32">
            <v>81179</v>
          </cell>
          <cell r="F32">
            <v>84762</v>
          </cell>
          <cell r="G32">
            <v>87185</v>
          </cell>
          <cell r="H32">
            <v>89023</v>
          </cell>
          <cell r="I32">
            <v>88584</v>
          </cell>
          <cell r="J32">
            <v>88505</v>
          </cell>
          <cell r="K32">
            <v>88386</v>
          </cell>
          <cell r="L32">
            <v>88267</v>
          </cell>
        </row>
        <row r="33">
          <cell r="C33">
            <v>7965.1201000000001</v>
          </cell>
          <cell r="D33">
            <v>8114.0497999999998</v>
          </cell>
          <cell r="E33">
            <v>8338.6797000000006</v>
          </cell>
          <cell r="F33">
            <v>8621.6103999999996</v>
          </cell>
          <cell r="G33">
            <v>8870.1103999999996</v>
          </cell>
          <cell r="H33">
            <v>9114.0097999999998</v>
          </cell>
          <cell r="I33">
            <v>9353.8300999999992</v>
          </cell>
          <cell r="J33">
            <v>9635.0596000000005</v>
          </cell>
          <cell r="K33">
            <v>9924.7196999999996</v>
          </cell>
          <cell r="L33">
            <v>10243.080099999999</v>
          </cell>
        </row>
        <row r="34">
          <cell r="C34">
            <v>2.9399999999999999E-2</v>
          </cell>
          <cell r="D34">
            <v>1.8700000000000001E-2</v>
          </cell>
          <cell r="E34">
            <v>2.7699999999999999E-2</v>
          </cell>
          <cell r="F34">
            <v>3.39E-2</v>
          </cell>
          <cell r="G34">
            <v>2.8799999999999999E-2</v>
          </cell>
          <cell r="H34">
            <v>2.75E-2</v>
          </cell>
          <cell r="I34">
            <v>2.63E-2</v>
          </cell>
          <cell r="J34">
            <v>3.0099999999999998E-2</v>
          </cell>
          <cell r="K34">
            <v>3.0099999999999998E-2</v>
          </cell>
          <cell r="L34">
            <v>3.2099999999999997E-2</v>
          </cell>
        </row>
        <row r="37">
          <cell r="C37" t="str">
            <v>YearLag</v>
          </cell>
          <cell r="D37" t="str">
            <v>Year01</v>
          </cell>
          <cell r="E37" t="str">
            <v>Year02</v>
          </cell>
          <cell r="F37" t="str">
            <v>Year03</v>
          </cell>
          <cell r="G37" t="str">
            <v>Year04</v>
          </cell>
          <cell r="H37" t="str">
            <v>Year05</v>
          </cell>
          <cell r="I37" t="str">
            <v>Year06</v>
          </cell>
          <cell r="J37" t="str">
            <v>Year07</v>
          </cell>
          <cell r="K37" t="str">
            <v>Year08</v>
          </cell>
          <cell r="L37" t="str">
            <v>Year09</v>
          </cell>
          <cell r="M37" t="str">
            <v>Year10</v>
          </cell>
          <cell r="N37" t="str">
            <v>Year11</v>
          </cell>
          <cell r="O37" t="str">
            <v>Year12</v>
          </cell>
          <cell r="P37" t="str">
            <v>Year13</v>
          </cell>
          <cell r="Q37" t="str">
            <v>Year14</v>
          </cell>
          <cell r="R37" t="str">
            <v>Year15</v>
          </cell>
          <cell r="S37" t="str">
            <v>Year16</v>
          </cell>
          <cell r="T37" t="str">
            <v>Year17</v>
          </cell>
          <cell r="U37" t="str">
            <v>Year18</v>
          </cell>
          <cell r="V37" t="str">
            <v>Year19</v>
          </cell>
          <cell r="W37" t="str">
            <v>Year20</v>
          </cell>
          <cell r="X37" t="str">
            <v>Year21</v>
          </cell>
          <cell r="Y37" t="str">
            <v>Year22</v>
          </cell>
        </row>
        <row r="38">
          <cell r="C38" t="str">
            <v>Y2001</v>
          </cell>
          <cell r="D38" t="str">
            <v>Y2002</v>
          </cell>
          <cell r="E38" t="str">
            <v>Y2003</v>
          </cell>
          <cell r="F38" t="str">
            <v>Y2004</v>
          </cell>
          <cell r="G38" t="str">
            <v>Y2005</v>
          </cell>
          <cell r="H38" t="str">
            <v>Y2006</v>
          </cell>
          <cell r="I38" t="str">
            <v>Y2007</v>
          </cell>
          <cell r="J38" t="str">
            <v>Y2008</v>
          </cell>
          <cell r="K38" t="str">
            <v>Y2009</v>
          </cell>
          <cell r="L38" t="str">
            <v>Y2010</v>
          </cell>
        </row>
        <row r="39">
          <cell r="C39">
            <v>26.672599999999999</v>
          </cell>
          <cell r="D39">
            <v>23.435600000000001</v>
          </cell>
          <cell r="E39">
            <v>23.462900000000001</v>
          </cell>
          <cell r="F39">
            <v>24.204999999999998</v>
          </cell>
          <cell r="G39">
            <v>25.165800000000001</v>
          </cell>
          <cell r="H39">
            <v>26.0047</v>
          </cell>
          <cell r="I39">
            <v>26.516200000000001</v>
          </cell>
          <cell r="J39">
            <v>27.017299999999999</v>
          </cell>
          <cell r="K39">
            <v>27.571000000000002</v>
          </cell>
          <cell r="L39">
            <v>28.264099999999999</v>
          </cell>
        </row>
        <row r="40">
          <cell r="C40">
            <v>38.523400000000002</v>
          </cell>
          <cell r="D40">
            <v>33.876300000000001</v>
          </cell>
          <cell r="E40">
            <v>33.9315</v>
          </cell>
          <cell r="F40">
            <v>35.003900000000002</v>
          </cell>
          <cell r="G40">
            <v>36.381700000000002</v>
          </cell>
          <cell r="H40">
            <v>37.557600000000001</v>
          </cell>
          <cell r="I40">
            <v>38.2254</v>
          </cell>
          <cell r="J40">
            <v>38.869599999999998</v>
          </cell>
          <cell r="K40">
            <v>39.572699999999998</v>
          </cell>
          <cell r="L40">
            <v>40.447299999999998</v>
          </cell>
        </row>
        <row r="41">
          <cell r="C41">
            <v>3.49</v>
          </cell>
          <cell r="D41">
            <v>3.16</v>
          </cell>
          <cell r="E41">
            <v>5.3</v>
          </cell>
          <cell r="F41">
            <v>4.55</v>
          </cell>
          <cell r="G41">
            <v>4.03</v>
          </cell>
          <cell r="H41">
            <v>3.58</v>
          </cell>
          <cell r="I41">
            <v>3.62</v>
          </cell>
          <cell r="J41">
            <v>3.67</v>
          </cell>
          <cell r="K41">
            <v>3.73</v>
          </cell>
          <cell r="L41">
            <v>3.79</v>
          </cell>
        </row>
        <row r="42">
          <cell r="C42">
            <v>3.32</v>
          </cell>
          <cell r="D42">
            <v>2.99</v>
          </cell>
          <cell r="E42">
            <v>5.15</v>
          </cell>
          <cell r="F42">
            <v>4.54</v>
          </cell>
          <cell r="G42">
            <v>4</v>
          </cell>
          <cell r="H42">
            <v>3.5</v>
          </cell>
          <cell r="I42">
            <v>3.54</v>
          </cell>
          <cell r="J42">
            <v>3.58</v>
          </cell>
          <cell r="K42">
            <v>3.65</v>
          </cell>
          <cell r="L42">
            <v>3.71</v>
          </cell>
        </row>
        <row r="43">
          <cell r="C43">
            <v>3.141</v>
          </cell>
          <cell r="D43">
            <v>2.8439999999999999</v>
          </cell>
          <cell r="E43">
            <v>4.7699999999999996</v>
          </cell>
          <cell r="F43">
            <v>4.0949999999999998</v>
          </cell>
          <cell r="G43">
            <v>3.6269999999999998</v>
          </cell>
          <cell r="H43">
            <v>3.222</v>
          </cell>
          <cell r="I43">
            <v>3.258</v>
          </cell>
          <cell r="J43">
            <v>3.3029999999999999</v>
          </cell>
          <cell r="K43">
            <v>3.3570000000000002</v>
          </cell>
          <cell r="L43">
            <v>3.411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>
            <v>3.65</v>
          </cell>
          <cell r="D45">
            <v>2.99</v>
          </cell>
          <cell r="E45">
            <v>5.15</v>
          </cell>
          <cell r="F45">
            <v>4.54</v>
          </cell>
          <cell r="G45">
            <v>4</v>
          </cell>
          <cell r="H45">
            <v>3.5</v>
          </cell>
          <cell r="I45">
            <v>3.54</v>
          </cell>
          <cell r="J45">
            <v>3.58</v>
          </cell>
          <cell r="K45">
            <v>3.65</v>
          </cell>
          <cell r="L45">
            <v>3.71</v>
          </cell>
        </row>
        <row r="46">
          <cell r="C46">
            <v>0.21</v>
          </cell>
          <cell r="D46">
            <v>0.22</v>
          </cell>
          <cell r="E46">
            <v>0.22</v>
          </cell>
          <cell r="F46">
            <v>0.23</v>
          </cell>
          <cell r="G46">
            <v>0.24</v>
          </cell>
          <cell r="H46">
            <v>0.24</v>
          </cell>
          <cell r="I46">
            <v>0.26</v>
          </cell>
          <cell r="J46">
            <v>0.26</v>
          </cell>
          <cell r="K46">
            <v>0.27</v>
          </cell>
          <cell r="L46">
            <v>0.27</v>
          </cell>
        </row>
        <row r="47">
          <cell r="C47">
            <v>4.9394</v>
          </cell>
          <cell r="D47">
            <v>5.1323999999999996</v>
          </cell>
          <cell r="E47">
            <v>5.1215999999999999</v>
          </cell>
          <cell r="F47">
            <v>4.8857999999999997</v>
          </cell>
          <cell r="G47">
            <v>5.4954999999999998</v>
          </cell>
          <cell r="H47">
            <v>4.8662000000000001</v>
          </cell>
          <cell r="I47">
            <v>4.9516999999999998</v>
          </cell>
          <cell r="J47">
            <v>4.9352</v>
          </cell>
          <cell r="K47">
            <v>5.8132000000000001</v>
          </cell>
          <cell r="L47">
            <v>5.9252000000000002</v>
          </cell>
        </row>
        <row r="48">
          <cell r="C48">
            <v>40.299999999999997</v>
          </cell>
          <cell r="D48">
            <v>42.2</v>
          </cell>
          <cell r="E48">
            <v>38.9</v>
          </cell>
          <cell r="F48">
            <v>38</v>
          </cell>
          <cell r="G48">
            <v>37.4</v>
          </cell>
          <cell r="H48">
            <v>35</v>
          </cell>
          <cell r="I48">
            <v>35.9</v>
          </cell>
          <cell r="J48">
            <v>36.9</v>
          </cell>
          <cell r="K48">
            <v>38</v>
          </cell>
          <cell r="L48">
            <v>39.299999999999997</v>
          </cell>
        </row>
        <row r="50">
          <cell r="E50">
            <v>23</v>
          </cell>
        </row>
        <row r="53">
          <cell r="C53" t="str">
            <v>YearLag</v>
          </cell>
          <cell r="D53" t="str">
            <v>Year01</v>
          </cell>
          <cell r="E53" t="str">
            <v>Year02</v>
          </cell>
          <cell r="F53" t="str">
            <v>Year03</v>
          </cell>
          <cell r="G53" t="str">
            <v>Year04</v>
          </cell>
          <cell r="H53" t="str">
            <v>Year05</v>
          </cell>
          <cell r="I53" t="str">
            <v>Year06</v>
          </cell>
          <cell r="J53" t="str">
            <v>Year07</v>
          </cell>
          <cell r="K53" t="str">
            <v>Year08</v>
          </cell>
          <cell r="L53" t="str">
            <v>Year09</v>
          </cell>
          <cell r="M53" t="str">
            <v>Year10</v>
          </cell>
          <cell r="N53" t="str">
            <v>Year11</v>
          </cell>
          <cell r="O53" t="str">
            <v>Year12</v>
          </cell>
          <cell r="P53" t="str">
            <v>Year13</v>
          </cell>
          <cell r="Q53" t="str">
            <v>Year14</v>
          </cell>
          <cell r="R53" t="str">
            <v>Year15</v>
          </cell>
          <cell r="S53" t="str">
            <v>Year16</v>
          </cell>
          <cell r="T53" t="str">
            <v>Year17</v>
          </cell>
          <cell r="U53" t="str">
            <v>Year18</v>
          </cell>
          <cell r="V53" t="str">
            <v>Year19</v>
          </cell>
          <cell r="W53" t="str">
            <v>Year20</v>
          </cell>
          <cell r="X53" t="str">
            <v>Year21</v>
          </cell>
          <cell r="Y53" t="str">
            <v>Year22</v>
          </cell>
        </row>
        <row r="54">
          <cell r="C54" t="str">
            <v>Y2001</v>
          </cell>
          <cell r="D54" t="str">
            <v>Y2002</v>
          </cell>
          <cell r="E54" t="str">
            <v>Y2003</v>
          </cell>
          <cell r="F54" t="str">
            <v>Y2004</v>
          </cell>
          <cell r="G54" t="str">
            <v>Y2005</v>
          </cell>
          <cell r="H54" t="str">
            <v>Y2006</v>
          </cell>
          <cell r="I54" t="str">
            <v>Y2007</v>
          </cell>
          <cell r="J54" t="str">
            <v>Y2008</v>
          </cell>
          <cell r="K54" t="str">
            <v>Y2009</v>
          </cell>
          <cell r="L54" t="str">
            <v>Y2010</v>
          </cell>
        </row>
        <row r="55">
          <cell r="C55">
            <v>28264</v>
          </cell>
          <cell r="D55">
            <v>26779.8711</v>
          </cell>
          <cell r="E55">
            <v>27960.718799999999</v>
          </cell>
          <cell r="F55">
            <v>27905.2598</v>
          </cell>
          <cell r="G55">
            <v>28381.1816</v>
          </cell>
          <cell r="H55">
            <v>28911.347699999998</v>
          </cell>
          <cell r="I55">
            <v>29444.656299999999</v>
          </cell>
          <cell r="J55">
            <v>29952.421900000001</v>
          </cell>
          <cell r="K55">
            <v>30211.386699999999</v>
          </cell>
          <cell r="L55">
            <v>30756.873</v>
          </cell>
        </row>
        <row r="56">
          <cell r="C56">
            <v>7573</v>
          </cell>
          <cell r="D56">
            <v>7671.1918999999998</v>
          </cell>
          <cell r="E56">
            <v>7953.6923999999999</v>
          </cell>
          <cell r="F56">
            <v>8001.7275</v>
          </cell>
          <cell r="G56">
            <v>8181.2349000000004</v>
          </cell>
          <cell r="H56">
            <v>8410.4755999999998</v>
          </cell>
          <cell r="I56">
            <v>8566.6093999999994</v>
          </cell>
          <cell r="J56">
            <v>8715.2842000000001</v>
          </cell>
          <cell r="K56">
            <v>8912.7471000000005</v>
          </cell>
          <cell r="L56">
            <v>9075.4307000000008</v>
          </cell>
        </row>
        <row r="57">
          <cell r="C57">
            <v>19795</v>
          </cell>
          <cell r="D57">
            <v>19640.8105</v>
          </cell>
          <cell r="E57">
            <v>20406.554700000001</v>
          </cell>
          <cell r="F57">
            <v>20809.4473</v>
          </cell>
          <cell r="G57">
            <v>21331.6738</v>
          </cell>
          <cell r="H57">
            <v>21998.8066</v>
          </cell>
          <cell r="I57">
            <v>22456.708999999999</v>
          </cell>
          <cell r="J57">
            <v>22892.718799999999</v>
          </cell>
          <cell r="K57">
            <v>23575.722699999998</v>
          </cell>
          <cell r="L57">
            <v>24045.293000000001</v>
          </cell>
        </row>
        <row r="58">
          <cell r="C58">
            <v>11133</v>
          </cell>
          <cell r="D58">
            <v>9587.1113000000005</v>
          </cell>
          <cell r="E58">
            <v>9649.3642999999993</v>
          </cell>
          <cell r="F58">
            <v>9708.9531000000006</v>
          </cell>
          <cell r="G58">
            <v>9741.7988000000005</v>
          </cell>
          <cell r="H58">
            <v>9789.0419999999995</v>
          </cell>
          <cell r="I58">
            <v>10060.977500000001</v>
          </cell>
          <cell r="J58">
            <v>10320.002</v>
          </cell>
          <cell r="K58">
            <v>10454.6738</v>
          </cell>
          <cell r="L58">
            <v>10663.411099999999</v>
          </cell>
        </row>
        <row r="59">
          <cell r="C59">
            <v>3254</v>
          </cell>
          <cell r="D59">
            <v>3785.5916000000002</v>
          </cell>
          <cell r="E59">
            <v>3980.8652000000002</v>
          </cell>
          <cell r="F59">
            <v>4021.9789999999998</v>
          </cell>
          <cell r="G59">
            <v>4014.5214999999998</v>
          </cell>
          <cell r="H59">
            <v>3988.6958</v>
          </cell>
          <cell r="I59">
            <v>4062.7231000000002</v>
          </cell>
          <cell r="J59">
            <v>4133.2206999999999</v>
          </cell>
          <cell r="K59">
            <v>3885.8706000000002</v>
          </cell>
          <cell r="L59">
            <v>3957.0486000000001</v>
          </cell>
        </row>
        <row r="60">
          <cell r="C60">
            <v>45</v>
          </cell>
          <cell r="D60">
            <v>98.089699999999993</v>
          </cell>
          <cell r="E60">
            <v>130.44149999999999</v>
          </cell>
          <cell r="F60">
            <v>133.08500000000001</v>
          </cell>
          <cell r="G60">
            <v>116.3509</v>
          </cell>
          <cell r="H60">
            <v>117.0515</v>
          </cell>
          <cell r="I60">
            <v>118.04940000000001</v>
          </cell>
          <cell r="J60">
            <v>119.2527</v>
          </cell>
          <cell r="K60">
            <v>105.9131</v>
          </cell>
          <cell r="L60">
            <v>107.0887</v>
          </cell>
        </row>
        <row r="61">
          <cell r="C61">
            <v>458</v>
          </cell>
          <cell r="D61">
            <v>330.85820000000001</v>
          </cell>
          <cell r="E61">
            <v>431.69920000000002</v>
          </cell>
          <cell r="F61">
            <v>436.22300000000001</v>
          </cell>
          <cell r="G61">
            <v>386.91300000000001</v>
          </cell>
          <cell r="H61">
            <v>393.88749999999999</v>
          </cell>
          <cell r="I61">
            <v>402.86700000000002</v>
          </cell>
          <cell r="J61">
            <v>411.70569999999998</v>
          </cell>
          <cell r="K61">
            <v>370.69580000000002</v>
          </cell>
          <cell r="L61">
            <v>379.05990000000003</v>
          </cell>
        </row>
        <row r="62">
          <cell r="C62">
            <v>40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>
            <v>3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>
            <v>133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>
            <v>149</v>
          </cell>
          <cell r="D66">
            <v>112.8811</v>
          </cell>
          <cell r="E66">
            <v>160.46369999999999</v>
          </cell>
          <cell r="F66">
            <v>168.99680000000001</v>
          </cell>
          <cell r="G66">
            <v>150.51750000000001</v>
          </cell>
          <cell r="H66">
            <v>153.2817</v>
          </cell>
          <cell r="I66">
            <v>155.52539999999999</v>
          </cell>
          <cell r="J66">
            <v>157.11070000000001</v>
          </cell>
          <cell r="K66">
            <v>139.53630000000001</v>
          </cell>
          <cell r="L66">
            <v>141.08510000000001</v>
          </cell>
        </row>
        <row r="67">
          <cell r="C67">
            <v>7424</v>
          </cell>
          <cell r="D67">
            <v>6994</v>
          </cell>
          <cell r="E67">
            <v>7098</v>
          </cell>
          <cell r="F67">
            <v>7204</v>
          </cell>
          <cell r="G67">
            <v>7304</v>
          </cell>
          <cell r="H67">
            <v>7400</v>
          </cell>
          <cell r="I67">
            <v>7496</v>
          </cell>
          <cell r="J67">
            <v>7591</v>
          </cell>
          <cell r="K67">
            <v>7685</v>
          </cell>
          <cell r="L67">
            <v>7779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C70">
            <v>583</v>
          </cell>
          <cell r="D70">
            <v>142.37629999999999</v>
          </cell>
          <cell r="E70">
            <v>93.369399999999999</v>
          </cell>
          <cell r="F70">
            <v>91.082599999999999</v>
          </cell>
          <cell r="G70">
            <v>91.082599999999999</v>
          </cell>
          <cell r="H70">
            <v>91.082599999999999</v>
          </cell>
          <cell r="I70">
            <v>91.082599999999999</v>
          </cell>
          <cell r="J70">
            <v>91.082599999999999</v>
          </cell>
          <cell r="K70">
            <v>91.082599999999999</v>
          </cell>
          <cell r="L70">
            <v>91.082599999999999</v>
          </cell>
        </row>
        <row r="71">
          <cell r="C71">
            <v>314</v>
          </cell>
          <cell r="D71">
            <v>136.19839999999999</v>
          </cell>
          <cell r="E71">
            <v>82.637500000000003</v>
          </cell>
          <cell r="F71">
            <v>80.392499999999998</v>
          </cell>
          <cell r="G71">
            <v>80.392499999999998</v>
          </cell>
          <cell r="H71">
            <v>80.392499999999998</v>
          </cell>
          <cell r="I71">
            <v>80.392499999999998</v>
          </cell>
          <cell r="J71">
            <v>80.392499999999998</v>
          </cell>
          <cell r="K71">
            <v>80.392499999999998</v>
          </cell>
          <cell r="L71">
            <v>80.392499999999998</v>
          </cell>
        </row>
        <row r="72">
          <cell r="C72">
            <v>4121</v>
          </cell>
          <cell r="D72">
            <v>2881.1306</v>
          </cell>
          <cell r="E72">
            <v>3118.4870999999998</v>
          </cell>
          <cell r="F72">
            <v>2906.1731</v>
          </cell>
          <cell r="G72">
            <v>2906.1731</v>
          </cell>
          <cell r="H72">
            <v>2906.1731</v>
          </cell>
          <cell r="I72">
            <v>2906.1731</v>
          </cell>
          <cell r="J72">
            <v>2906.1731</v>
          </cell>
          <cell r="K72">
            <v>2906.1731</v>
          </cell>
          <cell r="L72">
            <v>2906.1731</v>
          </cell>
        </row>
        <row r="73">
          <cell r="C73">
            <v>6090</v>
          </cell>
          <cell r="D73">
            <v>5590.8530000000001</v>
          </cell>
          <cell r="E73">
            <v>5066.0801000000001</v>
          </cell>
          <cell r="F73">
            <v>5002.5586000000003</v>
          </cell>
          <cell r="G73">
            <v>5002.5586000000003</v>
          </cell>
          <cell r="H73">
            <v>5002.5586000000003</v>
          </cell>
          <cell r="I73">
            <v>5002.5586000000003</v>
          </cell>
          <cell r="J73">
            <v>5002.5586000000003</v>
          </cell>
          <cell r="K73">
            <v>5002.5586000000003</v>
          </cell>
          <cell r="L73">
            <v>5002.5586000000003</v>
          </cell>
        </row>
        <row r="74">
          <cell r="C74">
            <v>168</v>
          </cell>
          <cell r="D74">
            <v>76.1511</v>
          </cell>
          <cell r="E74">
            <v>32.426200000000001</v>
          </cell>
          <cell r="F74">
            <v>37.395800000000001</v>
          </cell>
          <cell r="G74">
            <v>37.395800000000001</v>
          </cell>
          <cell r="H74">
            <v>37.395800000000001</v>
          </cell>
          <cell r="I74">
            <v>37.395800000000001</v>
          </cell>
          <cell r="J74">
            <v>37.395800000000001</v>
          </cell>
          <cell r="K74">
            <v>37.395800000000001</v>
          </cell>
          <cell r="L74">
            <v>37.395800000000001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C86">
            <v>78271</v>
          </cell>
          <cell r="D86">
            <v>75000.405400000003</v>
          </cell>
          <cell r="E86">
            <v>77771.799799999993</v>
          </cell>
          <cell r="F86">
            <v>78389.671499999997</v>
          </cell>
          <cell r="G86">
            <v>79608.191999999995</v>
          </cell>
          <cell r="H86">
            <v>81162.588399999993</v>
          </cell>
          <cell r="I86">
            <v>82764.117100000003</v>
          </cell>
          <cell r="J86">
            <v>84292.716700000004</v>
          </cell>
          <cell r="K86">
            <v>85341.546100000007</v>
          </cell>
          <cell r="L86">
            <v>86904.290099999998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C87">
            <v>11276</v>
          </cell>
          <cell r="D87">
            <v>8826.7093999999997</v>
          </cell>
          <cell r="E87">
            <v>8393.0002999999997</v>
          </cell>
          <cell r="F87">
            <v>8117.6026000000002</v>
          </cell>
          <cell r="G87">
            <v>8117.6026000000002</v>
          </cell>
          <cell r="H87">
            <v>8117.6026000000002</v>
          </cell>
          <cell r="I87">
            <v>8117.6026000000002</v>
          </cell>
          <cell r="J87">
            <v>8117.6026000000002</v>
          </cell>
          <cell r="K87">
            <v>8117.6026000000002</v>
          </cell>
          <cell r="L87">
            <v>8117.6026000000002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90">
          <cell r="C90" t="str">
            <v>YearLag</v>
          </cell>
          <cell r="D90" t="str">
            <v>Year01</v>
          </cell>
          <cell r="E90" t="str">
            <v>Year02</v>
          </cell>
          <cell r="F90" t="str">
            <v>Year03</v>
          </cell>
          <cell r="G90" t="str">
            <v>Year04</v>
          </cell>
          <cell r="H90" t="str">
            <v>Year05</v>
          </cell>
          <cell r="I90" t="str">
            <v>Year06</v>
          </cell>
          <cell r="J90" t="str">
            <v>Year07</v>
          </cell>
          <cell r="K90" t="str">
            <v>Year08</v>
          </cell>
          <cell r="L90" t="str">
            <v>Year09</v>
          </cell>
          <cell r="M90" t="str">
            <v>Year10</v>
          </cell>
          <cell r="N90" t="str">
            <v>Year11</v>
          </cell>
          <cell r="O90" t="str">
            <v>Year12</v>
          </cell>
          <cell r="P90" t="str">
            <v>Year13</v>
          </cell>
          <cell r="Q90" t="str">
            <v>Year14</v>
          </cell>
          <cell r="R90" t="str">
            <v>Year15</v>
          </cell>
          <cell r="S90" t="str">
            <v>Year16</v>
          </cell>
          <cell r="T90" t="str">
            <v>Year17</v>
          </cell>
          <cell r="U90" t="str">
            <v>Year18</v>
          </cell>
          <cell r="V90" t="str">
            <v>Year19</v>
          </cell>
          <cell r="W90" t="str">
            <v>Year20</v>
          </cell>
          <cell r="X90" t="str">
            <v>Year21</v>
          </cell>
          <cell r="Y90" t="str">
            <v>Year22</v>
          </cell>
        </row>
        <row r="91">
          <cell r="C91" t="str">
            <v>Y2001</v>
          </cell>
          <cell r="D91" t="str">
            <v>Y2002</v>
          </cell>
          <cell r="E91" t="str">
            <v>Y2003</v>
          </cell>
          <cell r="F91" t="str">
            <v>Y2004</v>
          </cell>
          <cell r="G91" t="str">
            <v>Y2005</v>
          </cell>
          <cell r="H91" t="str">
            <v>Y2006</v>
          </cell>
          <cell r="I91" t="str">
            <v>Y2007</v>
          </cell>
          <cell r="J91" t="str">
            <v>Y2008</v>
          </cell>
          <cell r="K91" t="str">
            <v>Y2009</v>
          </cell>
          <cell r="L91" t="str">
            <v>Y2010</v>
          </cell>
        </row>
        <row r="92">
          <cell r="C92">
            <v>5392</v>
          </cell>
          <cell r="D92">
            <v>5467</v>
          </cell>
          <cell r="E92">
            <v>5559</v>
          </cell>
          <cell r="F92">
            <v>5641</v>
          </cell>
          <cell r="G92">
            <v>5671</v>
          </cell>
          <cell r="H92">
            <v>5756</v>
          </cell>
          <cell r="I92">
            <v>5877</v>
          </cell>
          <cell r="J92">
            <v>5992</v>
          </cell>
          <cell r="K92">
            <v>6112</v>
          </cell>
          <cell r="L92">
            <v>6142</v>
          </cell>
        </row>
        <row r="93">
          <cell r="C93">
            <v>1572</v>
          </cell>
          <cell r="D93">
            <v>1613</v>
          </cell>
          <cell r="E93">
            <v>1640</v>
          </cell>
          <cell r="F93">
            <v>1654</v>
          </cell>
          <cell r="G93">
            <v>1671</v>
          </cell>
          <cell r="H93">
            <v>1676</v>
          </cell>
          <cell r="I93">
            <v>1680</v>
          </cell>
          <cell r="J93">
            <v>1693</v>
          </cell>
          <cell r="K93">
            <v>1708</v>
          </cell>
          <cell r="L93">
            <v>1731</v>
          </cell>
        </row>
        <row r="94">
          <cell r="C94">
            <v>3327</v>
          </cell>
          <cell r="D94">
            <v>3396</v>
          </cell>
          <cell r="E94">
            <v>3435</v>
          </cell>
          <cell r="F94">
            <v>3443</v>
          </cell>
          <cell r="G94">
            <v>3456</v>
          </cell>
          <cell r="H94">
            <v>3445</v>
          </cell>
          <cell r="I94">
            <v>3441</v>
          </cell>
          <cell r="J94">
            <v>3459</v>
          </cell>
          <cell r="K94">
            <v>3480</v>
          </cell>
          <cell r="L94">
            <v>3517</v>
          </cell>
        </row>
        <row r="95">
          <cell r="C95">
            <v>87</v>
          </cell>
          <cell r="D95">
            <v>88</v>
          </cell>
          <cell r="E95">
            <v>91</v>
          </cell>
          <cell r="F95">
            <v>95</v>
          </cell>
          <cell r="G95">
            <v>99</v>
          </cell>
          <cell r="H95">
            <v>101</v>
          </cell>
          <cell r="I95">
            <v>103</v>
          </cell>
          <cell r="J95">
            <v>105</v>
          </cell>
          <cell r="K95">
            <v>107</v>
          </cell>
          <cell r="L95">
            <v>111</v>
          </cell>
        </row>
        <row r="96">
          <cell r="C96">
            <v>860</v>
          </cell>
          <cell r="D96">
            <v>870</v>
          </cell>
          <cell r="E96">
            <v>884</v>
          </cell>
          <cell r="F96">
            <v>897</v>
          </cell>
          <cell r="G96">
            <v>905</v>
          </cell>
          <cell r="H96">
            <v>913</v>
          </cell>
          <cell r="I96">
            <v>916</v>
          </cell>
          <cell r="J96">
            <v>921</v>
          </cell>
          <cell r="K96">
            <v>925</v>
          </cell>
          <cell r="L96">
            <v>928</v>
          </cell>
        </row>
        <row r="97">
          <cell r="C97">
            <v>23</v>
          </cell>
          <cell r="D97">
            <v>23</v>
          </cell>
          <cell r="E97">
            <v>23</v>
          </cell>
          <cell r="F97">
            <v>23</v>
          </cell>
          <cell r="G97">
            <v>23</v>
          </cell>
          <cell r="H97">
            <v>23</v>
          </cell>
          <cell r="I97">
            <v>23</v>
          </cell>
          <cell r="J97">
            <v>23</v>
          </cell>
          <cell r="K97">
            <v>23</v>
          </cell>
          <cell r="L97">
            <v>23</v>
          </cell>
        </row>
        <row r="98">
          <cell r="C98">
            <v>5</v>
          </cell>
          <cell r="D98">
            <v>5</v>
          </cell>
          <cell r="E98">
            <v>5</v>
          </cell>
          <cell r="F98">
            <v>5</v>
          </cell>
          <cell r="G98">
            <v>5</v>
          </cell>
          <cell r="H98">
            <v>5</v>
          </cell>
          <cell r="I98">
            <v>5</v>
          </cell>
          <cell r="J98">
            <v>5</v>
          </cell>
          <cell r="K98">
            <v>5</v>
          </cell>
          <cell r="L98">
            <v>6</v>
          </cell>
        </row>
        <row r="99">
          <cell r="C99">
            <v>4</v>
          </cell>
          <cell r="D99">
            <v>4</v>
          </cell>
          <cell r="E99">
            <v>4</v>
          </cell>
          <cell r="F99">
            <v>4</v>
          </cell>
          <cell r="G99">
            <v>4</v>
          </cell>
          <cell r="H99">
            <v>4</v>
          </cell>
          <cell r="I99">
            <v>4</v>
          </cell>
          <cell r="J99">
            <v>4</v>
          </cell>
          <cell r="K99">
            <v>4</v>
          </cell>
          <cell r="L99">
            <v>4</v>
          </cell>
        </row>
        <row r="100">
          <cell r="C100">
            <v>0</v>
          </cell>
          <cell r="D100">
            <v>29</v>
          </cell>
          <cell r="E100">
            <v>42</v>
          </cell>
          <cell r="F100">
            <v>57</v>
          </cell>
          <cell r="G100">
            <v>82</v>
          </cell>
          <cell r="H100">
            <v>111</v>
          </cell>
          <cell r="I100">
            <v>140</v>
          </cell>
          <cell r="J100">
            <v>173</v>
          </cell>
          <cell r="K100">
            <v>202</v>
          </cell>
          <cell r="L100">
            <v>240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>
            <v>22</v>
          </cell>
          <cell r="D103">
            <v>22</v>
          </cell>
          <cell r="E103">
            <v>22</v>
          </cell>
          <cell r="F103">
            <v>22</v>
          </cell>
          <cell r="G103">
            <v>22</v>
          </cell>
          <cell r="H103">
            <v>22</v>
          </cell>
          <cell r="I103">
            <v>22</v>
          </cell>
          <cell r="J103">
            <v>22</v>
          </cell>
          <cell r="K103">
            <v>22</v>
          </cell>
          <cell r="L103">
            <v>22</v>
          </cell>
        </row>
        <row r="104">
          <cell r="C104">
            <v>1409</v>
          </cell>
          <cell r="D104">
            <v>1442</v>
          </cell>
          <cell r="E104">
            <v>1470</v>
          </cell>
          <cell r="F104">
            <v>1493</v>
          </cell>
          <cell r="G104">
            <v>1517</v>
          </cell>
          <cell r="H104">
            <v>1538</v>
          </cell>
          <cell r="I104">
            <v>1561</v>
          </cell>
          <cell r="J104">
            <v>1590</v>
          </cell>
          <cell r="K104">
            <v>1614</v>
          </cell>
          <cell r="L104">
            <v>1640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3">
          <cell r="C123">
            <v>12702</v>
          </cell>
          <cell r="D123">
            <v>12959</v>
          </cell>
          <cell r="E123">
            <v>13175</v>
          </cell>
          <cell r="F123">
            <v>13334</v>
          </cell>
          <cell r="G123">
            <v>13455</v>
          </cell>
          <cell r="H123">
            <v>13594</v>
          </cell>
          <cell r="I123">
            <v>13772</v>
          </cell>
          <cell r="J123">
            <v>13987</v>
          </cell>
          <cell r="K123">
            <v>14202</v>
          </cell>
          <cell r="L123">
            <v>14364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C127" t="str">
            <v>YearLag</v>
          </cell>
          <cell r="D127" t="str">
            <v>Year01</v>
          </cell>
          <cell r="E127" t="str">
            <v>Year02</v>
          </cell>
          <cell r="F127" t="str">
            <v>Year03</v>
          </cell>
          <cell r="G127" t="str">
            <v>Year04</v>
          </cell>
          <cell r="H127" t="str">
            <v>Year05</v>
          </cell>
          <cell r="I127" t="str">
            <v>Year06</v>
          </cell>
          <cell r="J127" t="str">
            <v>Year07</v>
          </cell>
          <cell r="K127" t="str">
            <v>Year08</v>
          </cell>
          <cell r="L127" t="str">
            <v>Year09</v>
          </cell>
          <cell r="M127" t="str">
            <v>Year10</v>
          </cell>
          <cell r="N127" t="str">
            <v>Year11</v>
          </cell>
          <cell r="O127" t="str">
            <v>Year12</v>
          </cell>
          <cell r="P127" t="str">
            <v>Year13</v>
          </cell>
          <cell r="Q127" t="str">
            <v>Year14</v>
          </cell>
          <cell r="R127" t="str">
            <v>Year15</v>
          </cell>
          <cell r="S127" t="str">
            <v>Year16</v>
          </cell>
          <cell r="T127" t="str">
            <v>Year17</v>
          </cell>
          <cell r="U127" t="str">
            <v>Year18</v>
          </cell>
          <cell r="V127" t="str">
            <v>Year19</v>
          </cell>
          <cell r="W127" t="str">
            <v>Year20</v>
          </cell>
          <cell r="X127" t="str">
            <v>Year21</v>
          </cell>
          <cell r="Y127" t="str">
            <v>Year22</v>
          </cell>
        </row>
        <row r="128">
          <cell r="C128" t="str">
            <v>Y2001</v>
          </cell>
          <cell r="D128" t="str">
            <v>Y2002</v>
          </cell>
          <cell r="E128" t="str">
            <v>Y2003</v>
          </cell>
          <cell r="F128" t="str">
            <v>Y2004</v>
          </cell>
          <cell r="G128" t="str">
            <v>Y2005</v>
          </cell>
          <cell r="H128" t="str">
            <v>Y2006</v>
          </cell>
          <cell r="I128" t="str">
            <v>Y2007</v>
          </cell>
          <cell r="J128" t="str">
            <v>Y2008</v>
          </cell>
          <cell r="K128" t="str">
            <v>Y2009</v>
          </cell>
          <cell r="L128" t="str">
            <v>Y2010</v>
          </cell>
        </row>
        <row r="129">
          <cell r="C129">
            <v>224665</v>
          </cell>
          <cell r="D129">
            <v>208377</v>
          </cell>
          <cell r="E129">
            <v>209135</v>
          </cell>
          <cell r="F129">
            <v>210810</v>
          </cell>
          <cell r="G129">
            <v>212981</v>
          </cell>
          <cell r="H129">
            <v>215064</v>
          </cell>
          <cell r="I129">
            <v>217273</v>
          </cell>
          <cell r="J129">
            <v>219530</v>
          </cell>
          <cell r="K129">
            <v>221645</v>
          </cell>
          <cell r="L129">
            <v>223701</v>
          </cell>
        </row>
        <row r="130">
          <cell r="C130">
            <v>63848</v>
          </cell>
          <cell r="D130">
            <v>68015</v>
          </cell>
          <cell r="E130">
            <v>68811</v>
          </cell>
          <cell r="F130">
            <v>69836</v>
          </cell>
          <cell r="G130">
            <v>70599</v>
          </cell>
          <cell r="H130">
            <v>71334</v>
          </cell>
          <cell r="I130">
            <v>72078</v>
          </cell>
          <cell r="J130">
            <v>72808</v>
          </cell>
          <cell r="K130">
            <v>73509</v>
          </cell>
          <cell r="L130">
            <v>74211</v>
          </cell>
        </row>
        <row r="131">
          <cell r="C131">
            <v>2254</v>
          </cell>
          <cell r="D131">
            <v>8039</v>
          </cell>
          <cell r="E131">
            <v>8001</v>
          </cell>
          <cell r="F131">
            <v>7976</v>
          </cell>
          <cell r="G131">
            <v>7956</v>
          </cell>
          <cell r="H131">
            <v>7942</v>
          </cell>
          <cell r="I131">
            <v>7932</v>
          </cell>
          <cell r="J131">
            <v>7925</v>
          </cell>
          <cell r="K131">
            <v>7920</v>
          </cell>
          <cell r="L131">
            <v>7916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>
            <v>742</v>
          </cell>
          <cell r="D133">
            <v>862</v>
          </cell>
          <cell r="E133">
            <v>1003</v>
          </cell>
          <cell r="F133">
            <v>1148</v>
          </cell>
          <cell r="G133">
            <v>1292</v>
          </cell>
          <cell r="H133">
            <v>1429</v>
          </cell>
          <cell r="I133">
            <v>1553</v>
          </cell>
          <cell r="J133">
            <v>1664</v>
          </cell>
          <cell r="K133">
            <v>1757</v>
          </cell>
          <cell r="L133">
            <v>1827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120</v>
          </cell>
          <cell r="D135">
            <v>194</v>
          </cell>
          <cell r="E135">
            <v>194</v>
          </cell>
          <cell r="F135">
            <v>194</v>
          </cell>
          <cell r="G135">
            <v>194</v>
          </cell>
          <cell r="H135">
            <v>194</v>
          </cell>
          <cell r="I135">
            <v>194</v>
          </cell>
          <cell r="J135">
            <v>194</v>
          </cell>
          <cell r="K135">
            <v>194</v>
          </cell>
          <cell r="L135">
            <v>194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>
            <v>1723</v>
          </cell>
          <cell r="D139">
            <v>1260</v>
          </cell>
          <cell r="E139">
            <v>1230</v>
          </cell>
          <cell r="F139">
            <v>1246</v>
          </cell>
          <cell r="G139">
            <v>1294</v>
          </cell>
          <cell r="H139">
            <v>1322</v>
          </cell>
          <cell r="I139">
            <v>1349</v>
          </cell>
          <cell r="J139">
            <v>1357</v>
          </cell>
          <cell r="K139">
            <v>1365</v>
          </cell>
          <cell r="L139">
            <v>1432</v>
          </cell>
        </row>
        <row r="140">
          <cell r="C140">
            <v>6808</v>
          </cell>
          <cell r="D140">
            <v>4247</v>
          </cell>
          <cell r="E140">
            <v>4162</v>
          </cell>
          <cell r="F140">
            <v>4206</v>
          </cell>
          <cell r="G140">
            <v>4348</v>
          </cell>
          <cell r="H140">
            <v>4423</v>
          </cell>
          <cell r="I140">
            <v>4512</v>
          </cell>
          <cell r="J140">
            <v>4543</v>
          </cell>
          <cell r="K140">
            <v>4573</v>
          </cell>
          <cell r="L140">
            <v>4757</v>
          </cell>
        </row>
        <row r="141">
          <cell r="C141">
            <v>2819</v>
          </cell>
          <cell r="D141">
            <v>1329</v>
          </cell>
          <cell r="E141">
            <v>1334</v>
          </cell>
          <cell r="F141">
            <v>1345</v>
          </cell>
          <cell r="G141">
            <v>1359</v>
          </cell>
          <cell r="H141">
            <v>1372</v>
          </cell>
          <cell r="I141">
            <v>1386</v>
          </cell>
          <cell r="J141">
            <v>1401</v>
          </cell>
          <cell r="K141">
            <v>1414</v>
          </cell>
          <cell r="L141">
            <v>1427</v>
          </cell>
        </row>
        <row r="142">
          <cell r="C142">
            <v>15892</v>
          </cell>
          <cell r="D142">
            <v>9718</v>
          </cell>
          <cell r="E142">
            <v>9827</v>
          </cell>
          <cell r="F142">
            <v>9975</v>
          </cell>
          <cell r="G142">
            <v>10084</v>
          </cell>
          <cell r="H142">
            <v>10189</v>
          </cell>
          <cell r="I142">
            <v>10295</v>
          </cell>
          <cell r="J142">
            <v>10400</v>
          </cell>
          <cell r="K142">
            <v>10500</v>
          </cell>
          <cell r="L142">
            <v>10600</v>
          </cell>
        </row>
        <row r="143">
          <cell r="C143">
            <v>568</v>
          </cell>
          <cell r="D143">
            <v>893</v>
          </cell>
          <cell r="E143">
            <v>889</v>
          </cell>
          <cell r="F143">
            <v>886</v>
          </cell>
          <cell r="G143">
            <v>884</v>
          </cell>
          <cell r="H143">
            <v>882</v>
          </cell>
          <cell r="I143">
            <v>881</v>
          </cell>
          <cell r="J143">
            <v>881</v>
          </cell>
          <cell r="K143">
            <v>880</v>
          </cell>
          <cell r="L143">
            <v>880</v>
          </cell>
        </row>
        <row r="144">
          <cell r="C144">
            <v>194983</v>
          </cell>
          <cell r="D144">
            <v>167493</v>
          </cell>
          <cell r="E144">
            <v>168599</v>
          </cell>
          <cell r="F144">
            <v>168704</v>
          </cell>
          <cell r="G144">
            <v>168374</v>
          </cell>
          <cell r="H144">
            <v>168200</v>
          </cell>
          <cell r="I144">
            <v>168042</v>
          </cell>
          <cell r="J144">
            <v>167858</v>
          </cell>
          <cell r="K144">
            <v>167568</v>
          </cell>
          <cell r="L144">
            <v>167261</v>
          </cell>
        </row>
        <row r="145">
          <cell r="C145">
            <v>762</v>
          </cell>
          <cell r="D145">
            <v>450</v>
          </cell>
          <cell r="E145">
            <v>573</v>
          </cell>
          <cell r="F145">
            <v>573</v>
          </cell>
          <cell r="G145">
            <v>573</v>
          </cell>
          <cell r="H145">
            <v>573</v>
          </cell>
          <cell r="I145">
            <v>573</v>
          </cell>
          <cell r="J145">
            <v>573</v>
          </cell>
          <cell r="K145">
            <v>573</v>
          </cell>
          <cell r="L145">
            <v>573</v>
          </cell>
        </row>
        <row r="146">
          <cell r="C146">
            <v>217540</v>
          </cell>
          <cell r="D146">
            <v>271240</v>
          </cell>
          <cell r="E146">
            <v>233675</v>
          </cell>
          <cell r="F146">
            <v>239627</v>
          </cell>
          <cell r="G146">
            <v>282619</v>
          </cell>
          <cell r="H146">
            <v>304942</v>
          </cell>
          <cell r="I146">
            <v>325691</v>
          </cell>
          <cell r="J146">
            <v>325691</v>
          </cell>
          <cell r="K146">
            <v>325691</v>
          </cell>
          <cell r="L146">
            <v>385669</v>
          </cell>
        </row>
        <row r="147">
          <cell r="C147">
            <v>13753.4668</v>
          </cell>
          <cell r="D147">
            <v>7929.1630999999998</v>
          </cell>
          <cell r="E147">
            <v>7965.6923999999999</v>
          </cell>
          <cell r="F147">
            <v>7965.7168000000001</v>
          </cell>
          <cell r="G147">
            <v>7965.7388000000001</v>
          </cell>
          <cell r="H147">
            <v>2817.4031</v>
          </cell>
          <cell r="I147">
            <v>2817.4326000000001</v>
          </cell>
          <cell r="J147">
            <v>2817.3906000000002</v>
          </cell>
          <cell r="K147">
            <v>2817.4158000000002</v>
          </cell>
          <cell r="L147">
            <v>2817.3957999999998</v>
          </cell>
        </row>
        <row r="148">
          <cell r="C148">
            <v>36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C149">
            <v>4322</v>
          </cell>
          <cell r="D149">
            <v>3716</v>
          </cell>
          <cell r="E149">
            <v>3980</v>
          </cell>
          <cell r="F149">
            <v>4073</v>
          </cell>
          <cell r="G149">
            <v>4149</v>
          </cell>
          <cell r="H149">
            <v>4195</v>
          </cell>
          <cell r="I149">
            <v>4232</v>
          </cell>
          <cell r="J149">
            <v>4265</v>
          </cell>
          <cell r="K149">
            <v>4285</v>
          </cell>
          <cell r="L149">
            <v>4305</v>
          </cell>
        </row>
        <row r="150">
          <cell r="C150">
            <v>3512</v>
          </cell>
          <cell r="D150">
            <v>3540</v>
          </cell>
          <cell r="E150">
            <v>3540</v>
          </cell>
          <cell r="F150">
            <v>3540</v>
          </cell>
          <cell r="G150">
            <v>3540</v>
          </cell>
          <cell r="H150">
            <v>3540</v>
          </cell>
          <cell r="I150">
            <v>3540</v>
          </cell>
          <cell r="J150">
            <v>3540</v>
          </cell>
          <cell r="K150">
            <v>3540</v>
          </cell>
          <cell r="L150">
            <v>3540</v>
          </cell>
        </row>
        <row r="151">
          <cell r="C151">
            <v>4659</v>
          </cell>
          <cell r="D151">
            <v>3407</v>
          </cell>
          <cell r="E151">
            <v>3327</v>
          </cell>
          <cell r="F151">
            <v>3368</v>
          </cell>
          <cell r="G151">
            <v>3498</v>
          </cell>
          <cell r="H151">
            <v>3573</v>
          </cell>
          <cell r="I151">
            <v>3646</v>
          </cell>
          <cell r="J151">
            <v>3670</v>
          </cell>
          <cell r="K151">
            <v>3692</v>
          </cell>
          <cell r="L151">
            <v>3871</v>
          </cell>
        </row>
        <row r="152">
          <cell r="C152">
            <v>4539</v>
          </cell>
          <cell r="D152">
            <v>2831</v>
          </cell>
          <cell r="E152">
            <v>2775</v>
          </cell>
          <cell r="F152">
            <v>2804</v>
          </cell>
          <cell r="G152">
            <v>2898</v>
          </cell>
          <cell r="H152">
            <v>2948</v>
          </cell>
          <cell r="I152">
            <v>3008</v>
          </cell>
          <cell r="J152">
            <v>3029</v>
          </cell>
          <cell r="K152">
            <v>3048</v>
          </cell>
          <cell r="L152">
            <v>3172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C158">
            <v>21535</v>
          </cell>
          <cell r="D158">
            <v>21535</v>
          </cell>
          <cell r="E158">
            <v>21535</v>
          </cell>
          <cell r="F158">
            <v>21535</v>
          </cell>
          <cell r="G158">
            <v>21535</v>
          </cell>
          <cell r="H158">
            <v>21535</v>
          </cell>
          <cell r="I158">
            <v>21535</v>
          </cell>
          <cell r="J158">
            <v>21535</v>
          </cell>
          <cell r="K158">
            <v>21535</v>
          </cell>
          <cell r="L158">
            <v>21535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7">
          <cell r="C167" t="str">
            <v>YearLag</v>
          </cell>
          <cell r="D167" t="str">
            <v>Year01</v>
          </cell>
          <cell r="E167" t="str">
            <v>Year02</v>
          </cell>
          <cell r="F167" t="str">
            <v>Year03</v>
          </cell>
          <cell r="G167" t="str">
            <v>Year04</v>
          </cell>
          <cell r="H167" t="str">
            <v>Year05</v>
          </cell>
          <cell r="I167" t="str">
            <v>Year06</v>
          </cell>
          <cell r="J167" t="str">
            <v>Year07</v>
          </cell>
          <cell r="K167" t="str">
            <v>Year08</v>
          </cell>
          <cell r="L167" t="str">
            <v>Year09</v>
          </cell>
          <cell r="M167" t="str">
            <v>Year10</v>
          </cell>
          <cell r="N167" t="str">
            <v>Year11</v>
          </cell>
          <cell r="O167" t="str">
            <v>Year12</v>
          </cell>
          <cell r="P167" t="str">
            <v>Year13</v>
          </cell>
          <cell r="Q167" t="str">
            <v>Year14</v>
          </cell>
          <cell r="R167" t="str">
            <v>Year15</v>
          </cell>
          <cell r="S167" t="str">
            <v>Year16</v>
          </cell>
          <cell r="T167" t="str">
            <v>Year17</v>
          </cell>
          <cell r="U167" t="str">
            <v>Year18</v>
          </cell>
          <cell r="V167" t="str">
            <v>Year19</v>
          </cell>
          <cell r="W167" t="str">
            <v>Year20</v>
          </cell>
          <cell r="X167" t="str">
            <v>Year21</v>
          </cell>
          <cell r="Y167" t="str">
            <v>Year22</v>
          </cell>
        </row>
        <row r="168">
          <cell r="C168" t="str">
            <v>Y2001</v>
          </cell>
          <cell r="D168" t="str">
            <v>Y2002</v>
          </cell>
          <cell r="E168" t="str">
            <v>Y2003</v>
          </cell>
          <cell r="F168" t="str">
            <v>Y2004</v>
          </cell>
          <cell r="G168" t="str">
            <v>Y2005</v>
          </cell>
          <cell r="H168" t="str">
            <v>Y2006</v>
          </cell>
          <cell r="I168" t="str">
            <v>Y2007</v>
          </cell>
          <cell r="J168" t="str">
            <v>Y2008</v>
          </cell>
          <cell r="K168" t="str">
            <v>Y2009</v>
          </cell>
          <cell r="L168" t="str">
            <v>Y2010</v>
          </cell>
        </row>
        <row r="169">
          <cell r="C169">
            <v>4144926</v>
          </cell>
          <cell r="D169">
            <v>4201017</v>
          </cell>
          <cell r="E169">
            <v>4260992</v>
          </cell>
          <cell r="F169">
            <v>4327459</v>
          </cell>
          <cell r="G169">
            <v>4396041</v>
          </cell>
          <cell r="H169">
            <v>4463771</v>
          </cell>
          <cell r="I169">
            <v>4531635</v>
          </cell>
          <cell r="J169">
            <v>4600171</v>
          </cell>
          <cell r="K169">
            <v>4667768</v>
          </cell>
          <cell r="L169">
            <v>4733565</v>
          </cell>
        </row>
        <row r="170">
          <cell r="C170">
            <v>424882</v>
          </cell>
          <cell r="D170">
            <v>425413</v>
          </cell>
          <cell r="E170">
            <v>429967</v>
          </cell>
          <cell r="F170">
            <v>435499</v>
          </cell>
          <cell r="G170">
            <v>440131</v>
          </cell>
          <cell r="H170">
            <v>444573</v>
          </cell>
          <cell r="I170">
            <v>449165</v>
          </cell>
          <cell r="J170">
            <v>453721</v>
          </cell>
          <cell r="K170">
            <v>457908</v>
          </cell>
          <cell r="L170">
            <v>461934</v>
          </cell>
        </row>
        <row r="171">
          <cell r="C171">
            <v>63586</v>
          </cell>
          <cell r="D171">
            <v>64694</v>
          </cell>
          <cell r="E171">
            <v>65387</v>
          </cell>
          <cell r="F171">
            <v>66228</v>
          </cell>
          <cell r="G171">
            <v>66932</v>
          </cell>
          <cell r="H171">
            <v>67608</v>
          </cell>
          <cell r="I171">
            <v>68306</v>
          </cell>
          <cell r="J171">
            <v>68999</v>
          </cell>
          <cell r="K171">
            <v>69636</v>
          </cell>
          <cell r="L171">
            <v>70248</v>
          </cell>
        </row>
        <row r="172">
          <cell r="C172">
            <v>1317</v>
          </cell>
          <cell r="D172">
            <v>1304</v>
          </cell>
          <cell r="E172">
            <v>1317</v>
          </cell>
          <cell r="F172">
            <v>1319</v>
          </cell>
          <cell r="G172">
            <v>1319</v>
          </cell>
          <cell r="H172">
            <v>1319</v>
          </cell>
          <cell r="I172">
            <v>1319</v>
          </cell>
          <cell r="J172">
            <v>1319</v>
          </cell>
          <cell r="K172">
            <v>1319</v>
          </cell>
          <cell r="L172">
            <v>1319</v>
          </cell>
        </row>
        <row r="173">
          <cell r="C173">
            <v>83501</v>
          </cell>
          <cell r="D173">
            <v>82673</v>
          </cell>
          <cell r="E173">
            <v>82151</v>
          </cell>
          <cell r="F173">
            <v>81654</v>
          </cell>
          <cell r="G173">
            <v>81180</v>
          </cell>
          <cell r="H173">
            <v>80728</v>
          </cell>
          <cell r="I173">
            <v>80298</v>
          </cell>
          <cell r="J173">
            <v>79887</v>
          </cell>
          <cell r="K173">
            <v>79496</v>
          </cell>
          <cell r="L173">
            <v>79123</v>
          </cell>
        </row>
        <row r="174">
          <cell r="C174">
            <v>23883</v>
          </cell>
          <cell r="D174">
            <v>24260</v>
          </cell>
          <cell r="E174">
            <v>24763</v>
          </cell>
          <cell r="F174">
            <v>25397</v>
          </cell>
          <cell r="G174">
            <v>25930</v>
          </cell>
          <cell r="H174">
            <v>26447</v>
          </cell>
          <cell r="I174">
            <v>26988</v>
          </cell>
          <cell r="J174">
            <v>27528</v>
          </cell>
          <cell r="K174">
            <v>28028</v>
          </cell>
          <cell r="L174">
            <v>28510</v>
          </cell>
        </row>
        <row r="177">
          <cell r="C177" t="str">
            <v>YearLag</v>
          </cell>
          <cell r="D177" t="str">
            <v>Year01</v>
          </cell>
          <cell r="E177" t="str">
            <v>Year02</v>
          </cell>
          <cell r="F177" t="str">
            <v>Year03</v>
          </cell>
          <cell r="G177" t="str">
            <v>Year04</v>
          </cell>
          <cell r="H177" t="str">
            <v>Year05</v>
          </cell>
          <cell r="I177" t="str">
            <v>Year06</v>
          </cell>
          <cell r="J177" t="str">
            <v>Year07</v>
          </cell>
          <cell r="K177" t="str">
            <v>Year08</v>
          </cell>
          <cell r="L177" t="str">
            <v>Year09</v>
          </cell>
          <cell r="M177" t="str">
            <v>Year10</v>
          </cell>
          <cell r="N177" t="str">
            <v>Year11</v>
          </cell>
          <cell r="O177" t="str">
            <v>Year12</v>
          </cell>
          <cell r="P177" t="str">
            <v>Year13</v>
          </cell>
          <cell r="Q177" t="str">
            <v>Year14</v>
          </cell>
          <cell r="R177" t="str">
            <v>Year15</v>
          </cell>
          <cell r="S177" t="str">
            <v>Year16</v>
          </cell>
          <cell r="T177" t="str">
            <v>Year17</v>
          </cell>
          <cell r="U177" t="str">
            <v>Year18</v>
          </cell>
          <cell r="V177" t="str">
            <v>Year19</v>
          </cell>
          <cell r="W177" t="str">
            <v>Year20</v>
          </cell>
          <cell r="X177" t="str">
            <v>Year21</v>
          </cell>
          <cell r="Y177" t="str">
            <v>Year22</v>
          </cell>
        </row>
        <row r="178">
          <cell r="C178" t="str">
            <v>Y2001</v>
          </cell>
          <cell r="D178" t="str">
            <v>Y2002</v>
          </cell>
          <cell r="E178" t="str">
            <v>Y2003</v>
          </cell>
          <cell r="F178" t="str">
            <v>Y2004</v>
          </cell>
          <cell r="G178" t="str">
            <v>Y2005</v>
          </cell>
          <cell r="H178" t="str">
            <v>Y2006</v>
          </cell>
          <cell r="I178" t="str">
            <v>Y2007</v>
          </cell>
          <cell r="J178" t="str">
            <v>Y2008</v>
          </cell>
          <cell r="K178" t="str">
            <v>Y2009</v>
          </cell>
          <cell r="L178" t="str">
            <v>Y2010</v>
          </cell>
        </row>
        <row r="179">
          <cell r="C179">
            <v>3672302</v>
          </cell>
          <cell r="D179">
            <v>3710741</v>
          </cell>
          <cell r="E179">
            <v>3751384</v>
          </cell>
          <cell r="F179">
            <v>3794298</v>
          </cell>
          <cell r="G179">
            <v>3836298</v>
          </cell>
          <cell r="H179">
            <v>3877068</v>
          </cell>
          <cell r="I179">
            <v>3918223</v>
          </cell>
          <cell r="J179">
            <v>3958121</v>
          </cell>
          <cell r="K179">
            <v>3997499</v>
          </cell>
          <cell r="L179">
            <v>4036148</v>
          </cell>
        </row>
        <row r="180">
          <cell r="C180">
            <v>204716</v>
          </cell>
          <cell r="D180">
            <v>205484</v>
          </cell>
          <cell r="E180">
            <v>206193</v>
          </cell>
          <cell r="F180">
            <v>206938</v>
          </cell>
          <cell r="G180">
            <v>207714</v>
          </cell>
          <cell r="H180">
            <v>208438</v>
          </cell>
          <cell r="I180">
            <v>209090</v>
          </cell>
          <cell r="J180">
            <v>209714</v>
          </cell>
          <cell r="K180">
            <v>210306</v>
          </cell>
          <cell r="L180">
            <v>210890</v>
          </cell>
        </row>
        <row r="181">
          <cell r="C181">
            <v>110</v>
          </cell>
          <cell r="D181">
            <v>110</v>
          </cell>
          <cell r="E181">
            <v>110</v>
          </cell>
          <cell r="F181">
            <v>110</v>
          </cell>
          <cell r="G181">
            <v>110</v>
          </cell>
          <cell r="H181">
            <v>110</v>
          </cell>
          <cell r="I181">
            <v>110</v>
          </cell>
          <cell r="J181">
            <v>110</v>
          </cell>
          <cell r="K181">
            <v>110</v>
          </cell>
          <cell r="L181">
            <v>110</v>
          </cell>
        </row>
        <row r="182">
          <cell r="C182">
            <v>1106</v>
          </cell>
          <cell r="D182">
            <v>1124</v>
          </cell>
          <cell r="E182">
            <v>1142</v>
          </cell>
          <cell r="F182">
            <v>1163</v>
          </cell>
          <cell r="G182">
            <v>1184</v>
          </cell>
          <cell r="H182">
            <v>1203</v>
          </cell>
          <cell r="I182">
            <v>1220</v>
          </cell>
          <cell r="J182">
            <v>1238</v>
          </cell>
          <cell r="K182">
            <v>1254</v>
          </cell>
          <cell r="L182">
            <v>1271</v>
          </cell>
        </row>
        <row r="183">
          <cell r="C183">
            <v>440</v>
          </cell>
          <cell r="D183">
            <v>549</v>
          </cell>
          <cell r="E183">
            <v>144</v>
          </cell>
          <cell r="F183">
            <v>144</v>
          </cell>
          <cell r="G183">
            <v>144</v>
          </cell>
          <cell r="H183">
            <v>144</v>
          </cell>
          <cell r="I183">
            <v>144</v>
          </cell>
          <cell r="J183">
            <v>144</v>
          </cell>
          <cell r="K183">
            <v>144</v>
          </cell>
          <cell r="L183">
            <v>144</v>
          </cell>
        </row>
        <row r="184">
          <cell r="C184">
            <v>113</v>
          </cell>
          <cell r="D184">
            <v>113</v>
          </cell>
          <cell r="E184">
            <v>113</v>
          </cell>
          <cell r="F184">
            <v>113</v>
          </cell>
          <cell r="G184">
            <v>113</v>
          </cell>
          <cell r="H184">
            <v>113</v>
          </cell>
          <cell r="I184">
            <v>113</v>
          </cell>
          <cell r="J184">
            <v>113</v>
          </cell>
          <cell r="K184">
            <v>113</v>
          </cell>
          <cell r="L184">
            <v>113</v>
          </cell>
        </row>
        <row r="185">
          <cell r="C185">
            <v>1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</row>
        <row r="186">
          <cell r="C186">
            <v>3</v>
          </cell>
          <cell r="D186">
            <v>3</v>
          </cell>
          <cell r="E186">
            <v>3</v>
          </cell>
          <cell r="F186">
            <v>3</v>
          </cell>
          <cell r="G186">
            <v>3</v>
          </cell>
          <cell r="H186">
            <v>3</v>
          </cell>
          <cell r="I186">
            <v>3</v>
          </cell>
          <cell r="J186">
            <v>3</v>
          </cell>
          <cell r="K186">
            <v>3</v>
          </cell>
          <cell r="L186">
            <v>3</v>
          </cell>
        </row>
        <row r="187">
          <cell r="C187">
            <v>5</v>
          </cell>
          <cell r="D187">
            <v>5</v>
          </cell>
          <cell r="E187">
            <v>5</v>
          </cell>
          <cell r="F187">
            <v>5</v>
          </cell>
          <cell r="G187">
            <v>5</v>
          </cell>
          <cell r="H187">
            <v>5</v>
          </cell>
          <cell r="I187">
            <v>5</v>
          </cell>
          <cell r="J187">
            <v>5</v>
          </cell>
          <cell r="K187">
            <v>5</v>
          </cell>
          <cell r="L187">
            <v>5</v>
          </cell>
        </row>
        <row r="188">
          <cell r="C188">
            <v>0</v>
          </cell>
          <cell r="D188">
            <v>1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1</v>
          </cell>
          <cell r="J188">
            <v>1</v>
          </cell>
          <cell r="K188">
            <v>1</v>
          </cell>
          <cell r="L188">
            <v>1</v>
          </cell>
        </row>
        <row r="191">
          <cell r="C191" t="str">
            <v>YearLag</v>
          </cell>
          <cell r="D191" t="str">
            <v>Year01</v>
          </cell>
          <cell r="E191" t="str">
            <v>Year02</v>
          </cell>
          <cell r="F191" t="str">
            <v>Year03</v>
          </cell>
          <cell r="G191" t="str">
            <v>Year04</v>
          </cell>
          <cell r="H191" t="str">
            <v>Year05</v>
          </cell>
          <cell r="I191" t="str">
            <v>Year06</v>
          </cell>
          <cell r="J191" t="str">
            <v>Year07</v>
          </cell>
          <cell r="K191" t="str">
            <v>Year08</v>
          </cell>
          <cell r="L191" t="str">
            <v>Year09</v>
          </cell>
          <cell r="M191" t="str">
            <v>Year10</v>
          </cell>
          <cell r="N191" t="str">
            <v>Year11</v>
          </cell>
          <cell r="O191" t="str">
            <v>Year12</v>
          </cell>
          <cell r="P191" t="str">
            <v>Year13</v>
          </cell>
          <cell r="Q191" t="str">
            <v>Year14</v>
          </cell>
          <cell r="R191" t="str">
            <v>Year15</v>
          </cell>
          <cell r="S191" t="str">
            <v>Year16</v>
          </cell>
          <cell r="T191" t="str">
            <v>Year17</v>
          </cell>
          <cell r="U191" t="str">
            <v>Year18</v>
          </cell>
          <cell r="V191" t="str">
            <v>Year19</v>
          </cell>
          <cell r="W191" t="str">
            <v>Year20</v>
          </cell>
          <cell r="X191" t="str">
            <v>Year21</v>
          </cell>
          <cell r="Y191" t="str">
            <v>Year22</v>
          </cell>
        </row>
        <row r="192">
          <cell r="C192" t="str">
            <v>Y2001</v>
          </cell>
          <cell r="D192" t="str">
            <v>Y2002</v>
          </cell>
          <cell r="E192" t="str">
            <v>Y2003</v>
          </cell>
          <cell r="F192" t="str">
            <v>Y2004</v>
          </cell>
          <cell r="G192" t="str">
            <v>Y2005</v>
          </cell>
          <cell r="H192" t="str">
            <v>Y2006</v>
          </cell>
          <cell r="I192" t="str">
            <v>Y2007</v>
          </cell>
          <cell r="J192" t="str">
            <v>Y2008</v>
          </cell>
          <cell r="K192" t="str">
            <v>Y2009</v>
          </cell>
          <cell r="L192" t="str">
            <v>Y2010</v>
          </cell>
        </row>
        <row r="193">
          <cell r="D193">
            <v>2940.7730999999999</v>
          </cell>
          <cell r="E193">
            <v>2376.8802999999998</v>
          </cell>
          <cell r="F193">
            <v>2387.5817999999999</v>
          </cell>
          <cell r="G193">
            <v>2443.3123999999998</v>
          </cell>
          <cell r="H193">
            <v>2485.9942999999998</v>
          </cell>
          <cell r="I193">
            <v>2548.4584</v>
          </cell>
          <cell r="J193">
            <v>2403.4222</v>
          </cell>
          <cell r="K193">
            <v>2460.4857999999999</v>
          </cell>
          <cell r="L193">
            <v>2527.3562999999999</v>
          </cell>
        </row>
        <row r="194">
          <cell r="D194">
            <v>1000.4774</v>
          </cell>
          <cell r="E194">
            <v>756.19780000000003</v>
          </cell>
          <cell r="F194">
            <v>764.65390000000002</v>
          </cell>
          <cell r="G194">
            <v>785.81690000000003</v>
          </cell>
          <cell r="H194">
            <v>803.81209999999999</v>
          </cell>
          <cell r="I194">
            <v>822.64670000000001</v>
          </cell>
          <cell r="J194">
            <v>760.62249999999995</v>
          </cell>
          <cell r="K194">
            <v>788.57410000000004</v>
          </cell>
          <cell r="L194">
            <v>809.84820000000002</v>
          </cell>
        </row>
        <row r="195">
          <cell r="D195">
            <v>1955.4396999999999</v>
          </cell>
          <cell r="E195">
            <v>1169.9412</v>
          </cell>
          <cell r="F195">
            <v>1200.4267</v>
          </cell>
          <cell r="G195">
            <v>1241.5782999999999</v>
          </cell>
          <cell r="H195">
            <v>1262.0826</v>
          </cell>
          <cell r="I195">
            <v>1293.7809</v>
          </cell>
          <cell r="J195">
            <v>1321.8414</v>
          </cell>
          <cell r="K195">
            <v>1373.6123</v>
          </cell>
          <cell r="L195">
            <v>1410.8394000000001</v>
          </cell>
        </row>
        <row r="196">
          <cell r="D196">
            <v>384.6087</v>
          </cell>
          <cell r="E196">
            <v>198.80439999999999</v>
          </cell>
          <cell r="F196">
            <v>200.93510000000001</v>
          </cell>
          <cell r="G196">
            <v>203.3349</v>
          </cell>
          <cell r="H196">
            <v>199.7955</v>
          </cell>
          <cell r="I196">
            <v>205.6611</v>
          </cell>
          <cell r="J196">
            <v>211.6514</v>
          </cell>
          <cell r="K196">
            <v>215.73060000000001</v>
          </cell>
          <cell r="L196">
            <v>221.37569999999999</v>
          </cell>
        </row>
        <row r="197">
          <cell r="D197">
            <v>359.36219999999997</v>
          </cell>
          <cell r="E197">
            <v>279.58030000000002</v>
          </cell>
          <cell r="F197">
            <v>285.30889999999999</v>
          </cell>
          <cell r="G197">
            <v>287.73200000000003</v>
          </cell>
          <cell r="H197">
            <v>285.99279999999999</v>
          </cell>
          <cell r="I197">
            <v>294.01929999999999</v>
          </cell>
          <cell r="J197">
            <v>301.9753</v>
          </cell>
          <cell r="K197">
            <v>287.9325</v>
          </cell>
          <cell r="L197">
            <v>295.76679999999999</v>
          </cell>
        </row>
        <row r="198">
          <cell r="D198">
            <v>5.1144999999999996</v>
          </cell>
          <cell r="E198">
            <v>3.4824999999999999</v>
          </cell>
          <cell r="F198">
            <v>3.5689000000000002</v>
          </cell>
          <cell r="G198">
            <v>3.1467999999999998</v>
          </cell>
          <cell r="H198">
            <v>3.0949</v>
          </cell>
          <cell r="I198">
            <v>3.1257999999999999</v>
          </cell>
          <cell r="J198">
            <v>3.1678999999999999</v>
          </cell>
          <cell r="K198">
            <v>2.8306</v>
          </cell>
          <cell r="L198">
            <v>2.8793000000000002</v>
          </cell>
        </row>
        <row r="199">
          <cell r="D199">
            <v>30.191299999999998</v>
          </cell>
          <cell r="E199">
            <v>34.896999999999998</v>
          </cell>
          <cell r="F199">
            <v>35.588200000000001</v>
          </cell>
          <cell r="G199">
            <v>31.8766</v>
          </cell>
          <cell r="H199">
            <v>32.7256</v>
          </cell>
          <cell r="I199">
            <v>33.887099999999997</v>
          </cell>
          <cell r="J199">
            <v>35.0413</v>
          </cell>
          <cell r="K199">
            <v>32.098399999999998</v>
          </cell>
          <cell r="L199">
            <v>33.1419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  <row r="204">
          <cell r="D204">
            <v>11.045299999999999</v>
          </cell>
          <cell r="E204">
            <v>9.1658000000000008</v>
          </cell>
          <cell r="F204">
            <v>9.7066999999999997</v>
          </cell>
          <cell r="G204">
            <v>8.7110000000000003</v>
          </cell>
          <cell r="H204">
            <v>8.7387999999999995</v>
          </cell>
          <cell r="I204">
            <v>8.8933</v>
          </cell>
          <cell r="J204">
            <v>8.7022999999999993</v>
          </cell>
          <cell r="K204">
            <v>7.7990000000000004</v>
          </cell>
          <cell r="L204">
            <v>7.9410999999999996</v>
          </cell>
        </row>
        <row r="205">
          <cell r="D205">
            <v>1301.8049000000001</v>
          </cell>
          <cell r="E205">
            <v>1809.6815999999999</v>
          </cell>
          <cell r="F205">
            <v>1845.9135000000001</v>
          </cell>
          <cell r="G205">
            <v>1807.0606</v>
          </cell>
          <cell r="H205">
            <v>1843.5157999999999</v>
          </cell>
          <cell r="I205">
            <v>1915.2472</v>
          </cell>
          <cell r="J205">
            <v>1980.5757000000001</v>
          </cell>
          <cell r="K205">
            <v>2036.8557000000001</v>
          </cell>
          <cell r="L205">
            <v>2168.2667999999999</v>
          </cell>
        </row>
        <row r="206">
          <cell r="D206">
            <v>372.9067</v>
          </cell>
          <cell r="E206">
            <v>514.78110000000004</v>
          </cell>
          <cell r="F206">
            <v>529.30859999999996</v>
          </cell>
          <cell r="G206">
            <v>520.90800000000002</v>
          </cell>
          <cell r="H206">
            <v>536.28920000000005</v>
          </cell>
          <cell r="I206">
            <v>557.22069999999997</v>
          </cell>
          <cell r="J206">
            <v>576.28989999999999</v>
          </cell>
          <cell r="K206">
            <v>600.89850000000001</v>
          </cell>
          <cell r="L206">
            <v>639.79039999999998</v>
          </cell>
        </row>
        <row r="207">
          <cell r="D207">
            <v>954.76570000000004</v>
          </cell>
          <cell r="E207">
            <v>1320.7587000000001</v>
          </cell>
          <cell r="F207">
            <v>1376.5302999999999</v>
          </cell>
          <cell r="G207">
            <v>1358.2106000000001</v>
          </cell>
          <cell r="H207">
            <v>1402.7414000000001</v>
          </cell>
          <cell r="I207">
            <v>1460.7112999999999</v>
          </cell>
          <cell r="J207">
            <v>1513.7592999999999</v>
          </cell>
          <cell r="K207">
            <v>1589.4782</v>
          </cell>
          <cell r="L207">
            <v>1695.1205</v>
          </cell>
        </row>
        <row r="208">
          <cell r="D208">
            <v>466.0421</v>
          </cell>
          <cell r="E208">
            <v>624.52890000000002</v>
          </cell>
          <cell r="F208">
            <v>642.2405</v>
          </cell>
          <cell r="G208">
            <v>620.27089999999998</v>
          </cell>
          <cell r="H208">
            <v>624.19280000000003</v>
          </cell>
          <cell r="I208">
            <v>654.42290000000003</v>
          </cell>
          <cell r="J208">
            <v>682.40039999999999</v>
          </cell>
          <cell r="K208">
            <v>704.85550000000001</v>
          </cell>
          <cell r="L208">
            <v>751.73829999999998</v>
          </cell>
        </row>
        <row r="209">
          <cell r="D209">
            <v>184.02260000000001</v>
          </cell>
          <cell r="E209">
            <v>257.65069999999997</v>
          </cell>
          <cell r="F209">
            <v>266.05110000000002</v>
          </cell>
          <cell r="G209">
            <v>255.60890000000001</v>
          </cell>
          <cell r="H209">
            <v>254.33690000000001</v>
          </cell>
          <cell r="I209">
            <v>264.26249999999999</v>
          </cell>
          <cell r="J209">
            <v>273.30529999999999</v>
          </cell>
          <cell r="K209">
            <v>261.98590000000002</v>
          </cell>
          <cell r="L209">
            <v>278.95999999999998</v>
          </cell>
        </row>
        <row r="210">
          <cell r="D210">
            <v>4.7683</v>
          </cell>
          <cell r="E210">
            <v>8.4425000000000008</v>
          </cell>
          <cell r="F210">
            <v>8.8034999999999997</v>
          </cell>
          <cell r="G210">
            <v>7.4081999999999999</v>
          </cell>
          <cell r="H210">
            <v>7.4637000000000002</v>
          </cell>
          <cell r="I210">
            <v>7.6786000000000003</v>
          </cell>
          <cell r="J210">
            <v>7.8855000000000004</v>
          </cell>
          <cell r="K210">
            <v>7.1406999999999998</v>
          </cell>
          <cell r="L210">
            <v>7.5494000000000003</v>
          </cell>
        </row>
        <row r="211">
          <cell r="D211">
            <v>16.083500000000001</v>
          </cell>
          <cell r="E211">
            <v>27.9406</v>
          </cell>
          <cell r="F211">
            <v>28.855799999999999</v>
          </cell>
          <cell r="G211">
            <v>24.635200000000001</v>
          </cell>
          <cell r="H211">
            <v>25.116</v>
          </cell>
          <cell r="I211">
            <v>26.204799999999999</v>
          </cell>
          <cell r="J211">
            <v>27.223700000000001</v>
          </cell>
          <cell r="K211">
            <v>24.9924</v>
          </cell>
          <cell r="L211">
            <v>26.7226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D216">
            <v>5.4873000000000003</v>
          </cell>
          <cell r="E216">
            <v>10.3856</v>
          </cell>
          <cell r="F216">
            <v>11.179</v>
          </cell>
          <cell r="G216">
            <v>9.5836000000000006</v>
          </cell>
          <cell r="H216">
            <v>9.7738999999999994</v>
          </cell>
          <cell r="I216">
            <v>10.116300000000001</v>
          </cell>
          <cell r="J216">
            <v>10.3888</v>
          </cell>
          <cell r="K216">
            <v>9.4076000000000004</v>
          </cell>
          <cell r="L216">
            <v>9.9460999999999995</v>
          </cell>
        </row>
        <row r="217">
          <cell r="D217">
            <v>2.9999999999999997E-4</v>
          </cell>
          <cell r="E217">
            <v>4.0000000000000002E-4</v>
          </cell>
          <cell r="F217">
            <v>4.0000000000000002E-4</v>
          </cell>
          <cell r="G217">
            <v>4.0000000000000002E-4</v>
          </cell>
          <cell r="H217">
            <v>4.0000000000000002E-4</v>
          </cell>
          <cell r="I217">
            <v>4.0000000000000002E-4</v>
          </cell>
          <cell r="J217">
            <v>4.0000000000000002E-4</v>
          </cell>
          <cell r="K217">
            <v>4.0000000000000002E-4</v>
          </cell>
          <cell r="L217">
            <v>4.0000000000000002E-4</v>
          </cell>
        </row>
        <row r="218">
          <cell r="D218">
            <v>1E-4</v>
          </cell>
          <cell r="E218">
            <v>1E-4</v>
          </cell>
          <cell r="F218">
            <v>1E-4</v>
          </cell>
          <cell r="G218">
            <v>1E-4</v>
          </cell>
          <cell r="H218">
            <v>1E-4</v>
          </cell>
          <cell r="I218">
            <v>1E-4</v>
          </cell>
          <cell r="J218">
            <v>1E-4</v>
          </cell>
          <cell r="K218">
            <v>1E-4</v>
          </cell>
          <cell r="L218">
            <v>1E-4</v>
          </cell>
        </row>
        <row r="219">
          <cell r="D219">
            <v>2.9999999999999997E-4</v>
          </cell>
          <cell r="E219">
            <v>2.9999999999999997E-4</v>
          </cell>
          <cell r="F219">
            <v>2.9999999999999997E-4</v>
          </cell>
          <cell r="G219">
            <v>2.9999999999999997E-4</v>
          </cell>
          <cell r="H219">
            <v>2.9999999999999997E-4</v>
          </cell>
          <cell r="I219">
            <v>2.9999999999999997E-4</v>
          </cell>
          <cell r="J219">
            <v>2.9999999999999997E-4</v>
          </cell>
          <cell r="K219">
            <v>2.9999999999999997E-4</v>
          </cell>
          <cell r="L219">
            <v>2.9999999999999997E-4</v>
          </cell>
        </row>
        <row r="220">
          <cell r="D220">
            <v>1E-4</v>
          </cell>
          <cell r="E220">
            <v>1E-4</v>
          </cell>
          <cell r="F220">
            <v>1E-4</v>
          </cell>
          <cell r="G220">
            <v>1E-4</v>
          </cell>
          <cell r="H220">
            <v>1E-4</v>
          </cell>
          <cell r="I220">
            <v>1E-4</v>
          </cell>
          <cell r="J220">
            <v>1E-4</v>
          </cell>
          <cell r="K220">
            <v>1E-4</v>
          </cell>
          <cell r="L220">
            <v>1E-4</v>
          </cell>
        </row>
        <row r="221">
          <cell r="D221">
            <v>0</v>
          </cell>
          <cell r="E221">
            <v>1E-4</v>
          </cell>
          <cell r="F221">
            <v>1E-4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C229">
            <v>3044.8806</v>
          </cell>
          <cell r="D229">
            <v>4242.5784000000003</v>
          </cell>
          <cell r="E229">
            <v>4186.5622000000003</v>
          </cell>
          <cell r="F229">
            <v>4233.4956000000002</v>
          </cell>
          <cell r="G229">
            <v>4250.3733000000002</v>
          </cell>
          <cell r="H229">
            <v>4329.5105000000003</v>
          </cell>
          <cell r="I229">
            <v>4463.7058999999999</v>
          </cell>
          <cell r="J229">
            <v>4383.9982</v>
          </cell>
          <cell r="K229">
            <v>4497.3419000000004</v>
          </cell>
          <cell r="L229">
            <v>4695.6234000000004</v>
          </cell>
        </row>
        <row r="230">
          <cell r="C230">
            <v>853.47709999999995</v>
          </cell>
          <cell r="D230">
            <v>1373.3842999999999</v>
          </cell>
          <cell r="E230">
            <v>1270.979</v>
          </cell>
          <cell r="F230">
            <v>1293.9626000000001</v>
          </cell>
          <cell r="G230">
            <v>1306.7249999999999</v>
          </cell>
          <cell r="H230">
            <v>1340.1014</v>
          </cell>
          <cell r="I230">
            <v>1379.8676</v>
          </cell>
          <cell r="J230">
            <v>1336.9124999999999</v>
          </cell>
          <cell r="K230">
            <v>1389.4727</v>
          </cell>
          <cell r="L230">
            <v>1449.6387</v>
          </cell>
        </row>
        <row r="231">
          <cell r="C231">
            <v>1884.8797999999999</v>
          </cell>
          <cell r="D231">
            <v>2910.2055999999998</v>
          </cell>
          <cell r="E231">
            <v>2490.7001</v>
          </cell>
          <cell r="F231">
            <v>2576.9573</v>
          </cell>
          <cell r="G231">
            <v>2599.7892000000002</v>
          </cell>
          <cell r="H231">
            <v>2664.8242</v>
          </cell>
          <cell r="I231">
            <v>2754.4924999999998</v>
          </cell>
          <cell r="J231">
            <v>2835.6010000000001</v>
          </cell>
          <cell r="K231">
            <v>2963.0907000000002</v>
          </cell>
          <cell r="L231">
            <v>3105.9602</v>
          </cell>
        </row>
        <row r="232">
          <cell r="C232">
            <v>704.38490000000002</v>
          </cell>
          <cell r="D232">
            <v>850.65089999999998</v>
          </cell>
          <cell r="E232">
            <v>823.33349999999996</v>
          </cell>
          <cell r="F232">
            <v>843.17570000000001</v>
          </cell>
          <cell r="G232">
            <v>823.60590000000002</v>
          </cell>
          <cell r="H232">
            <v>823.98839999999996</v>
          </cell>
          <cell r="I232">
            <v>860.08420000000001</v>
          </cell>
          <cell r="J232">
            <v>894.05200000000002</v>
          </cell>
          <cell r="K232">
            <v>920.58619999999996</v>
          </cell>
          <cell r="L232">
            <v>973.11410000000001</v>
          </cell>
        </row>
        <row r="233">
          <cell r="C233">
            <v>353.51459999999997</v>
          </cell>
          <cell r="D233">
            <v>543.38490000000002</v>
          </cell>
          <cell r="E233">
            <v>537.23099999999999</v>
          </cell>
          <cell r="F233">
            <v>551.36</v>
          </cell>
          <cell r="G233">
            <v>543.34100000000001</v>
          </cell>
          <cell r="H233">
            <v>540.32979999999998</v>
          </cell>
          <cell r="I233">
            <v>558.28189999999995</v>
          </cell>
          <cell r="J233">
            <v>575.28070000000002</v>
          </cell>
          <cell r="K233">
            <v>549.91849999999999</v>
          </cell>
          <cell r="L233">
            <v>574.72680000000003</v>
          </cell>
        </row>
        <row r="234">
          <cell r="C234">
            <v>2.83</v>
          </cell>
          <cell r="D234">
            <v>9.8827999999999996</v>
          </cell>
          <cell r="E234">
            <v>11.924899999999999</v>
          </cell>
          <cell r="F234">
            <v>12.372400000000001</v>
          </cell>
          <cell r="G234">
            <v>10.555</v>
          </cell>
          <cell r="H234">
            <v>10.5586</v>
          </cell>
          <cell r="I234">
            <v>10.804399999999999</v>
          </cell>
          <cell r="J234">
            <v>11.0534</v>
          </cell>
          <cell r="K234">
            <v>9.9712999999999994</v>
          </cell>
          <cell r="L234">
            <v>10.428800000000001</v>
          </cell>
        </row>
        <row r="235">
          <cell r="C235">
            <v>54.273000000000003</v>
          </cell>
          <cell r="D235">
            <v>46.274799999999999</v>
          </cell>
          <cell r="E235">
            <v>62.837499999999999</v>
          </cell>
          <cell r="F235">
            <v>64.444000000000003</v>
          </cell>
          <cell r="G235">
            <v>56.511699999999998</v>
          </cell>
          <cell r="H235">
            <v>57.8416</v>
          </cell>
          <cell r="I235">
            <v>60.091799999999999</v>
          </cell>
          <cell r="J235">
            <v>62.265000000000001</v>
          </cell>
          <cell r="K235">
            <v>57.090699999999998</v>
          </cell>
          <cell r="L235">
            <v>59.8645</v>
          </cell>
        </row>
        <row r="236">
          <cell r="C236">
            <v>2.7395999999999998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C237">
            <v>0.33810000000000001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C239">
            <v>12.8797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C240">
            <v>13.5024</v>
          </cell>
          <cell r="D240">
            <v>16.532599999999999</v>
          </cell>
          <cell r="E240">
            <v>19.551400000000001</v>
          </cell>
          <cell r="F240">
            <v>20.8857</v>
          </cell>
          <cell r="G240">
            <v>18.294599999999999</v>
          </cell>
          <cell r="H240">
            <v>18.512699999999999</v>
          </cell>
          <cell r="I240">
            <v>19.009499999999999</v>
          </cell>
          <cell r="J240">
            <v>19.091100000000001</v>
          </cell>
          <cell r="K240">
            <v>17.206499999999998</v>
          </cell>
          <cell r="L240">
            <v>17.8872</v>
          </cell>
        </row>
        <row r="243">
          <cell r="C243" t="str">
            <v>YearLag</v>
          </cell>
          <cell r="D243" t="str">
            <v>Year01</v>
          </cell>
          <cell r="E243" t="str">
            <v>Year02</v>
          </cell>
          <cell r="F243" t="str">
            <v>Year03</v>
          </cell>
          <cell r="G243" t="str">
            <v>Year04</v>
          </cell>
          <cell r="H243" t="str">
            <v>Year05</v>
          </cell>
          <cell r="I243" t="str">
            <v>Year06</v>
          </cell>
          <cell r="J243" t="str">
            <v>Year07</v>
          </cell>
          <cell r="K243" t="str">
            <v>Year08</v>
          </cell>
          <cell r="L243" t="str">
            <v>Year09</v>
          </cell>
          <cell r="M243" t="str">
            <v>Year10</v>
          </cell>
          <cell r="N243" t="str">
            <v>Year11</v>
          </cell>
          <cell r="O243" t="str">
            <v>Year12</v>
          </cell>
          <cell r="P243" t="str">
            <v>Year13</v>
          </cell>
          <cell r="Q243" t="str">
            <v>Year14</v>
          </cell>
          <cell r="R243" t="str">
            <v>Year15</v>
          </cell>
          <cell r="S243" t="str">
            <v>Year16</v>
          </cell>
          <cell r="T243" t="str">
            <v>Year17</v>
          </cell>
          <cell r="U243" t="str">
            <v>Year18</v>
          </cell>
          <cell r="V243" t="str">
            <v>Year19</v>
          </cell>
          <cell r="W243" t="str">
            <v>Year20</v>
          </cell>
          <cell r="X243" t="str">
            <v>Year21</v>
          </cell>
          <cell r="Y243" t="str">
            <v>Year22</v>
          </cell>
        </row>
        <row r="244">
          <cell r="C244" t="str">
            <v>Y2001</v>
          </cell>
          <cell r="D244" t="str">
            <v>Y2002</v>
          </cell>
          <cell r="E244" t="str">
            <v>Y2003</v>
          </cell>
          <cell r="F244" t="str">
            <v>Y2004</v>
          </cell>
          <cell r="G244" t="str">
            <v>Y2005</v>
          </cell>
          <cell r="H244" t="str">
            <v>Y2006</v>
          </cell>
          <cell r="I244" t="str">
            <v>Y2007</v>
          </cell>
          <cell r="J244" t="str">
            <v>Y2008</v>
          </cell>
          <cell r="K244" t="str">
            <v>Y2009</v>
          </cell>
          <cell r="L244" t="str">
            <v>Y2010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D257">
            <v>1.1315999999999999</v>
          </cell>
          <cell r="E257">
            <v>0.77680000000000005</v>
          </cell>
          <cell r="F257">
            <v>0.81850000000000001</v>
          </cell>
          <cell r="G257">
            <v>0.84870000000000001</v>
          </cell>
          <cell r="H257">
            <v>0.86619999999999997</v>
          </cell>
          <cell r="I257">
            <v>0.87339999999999995</v>
          </cell>
          <cell r="J257">
            <v>0.88319999999999999</v>
          </cell>
          <cell r="K257">
            <v>0.89400000000000002</v>
          </cell>
          <cell r="L257">
            <v>0.90190000000000003</v>
          </cell>
        </row>
        <row r="258">
          <cell r="D258">
            <v>1.3711</v>
          </cell>
          <cell r="E258">
            <v>0.87080000000000002</v>
          </cell>
          <cell r="F258">
            <v>0.91510000000000002</v>
          </cell>
          <cell r="G258">
            <v>0.94889999999999997</v>
          </cell>
          <cell r="H258">
            <v>0.96840000000000004</v>
          </cell>
          <cell r="I258">
            <v>0.97650000000000003</v>
          </cell>
          <cell r="J258">
            <v>0.98750000000000004</v>
          </cell>
          <cell r="K258">
            <v>0.99950000000000006</v>
          </cell>
          <cell r="L258">
            <v>1.0083</v>
          </cell>
        </row>
        <row r="259">
          <cell r="D259">
            <v>36.017800000000001</v>
          </cell>
          <cell r="E259">
            <v>40.807499999999997</v>
          </cell>
          <cell r="F259">
            <v>41.077199999999998</v>
          </cell>
          <cell r="G259">
            <v>42.594900000000003</v>
          </cell>
          <cell r="H259">
            <v>43.470999999999997</v>
          </cell>
          <cell r="I259">
            <v>43.834400000000002</v>
          </cell>
          <cell r="J259">
            <v>44.326900000000002</v>
          </cell>
          <cell r="K259">
            <v>44.868299999999998</v>
          </cell>
          <cell r="L259">
            <v>45.262799999999999</v>
          </cell>
        </row>
        <row r="260">
          <cell r="D260">
            <v>30.549199999999999</v>
          </cell>
          <cell r="E260">
            <v>28.9758</v>
          </cell>
          <cell r="F260">
            <v>30.9057</v>
          </cell>
          <cell r="G260">
            <v>32.047600000000003</v>
          </cell>
          <cell r="H260">
            <v>32.706699999999998</v>
          </cell>
          <cell r="I260">
            <v>32.9801</v>
          </cell>
          <cell r="J260">
            <v>33.350700000000003</v>
          </cell>
          <cell r="K260">
            <v>33.758099999999999</v>
          </cell>
          <cell r="L260">
            <v>34.0548</v>
          </cell>
        </row>
        <row r="261">
          <cell r="D261">
            <v>0.75019999999999998</v>
          </cell>
          <cell r="E261">
            <v>0.33439999999999998</v>
          </cell>
          <cell r="F261">
            <v>0.41660000000000003</v>
          </cell>
          <cell r="G261">
            <v>0.43190000000000001</v>
          </cell>
          <cell r="H261">
            <v>0.44080000000000003</v>
          </cell>
          <cell r="I261">
            <v>0.44450000000000001</v>
          </cell>
          <cell r="J261">
            <v>0.44950000000000001</v>
          </cell>
          <cell r="K261">
            <v>0.45500000000000002</v>
          </cell>
          <cell r="L261">
            <v>0.45900000000000002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7.1580000000000004</v>
          </cell>
          <cell r="E269">
            <v>5.0560999999999998</v>
          </cell>
          <cell r="F269">
            <v>4.9824999999999999</v>
          </cell>
          <cell r="G269">
            <v>5.0327999999999999</v>
          </cell>
          <cell r="H269">
            <v>5.1128</v>
          </cell>
          <cell r="I269">
            <v>5.1893000000000002</v>
          </cell>
          <cell r="J269">
            <v>5.2611999999999997</v>
          </cell>
          <cell r="K269">
            <v>5.3661000000000003</v>
          </cell>
          <cell r="L269">
            <v>5.4226999999999999</v>
          </cell>
        </row>
        <row r="270">
          <cell r="D270">
            <v>6.8193999999999999</v>
          </cell>
          <cell r="E270">
            <v>4.4565999999999999</v>
          </cell>
          <cell r="F270">
            <v>4.3796999999999997</v>
          </cell>
          <cell r="G270">
            <v>4.4240000000000004</v>
          </cell>
          <cell r="H270">
            <v>4.4943</v>
          </cell>
          <cell r="I270">
            <v>4.5616000000000003</v>
          </cell>
          <cell r="J270">
            <v>4.6246999999999998</v>
          </cell>
          <cell r="K270">
            <v>4.7168999999999999</v>
          </cell>
          <cell r="L270">
            <v>4.7667000000000002</v>
          </cell>
        </row>
        <row r="271">
          <cell r="D271">
            <v>56.061100000000003</v>
          </cell>
          <cell r="E271">
            <v>65.357799999999997</v>
          </cell>
          <cell r="F271">
            <v>61.5289</v>
          </cell>
          <cell r="G271">
            <v>62.150599999999997</v>
          </cell>
          <cell r="H271">
            <v>63.137599999999999</v>
          </cell>
          <cell r="I271">
            <v>64.082999999999998</v>
          </cell>
          <cell r="J271">
            <v>64.970299999999995</v>
          </cell>
          <cell r="K271">
            <v>66.265699999999995</v>
          </cell>
          <cell r="L271">
            <v>66.965199999999996</v>
          </cell>
        </row>
        <row r="272">
          <cell r="D272">
            <v>22.927199999999999</v>
          </cell>
          <cell r="E272">
            <v>22.376899999999999</v>
          </cell>
          <cell r="F272">
            <v>22.3216</v>
          </cell>
          <cell r="G272">
            <v>22.5471</v>
          </cell>
          <cell r="H272">
            <v>22.905200000000001</v>
          </cell>
          <cell r="I272">
            <v>23.248200000000001</v>
          </cell>
          <cell r="J272">
            <v>23.5701</v>
          </cell>
          <cell r="K272">
            <v>24.04</v>
          </cell>
          <cell r="L272">
            <v>24.293800000000001</v>
          </cell>
        </row>
        <row r="273">
          <cell r="D273">
            <v>3.1903999999999999</v>
          </cell>
          <cell r="E273">
            <v>1.4633</v>
          </cell>
          <cell r="F273">
            <v>1.7047000000000001</v>
          </cell>
          <cell r="G273">
            <v>1.7219</v>
          </cell>
          <cell r="H273">
            <v>1.7493000000000001</v>
          </cell>
          <cell r="I273">
            <v>1.7755000000000001</v>
          </cell>
          <cell r="J273">
            <v>1.8001</v>
          </cell>
          <cell r="K273">
            <v>1.8360000000000001</v>
          </cell>
          <cell r="L273">
            <v>1.8552999999999999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D281">
            <v>1.2559</v>
          </cell>
          <cell r="E281">
            <v>0.73629999999999995</v>
          </cell>
          <cell r="F281">
            <v>0.70989999999999998</v>
          </cell>
          <cell r="G281">
            <v>0.68979999999999997</v>
          </cell>
          <cell r="H281">
            <v>0.66800000000000004</v>
          </cell>
          <cell r="I281">
            <v>0.64729999999999999</v>
          </cell>
          <cell r="J281">
            <v>0</v>
          </cell>
          <cell r="K281">
            <v>0</v>
          </cell>
          <cell r="L281">
            <v>0</v>
          </cell>
        </row>
        <row r="282">
          <cell r="D282">
            <v>1.6129</v>
          </cell>
          <cell r="E282">
            <v>0.87490000000000001</v>
          </cell>
          <cell r="F282">
            <v>0.84119999999999995</v>
          </cell>
          <cell r="G282">
            <v>0.8175</v>
          </cell>
          <cell r="H282">
            <v>0.79159999999999997</v>
          </cell>
          <cell r="I282">
            <v>0.76700000000000002</v>
          </cell>
          <cell r="J282">
            <v>0</v>
          </cell>
          <cell r="K282">
            <v>0</v>
          </cell>
          <cell r="L282">
            <v>0</v>
          </cell>
        </row>
        <row r="283">
          <cell r="D283">
            <v>0.6784</v>
          </cell>
          <cell r="E283">
            <v>0.65649999999999997</v>
          </cell>
          <cell r="F283">
            <v>0.60470000000000002</v>
          </cell>
          <cell r="G283">
            <v>0.58760000000000001</v>
          </cell>
          <cell r="H283">
            <v>0.56899999999999995</v>
          </cell>
          <cell r="I283">
            <v>0.55130000000000001</v>
          </cell>
          <cell r="J283">
            <v>0</v>
          </cell>
          <cell r="K283">
            <v>0</v>
          </cell>
          <cell r="L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D308">
            <v>1E-4</v>
          </cell>
          <cell r="E308">
            <v>1E-4</v>
          </cell>
          <cell r="F308">
            <v>1E-4</v>
          </cell>
          <cell r="G308">
            <v>1E-4</v>
          </cell>
          <cell r="H308">
            <v>1E-4</v>
          </cell>
          <cell r="I308">
            <v>1E-4</v>
          </cell>
          <cell r="J308">
            <v>1E-4</v>
          </cell>
          <cell r="K308">
            <v>1E-4</v>
          </cell>
          <cell r="L308">
            <v>1E-4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9.5454000000000008</v>
          </cell>
          <cell r="E317">
            <v>6.5690999999999997</v>
          </cell>
          <cell r="F317">
            <v>6.5109000000000004</v>
          </cell>
          <cell r="G317">
            <v>6.5713999999999997</v>
          </cell>
          <cell r="H317">
            <v>6.6470000000000002</v>
          </cell>
          <cell r="I317">
            <v>6.71</v>
          </cell>
          <cell r="J317">
            <v>6.1444000000000001</v>
          </cell>
          <cell r="K317">
            <v>6.2601000000000004</v>
          </cell>
          <cell r="L317">
            <v>6.3246000000000002</v>
          </cell>
        </row>
        <row r="318">
          <cell r="D318">
            <v>9.8034999999999997</v>
          </cell>
          <cell r="E318">
            <v>6.2023999999999999</v>
          </cell>
          <cell r="F318">
            <v>6.1360999999999999</v>
          </cell>
          <cell r="G318">
            <v>6.1902999999999997</v>
          </cell>
          <cell r="H318">
            <v>6.2542</v>
          </cell>
          <cell r="I318">
            <v>6.3051000000000004</v>
          </cell>
          <cell r="J318">
            <v>5.6121999999999996</v>
          </cell>
          <cell r="K318">
            <v>5.7164000000000001</v>
          </cell>
          <cell r="L318">
            <v>5.7750000000000004</v>
          </cell>
        </row>
        <row r="319">
          <cell r="D319">
            <v>92.757300000000001</v>
          </cell>
          <cell r="E319">
            <v>106.8218</v>
          </cell>
          <cell r="F319">
            <v>103.21080000000001</v>
          </cell>
          <cell r="G319">
            <v>105.3331</v>
          </cell>
          <cell r="H319">
            <v>107.17749999999999</v>
          </cell>
          <cell r="I319">
            <v>108.4688</v>
          </cell>
          <cell r="J319">
            <v>109.2972</v>
          </cell>
          <cell r="K319">
            <v>111.1341</v>
          </cell>
          <cell r="L319">
            <v>112.22799999999999</v>
          </cell>
        </row>
        <row r="320">
          <cell r="D320">
            <v>53.476500000000001</v>
          </cell>
          <cell r="E320">
            <v>51.352800000000002</v>
          </cell>
          <cell r="F320">
            <v>53.2273</v>
          </cell>
          <cell r="G320">
            <v>54.594799999999999</v>
          </cell>
          <cell r="H320">
            <v>55.612000000000002</v>
          </cell>
          <cell r="I320">
            <v>56.228400000000001</v>
          </cell>
          <cell r="J320">
            <v>56.9208</v>
          </cell>
          <cell r="K320">
            <v>57.798099999999998</v>
          </cell>
          <cell r="L320">
            <v>58.348700000000001</v>
          </cell>
        </row>
        <row r="321">
          <cell r="D321">
            <v>3.9407000000000001</v>
          </cell>
          <cell r="E321">
            <v>1.7977000000000001</v>
          </cell>
          <cell r="F321">
            <v>2.1213000000000002</v>
          </cell>
          <cell r="G321">
            <v>2.1539000000000001</v>
          </cell>
          <cell r="H321">
            <v>2.1901000000000002</v>
          </cell>
          <cell r="I321">
            <v>2.2200000000000002</v>
          </cell>
          <cell r="J321">
            <v>2.2496</v>
          </cell>
          <cell r="K321">
            <v>2.2909999999999999</v>
          </cell>
          <cell r="L321">
            <v>2.3142999999999998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31">
          <cell r="C331" t="str">
            <v>YearLag</v>
          </cell>
          <cell r="D331" t="str">
            <v>Year01</v>
          </cell>
          <cell r="E331" t="str">
            <v>Year02</v>
          </cell>
          <cell r="F331" t="str">
            <v>Year03</v>
          </cell>
          <cell r="G331" t="str">
            <v>Year04</v>
          </cell>
          <cell r="H331" t="str">
            <v>Year05</v>
          </cell>
          <cell r="I331" t="str">
            <v>Year06</v>
          </cell>
          <cell r="J331" t="str">
            <v>Year07</v>
          </cell>
          <cell r="K331" t="str">
            <v>Year08</v>
          </cell>
          <cell r="L331" t="str">
            <v>Year09</v>
          </cell>
          <cell r="M331" t="str">
            <v>Year10</v>
          </cell>
          <cell r="N331" t="str">
            <v>Year11</v>
          </cell>
          <cell r="O331" t="str">
            <v>Year12</v>
          </cell>
          <cell r="P331" t="str">
            <v>Year13</v>
          </cell>
          <cell r="Q331" t="str">
            <v>Year14</v>
          </cell>
          <cell r="R331" t="str">
            <v>Year15</v>
          </cell>
          <cell r="S331" t="str">
            <v>Year16</v>
          </cell>
          <cell r="T331" t="str">
            <v>Year17</v>
          </cell>
          <cell r="U331" t="str">
            <v>Year18</v>
          </cell>
          <cell r="V331" t="str">
            <v>Year19</v>
          </cell>
          <cell r="W331" t="str">
            <v>Year20</v>
          </cell>
          <cell r="X331" t="str">
            <v>Year21</v>
          </cell>
          <cell r="Y331" t="str">
            <v>Year22</v>
          </cell>
        </row>
        <row r="332">
          <cell r="C332" t="str">
            <v>Y2001</v>
          </cell>
          <cell r="D332" t="str">
            <v>Y2002</v>
          </cell>
          <cell r="E332" t="str">
            <v>Y2003</v>
          </cell>
          <cell r="F332" t="str">
            <v>Y2004</v>
          </cell>
          <cell r="G332" t="str">
            <v>Y2005</v>
          </cell>
          <cell r="H332" t="str">
            <v>Y2006</v>
          </cell>
          <cell r="I332" t="str">
            <v>Y2007</v>
          </cell>
          <cell r="J332" t="str">
            <v>Y2008</v>
          </cell>
          <cell r="K332" t="str">
            <v>Y2009</v>
          </cell>
          <cell r="L332" t="str">
            <v>Y2010</v>
          </cell>
        </row>
        <row r="333">
          <cell r="D333">
            <v>724.46759999999995</v>
          </cell>
          <cell r="E333">
            <v>750.26080000000002</v>
          </cell>
          <cell r="F333">
            <v>781.86099999999999</v>
          </cell>
          <cell r="G333">
            <v>803.58609999999999</v>
          </cell>
          <cell r="H333">
            <v>833.04300000000001</v>
          </cell>
          <cell r="I333">
            <v>852.78750000000002</v>
          </cell>
          <cell r="J333">
            <v>873.91610000000003</v>
          </cell>
          <cell r="K333">
            <v>897.49490000000003</v>
          </cell>
          <cell r="L333">
            <v>904.26549999999997</v>
          </cell>
        </row>
        <row r="334">
          <cell r="D334">
            <v>279.8997</v>
          </cell>
          <cell r="E334">
            <v>292.17660000000001</v>
          </cell>
          <cell r="F334">
            <v>306.56880000000001</v>
          </cell>
          <cell r="G334">
            <v>315.28269999999998</v>
          </cell>
          <cell r="H334">
            <v>327.0446</v>
          </cell>
          <cell r="I334">
            <v>334.84769999999997</v>
          </cell>
          <cell r="J334">
            <v>343.05759999999998</v>
          </cell>
          <cell r="K334">
            <v>352.3116</v>
          </cell>
          <cell r="L334">
            <v>355.06470000000002</v>
          </cell>
        </row>
        <row r="335">
          <cell r="D335">
            <v>17.074300000000001</v>
          </cell>
          <cell r="E335">
            <v>17.535299999999999</v>
          </cell>
          <cell r="F335">
            <v>18.0715</v>
          </cell>
          <cell r="G335">
            <v>18.338699999999999</v>
          </cell>
          <cell r="H335">
            <v>18.7927</v>
          </cell>
          <cell r="I335">
            <v>19.018799999999999</v>
          </cell>
          <cell r="J335">
            <v>19.2743</v>
          </cell>
          <cell r="K335">
            <v>19.592099999999999</v>
          </cell>
          <cell r="L335">
            <v>19.549600000000002</v>
          </cell>
        </row>
        <row r="336">
          <cell r="D336">
            <v>96.581500000000005</v>
          </cell>
          <cell r="E336">
            <v>100.3155</v>
          </cell>
          <cell r="F336">
            <v>103.7745</v>
          </cell>
          <cell r="G336">
            <v>105.3642</v>
          </cell>
          <cell r="H336">
            <v>108.057</v>
          </cell>
          <cell r="I336">
            <v>109.3907</v>
          </cell>
          <cell r="J336">
            <v>110.8266</v>
          </cell>
          <cell r="K336">
            <v>112.53619999999999</v>
          </cell>
          <cell r="L336">
            <v>112.1373</v>
          </cell>
        </row>
        <row r="337">
          <cell r="D337">
            <v>0.46910000000000002</v>
          </cell>
          <cell r="E337">
            <v>0.58069999999999999</v>
          </cell>
          <cell r="F337">
            <v>0.65680000000000005</v>
          </cell>
          <cell r="G337">
            <v>0.72519999999999996</v>
          </cell>
          <cell r="H337">
            <v>0.80020000000000002</v>
          </cell>
          <cell r="I337">
            <v>0.8619</v>
          </cell>
          <cell r="J337">
            <v>0.92059999999999997</v>
          </cell>
          <cell r="K337">
            <v>0.97589999999999999</v>
          </cell>
          <cell r="L337">
            <v>1.004</v>
          </cell>
        </row>
        <row r="338">
          <cell r="D338">
            <v>112.2303</v>
          </cell>
          <cell r="E338">
            <v>99.766499999999994</v>
          </cell>
          <cell r="F338">
            <v>105.76949999999999</v>
          </cell>
          <cell r="G338">
            <v>126.905</v>
          </cell>
          <cell r="H338">
            <v>140.5735</v>
          </cell>
          <cell r="I338">
            <v>152.1344</v>
          </cell>
          <cell r="J338">
            <v>154.3004</v>
          </cell>
          <cell r="K338">
            <v>156.95179999999999</v>
          </cell>
          <cell r="L338">
            <v>185.53649999999999</v>
          </cell>
        </row>
        <row r="339">
          <cell r="D339">
            <v>1.8637999999999999</v>
          </cell>
          <cell r="E339">
            <v>1.9312</v>
          </cell>
          <cell r="F339">
            <v>1.9964999999999999</v>
          </cell>
          <cell r="G339">
            <v>2.0310999999999999</v>
          </cell>
          <cell r="H339">
            <v>0.87160000000000004</v>
          </cell>
          <cell r="I339">
            <v>0.88319999999999999</v>
          </cell>
          <cell r="J339">
            <v>0.89580000000000004</v>
          </cell>
          <cell r="K339">
            <v>0.91120000000000001</v>
          </cell>
          <cell r="L339">
            <v>0.90959999999999996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1.6415999999999999</v>
          </cell>
          <cell r="E341">
            <v>1.8142</v>
          </cell>
          <cell r="F341">
            <v>1.9194</v>
          </cell>
          <cell r="G341">
            <v>1.9891000000000001</v>
          </cell>
          <cell r="H341">
            <v>2.0647000000000002</v>
          </cell>
          <cell r="I341">
            <v>2.1105999999999998</v>
          </cell>
          <cell r="J341">
            <v>2.1573000000000002</v>
          </cell>
          <cell r="K341">
            <v>2.2046999999999999</v>
          </cell>
          <cell r="L341">
            <v>2.2111000000000001</v>
          </cell>
        </row>
        <row r="342">
          <cell r="D342">
            <v>0.92620000000000002</v>
          </cell>
          <cell r="E342">
            <v>0.95569999999999999</v>
          </cell>
          <cell r="F342">
            <v>0.98799999999999999</v>
          </cell>
          <cell r="G342">
            <v>1.0051000000000001</v>
          </cell>
          <cell r="H342">
            <v>1.0318000000000001</v>
          </cell>
          <cell r="I342">
            <v>1.0456000000000001</v>
          </cell>
          <cell r="J342">
            <v>1.0604</v>
          </cell>
          <cell r="K342">
            <v>1.0787</v>
          </cell>
          <cell r="L342">
            <v>1.0768</v>
          </cell>
        </row>
        <row r="343">
          <cell r="D343">
            <v>661.81730000000005</v>
          </cell>
          <cell r="E343">
            <v>1064.0777</v>
          </cell>
          <cell r="F343">
            <v>975.64440000000002</v>
          </cell>
          <cell r="G343">
            <v>885.10329999999999</v>
          </cell>
          <cell r="H343">
            <v>792.33979999999997</v>
          </cell>
          <cell r="I343">
            <v>799.1191</v>
          </cell>
          <cell r="J343">
            <v>812.42589999999996</v>
          </cell>
          <cell r="K343">
            <v>833.1431</v>
          </cell>
          <cell r="L343">
            <v>854.35310000000004</v>
          </cell>
        </row>
        <row r="344">
          <cell r="D344">
            <v>216.0196</v>
          </cell>
          <cell r="E344">
            <v>350.11</v>
          </cell>
          <cell r="F344">
            <v>323.20620000000002</v>
          </cell>
          <cell r="G344">
            <v>293.39429999999999</v>
          </cell>
          <cell r="H344">
            <v>262.80900000000003</v>
          </cell>
          <cell r="I344">
            <v>265.0992</v>
          </cell>
          <cell r="J344">
            <v>269.4443</v>
          </cell>
          <cell r="K344">
            <v>276.31360000000001</v>
          </cell>
          <cell r="L344">
            <v>283.42469999999997</v>
          </cell>
        </row>
        <row r="345">
          <cell r="D345">
            <v>25.532299999999999</v>
          </cell>
          <cell r="E345">
            <v>40.709000000000003</v>
          </cell>
          <cell r="F345">
            <v>36.913499999999999</v>
          </cell>
          <cell r="G345">
            <v>33.063400000000001</v>
          </cell>
          <cell r="H345">
            <v>29.26</v>
          </cell>
          <cell r="I345">
            <v>29.173500000000001</v>
          </cell>
          <cell r="J345">
            <v>29.328499999999998</v>
          </cell>
          <cell r="K345">
            <v>29.770499999999998</v>
          </cell>
          <cell r="L345">
            <v>30.232600000000001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2.7378</v>
          </cell>
          <cell r="E347">
            <v>5.1032999999999999</v>
          </cell>
          <cell r="F347">
            <v>5.3129999999999997</v>
          </cell>
          <cell r="G347">
            <v>5.3693</v>
          </cell>
          <cell r="H347">
            <v>5.2647000000000004</v>
          </cell>
          <cell r="I347">
            <v>5.7119</v>
          </cell>
          <cell r="J347">
            <v>6.1581000000000001</v>
          </cell>
          <cell r="K347">
            <v>6.6044</v>
          </cell>
          <cell r="L347">
            <v>6.9775999999999998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D349">
            <v>0.61619999999999997</v>
          </cell>
          <cell r="E349">
            <v>0.98709999999999998</v>
          </cell>
          <cell r="F349">
            <v>0.89780000000000004</v>
          </cell>
          <cell r="G349">
            <v>0.80620000000000003</v>
          </cell>
          <cell r="H349">
            <v>0.7147</v>
          </cell>
          <cell r="I349">
            <v>0.71350000000000002</v>
          </cell>
          <cell r="J349">
            <v>0.71789999999999998</v>
          </cell>
          <cell r="K349">
            <v>0.72919999999999996</v>
          </cell>
          <cell r="L349">
            <v>0.7409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C353">
            <v>1509.8669</v>
          </cell>
          <cell r="D353">
            <v>1386.2850000000001</v>
          </cell>
          <cell r="E353">
            <v>1814.3386</v>
          </cell>
          <cell r="F353">
            <v>1757.5054</v>
          </cell>
          <cell r="G353">
            <v>1688.6894</v>
          </cell>
          <cell r="H353">
            <v>1625.3828000000001</v>
          </cell>
          <cell r="I353">
            <v>1651.9066</v>
          </cell>
          <cell r="J353">
            <v>1686.3421000000001</v>
          </cell>
          <cell r="K353">
            <v>1730.6379999999999</v>
          </cell>
          <cell r="L353">
            <v>1758.6185</v>
          </cell>
        </row>
        <row r="354">
          <cell r="C354">
            <v>490.05540000000002</v>
          </cell>
          <cell r="D354">
            <v>495.91919999999999</v>
          </cell>
          <cell r="E354">
            <v>642.28660000000002</v>
          </cell>
          <cell r="F354">
            <v>629.77499999999998</v>
          </cell>
          <cell r="G354">
            <v>608.67690000000005</v>
          </cell>
          <cell r="H354">
            <v>589.85360000000003</v>
          </cell>
          <cell r="I354">
            <v>599.94690000000003</v>
          </cell>
          <cell r="J354">
            <v>612.50189999999998</v>
          </cell>
          <cell r="K354">
            <v>628.62509999999997</v>
          </cell>
          <cell r="L354">
            <v>638.48940000000005</v>
          </cell>
        </row>
        <row r="355">
          <cell r="C355">
            <v>12.7681</v>
          </cell>
          <cell r="D355">
            <v>42.6066</v>
          </cell>
          <cell r="E355">
            <v>58.244300000000003</v>
          </cell>
          <cell r="F355">
            <v>54.984999999999999</v>
          </cell>
          <cell r="G355">
            <v>51.402099999999997</v>
          </cell>
          <cell r="H355">
            <v>48.052700000000002</v>
          </cell>
          <cell r="I355">
            <v>48.192300000000003</v>
          </cell>
          <cell r="J355">
            <v>48.602699999999999</v>
          </cell>
          <cell r="K355">
            <v>49.362699999999997</v>
          </cell>
          <cell r="L355">
            <v>49.782200000000003</v>
          </cell>
        </row>
        <row r="356">
          <cell r="C356">
            <v>107.4605</v>
          </cell>
          <cell r="D356">
            <v>96.581500000000005</v>
          </cell>
          <cell r="E356">
            <v>100.3155</v>
          </cell>
          <cell r="F356">
            <v>103.7745</v>
          </cell>
          <cell r="G356">
            <v>105.3642</v>
          </cell>
          <cell r="H356">
            <v>108.057</v>
          </cell>
          <cell r="I356">
            <v>109.3907</v>
          </cell>
          <cell r="J356">
            <v>110.8266</v>
          </cell>
          <cell r="K356">
            <v>112.53619999999999</v>
          </cell>
          <cell r="L356">
            <v>112.1373</v>
          </cell>
        </row>
        <row r="357">
          <cell r="C357">
            <v>3.0148000000000001</v>
          </cell>
          <cell r="D357">
            <v>3.2069000000000001</v>
          </cell>
          <cell r="E357">
            <v>5.6840000000000002</v>
          </cell>
          <cell r="F357">
            <v>5.9698000000000002</v>
          </cell>
          <cell r="G357">
            <v>6.0945</v>
          </cell>
          <cell r="H357">
            <v>6.0648999999999997</v>
          </cell>
          <cell r="I357">
            <v>6.5738000000000003</v>
          </cell>
          <cell r="J357">
            <v>7.0787000000000004</v>
          </cell>
          <cell r="K357">
            <v>7.5804</v>
          </cell>
          <cell r="L357">
            <v>7.9816000000000003</v>
          </cell>
        </row>
        <row r="358">
          <cell r="C358">
            <v>86.030100000000004</v>
          </cell>
          <cell r="D358">
            <v>112.2303</v>
          </cell>
          <cell r="E358">
            <v>99.766499999999994</v>
          </cell>
          <cell r="F358">
            <v>105.76949999999999</v>
          </cell>
          <cell r="G358">
            <v>126.905</v>
          </cell>
          <cell r="H358">
            <v>140.5735</v>
          </cell>
          <cell r="I358">
            <v>152.1344</v>
          </cell>
          <cell r="J358">
            <v>154.3004</v>
          </cell>
          <cell r="K358">
            <v>156.95179999999999</v>
          </cell>
          <cell r="L358">
            <v>185.53649999999999</v>
          </cell>
        </row>
        <row r="359">
          <cell r="C359">
            <v>3.2965</v>
          </cell>
          <cell r="D359">
            <v>2.48</v>
          </cell>
          <cell r="E359">
            <v>2.9182999999999999</v>
          </cell>
          <cell r="F359">
            <v>2.8944000000000001</v>
          </cell>
          <cell r="G359">
            <v>2.8372999999999999</v>
          </cell>
          <cell r="H359">
            <v>1.5864</v>
          </cell>
          <cell r="I359">
            <v>1.5968</v>
          </cell>
          <cell r="J359">
            <v>1.6136999999999999</v>
          </cell>
          <cell r="K359">
            <v>1.6404000000000001</v>
          </cell>
          <cell r="L359">
            <v>1.6505000000000001</v>
          </cell>
        </row>
        <row r="360">
          <cell r="C360">
            <v>1.8499999999999999E-2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C361">
            <v>1.8248</v>
          </cell>
          <cell r="D361">
            <v>1.6415999999999999</v>
          </cell>
          <cell r="E361">
            <v>1.8142</v>
          </cell>
          <cell r="F361">
            <v>1.9194</v>
          </cell>
          <cell r="G361">
            <v>1.9891000000000001</v>
          </cell>
          <cell r="H361">
            <v>2.0647000000000002</v>
          </cell>
          <cell r="I361">
            <v>2.1105999999999998</v>
          </cell>
          <cell r="J361">
            <v>2.1573000000000002</v>
          </cell>
          <cell r="K361">
            <v>2.2046999999999999</v>
          </cell>
          <cell r="L361">
            <v>2.2111000000000001</v>
          </cell>
        </row>
        <row r="362">
          <cell r="C362">
            <v>0.87819999999999998</v>
          </cell>
          <cell r="D362">
            <v>0.92620000000000002</v>
          </cell>
          <cell r="E362">
            <v>0.95569999999999999</v>
          </cell>
          <cell r="F362">
            <v>0.98799999999999999</v>
          </cell>
          <cell r="G362">
            <v>1.0051000000000001</v>
          </cell>
          <cell r="H362">
            <v>1.0318000000000001</v>
          </cell>
          <cell r="I362">
            <v>1.0456000000000001</v>
          </cell>
          <cell r="J362">
            <v>1.0604</v>
          </cell>
          <cell r="K362">
            <v>1.0787</v>
          </cell>
          <cell r="L362">
            <v>1.0768</v>
          </cell>
        </row>
        <row r="365">
          <cell r="C365" t="str">
            <v>YearLag</v>
          </cell>
          <cell r="D365" t="str">
            <v>Year01</v>
          </cell>
          <cell r="E365" t="str">
            <v>Year02</v>
          </cell>
          <cell r="F365" t="str">
            <v>Year03</v>
          </cell>
          <cell r="G365" t="str">
            <v>Year04</v>
          </cell>
          <cell r="H365" t="str">
            <v>Year05</v>
          </cell>
          <cell r="I365" t="str">
            <v>Year06</v>
          </cell>
          <cell r="J365" t="str">
            <v>Year07</v>
          </cell>
          <cell r="K365" t="str">
            <v>Year08</v>
          </cell>
          <cell r="L365" t="str">
            <v>Year09</v>
          </cell>
          <cell r="M365" t="str">
            <v>Year10</v>
          </cell>
          <cell r="N365" t="str">
            <v>Year11</v>
          </cell>
          <cell r="O365" t="str">
            <v>Year12</v>
          </cell>
          <cell r="P365" t="str">
            <v>Year13</v>
          </cell>
          <cell r="Q365" t="str">
            <v>Year14</v>
          </cell>
          <cell r="R365" t="str">
            <v>Year15</v>
          </cell>
          <cell r="S365" t="str">
            <v>Year16</v>
          </cell>
          <cell r="T365" t="str">
            <v>Year17</v>
          </cell>
          <cell r="U365" t="str">
            <v>Year18</v>
          </cell>
          <cell r="V365" t="str">
            <v>Year19</v>
          </cell>
          <cell r="W365" t="str">
            <v>Year20</v>
          </cell>
          <cell r="X365" t="str">
            <v>Year21</v>
          </cell>
          <cell r="Y365" t="str">
            <v>Year22</v>
          </cell>
        </row>
        <row r="366">
          <cell r="C366" t="str">
            <v>Y2001</v>
          </cell>
          <cell r="D366" t="str">
            <v>Y2002</v>
          </cell>
          <cell r="E366" t="str">
            <v>Y2003</v>
          </cell>
          <cell r="F366" t="str">
            <v>Y2004</v>
          </cell>
          <cell r="G366" t="str">
            <v>Y2005</v>
          </cell>
          <cell r="H366" t="str">
            <v>Y2006</v>
          </cell>
          <cell r="I366" t="str">
            <v>Y2007</v>
          </cell>
          <cell r="J366" t="str">
            <v>Y2008</v>
          </cell>
          <cell r="K366" t="str">
            <v>Y2009</v>
          </cell>
          <cell r="L366" t="str">
            <v>Y2010</v>
          </cell>
        </row>
        <row r="367">
          <cell r="C367">
            <v>-252.1</v>
          </cell>
          <cell r="D367">
            <v>-2.048</v>
          </cell>
          <cell r="E367">
            <v>-0.34</v>
          </cell>
          <cell r="F367">
            <v>3.0000000000000001E-3</v>
          </cell>
          <cell r="G367">
            <v>-0.217</v>
          </cell>
          <cell r="H367">
            <v>-5.2999999999999999E-2</v>
          </cell>
          <cell r="I367">
            <v>-0.114</v>
          </cell>
          <cell r="J367">
            <v>0.27500000000000002</v>
          </cell>
          <cell r="K367">
            <v>0.246</v>
          </cell>
          <cell r="L367">
            <v>6.0000000000000001E-3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C369">
            <v>258</v>
          </cell>
          <cell r="D369">
            <v>258</v>
          </cell>
          <cell r="E369">
            <v>258</v>
          </cell>
          <cell r="F369">
            <v>258</v>
          </cell>
          <cell r="G369">
            <v>258</v>
          </cell>
          <cell r="H369">
            <v>258</v>
          </cell>
          <cell r="I369">
            <v>258</v>
          </cell>
          <cell r="J369">
            <v>258</v>
          </cell>
          <cell r="K369">
            <v>258</v>
          </cell>
          <cell r="L369">
            <v>258</v>
          </cell>
        </row>
        <row r="370">
          <cell r="C370">
            <v>83061</v>
          </cell>
          <cell r="D370">
            <v>83061</v>
          </cell>
          <cell r="E370">
            <v>83061</v>
          </cell>
          <cell r="F370">
            <v>83061</v>
          </cell>
          <cell r="G370">
            <v>83061</v>
          </cell>
          <cell r="H370">
            <v>83061</v>
          </cell>
          <cell r="I370">
            <v>83061</v>
          </cell>
          <cell r="J370">
            <v>83061</v>
          </cell>
          <cell r="K370">
            <v>83061</v>
          </cell>
          <cell r="L370">
            <v>83061</v>
          </cell>
        </row>
        <row r="371">
          <cell r="C371">
            <v>-28099.949199999999</v>
          </cell>
          <cell r="D371">
            <v>-26742.0092</v>
          </cell>
          <cell r="E371">
            <v>-25290.010200000001</v>
          </cell>
          <cell r="F371">
            <v>-24337.375199999999</v>
          </cell>
          <cell r="G371">
            <v>-23420.581200000001</v>
          </cell>
          <cell r="H371">
            <v>-22538.411199999999</v>
          </cell>
          <cell r="I371">
            <v>-21689.6512</v>
          </cell>
          <cell r="J371">
            <v>-20872.8842</v>
          </cell>
          <cell r="K371">
            <v>-20086.786199999999</v>
          </cell>
          <cell r="L371">
            <v>-19330.182199999999</v>
          </cell>
        </row>
        <row r="372"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C373">
            <v>-7.2999999999999995E-2</v>
          </cell>
          <cell r="D373">
            <v>-3.5000000000000003E-2</v>
          </cell>
          <cell r="E373">
            <v>-2.4E-2</v>
          </cell>
          <cell r="F373">
            <v>-6.0999999999999999E-2</v>
          </cell>
          <cell r="G373">
            <v>-1.7999999999999999E-2</v>
          </cell>
          <cell r="H373">
            <v>-8.0000000000000002E-3</v>
          </cell>
          <cell r="I373">
            <v>2.4E-2</v>
          </cell>
          <cell r="J373">
            <v>-0.161</v>
          </cell>
          <cell r="K373">
            <v>-1.0999999999999999E-2</v>
          </cell>
          <cell r="L373">
            <v>7.5999999999999998E-2</v>
          </cell>
        </row>
        <row r="374">
          <cell r="C374">
            <v>-115898</v>
          </cell>
          <cell r="D374">
            <v>-115898</v>
          </cell>
          <cell r="E374">
            <v>-115898</v>
          </cell>
          <cell r="F374">
            <v>-115898</v>
          </cell>
          <cell r="G374">
            <v>-115898</v>
          </cell>
          <cell r="H374">
            <v>-115898</v>
          </cell>
          <cell r="I374">
            <v>-115898</v>
          </cell>
          <cell r="J374">
            <v>-115898</v>
          </cell>
          <cell r="K374">
            <v>-115898</v>
          </cell>
          <cell r="L374">
            <v>-115898</v>
          </cell>
        </row>
        <row r="377">
          <cell r="C377" t="str">
            <v>YearLag</v>
          </cell>
          <cell r="D377" t="str">
            <v>Year01</v>
          </cell>
          <cell r="E377" t="str">
            <v>Year02</v>
          </cell>
          <cell r="F377" t="str">
            <v>Year03</v>
          </cell>
          <cell r="G377" t="str">
            <v>Year04</v>
          </cell>
          <cell r="H377" t="str">
            <v>Year05</v>
          </cell>
          <cell r="I377" t="str">
            <v>Year06</v>
          </cell>
          <cell r="J377" t="str">
            <v>Year07</v>
          </cell>
          <cell r="K377" t="str">
            <v>Year08</v>
          </cell>
          <cell r="L377" t="str">
            <v>Year09</v>
          </cell>
          <cell r="M377" t="str">
            <v>Year10</v>
          </cell>
          <cell r="N377" t="str">
            <v>Year11</v>
          </cell>
          <cell r="O377" t="str">
            <v>Year12</v>
          </cell>
          <cell r="P377" t="str">
            <v>Year13</v>
          </cell>
          <cell r="Q377" t="str">
            <v>Year14</v>
          </cell>
          <cell r="R377" t="str">
            <v>Year15</v>
          </cell>
          <cell r="S377" t="str">
            <v>Year16</v>
          </cell>
          <cell r="T377" t="str">
            <v>Year17</v>
          </cell>
          <cell r="U377" t="str">
            <v>Year18</v>
          </cell>
          <cell r="V377" t="str">
            <v>Year19</v>
          </cell>
          <cell r="W377" t="str">
            <v>Year20</v>
          </cell>
          <cell r="X377" t="str">
            <v>Year21</v>
          </cell>
          <cell r="Y377" t="str">
            <v>Year22</v>
          </cell>
        </row>
        <row r="378">
          <cell r="C378" t="str">
            <v>Y2001</v>
          </cell>
          <cell r="D378" t="str">
            <v>Y2002</v>
          </cell>
          <cell r="E378" t="str">
            <v>Y2003</v>
          </cell>
          <cell r="F378" t="str">
            <v>Y2004</v>
          </cell>
          <cell r="G378" t="str">
            <v>Y2005</v>
          </cell>
          <cell r="H378" t="str">
            <v>Y2006</v>
          </cell>
          <cell r="I378" t="str">
            <v>Y2007</v>
          </cell>
          <cell r="J378" t="str">
            <v>Y2008</v>
          </cell>
          <cell r="K378" t="str">
            <v>Y2009</v>
          </cell>
          <cell r="L378" t="str">
            <v>Y2010</v>
          </cell>
        </row>
        <row r="379">
          <cell r="C379">
            <v>71600</v>
          </cell>
          <cell r="D379">
            <v>59257</v>
          </cell>
          <cell r="E379">
            <v>72592</v>
          </cell>
          <cell r="F379">
            <v>70866</v>
          </cell>
          <cell r="G379">
            <v>63199</v>
          </cell>
          <cell r="H379">
            <v>58652</v>
          </cell>
          <cell r="I379">
            <v>57818</v>
          </cell>
          <cell r="J379">
            <v>59311</v>
          </cell>
          <cell r="K379">
            <v>59311</v>
          </cell>
          <cell r="L379">
            <v>59311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C381">
            <v>23800</v>
          </cell>
          <cell r="D381">
            <v>37000</v>
          </cell>
          <cell r="E381">
            <v>44241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41789.316400000003</v>
          </cell>
          <cell r="E382">
            <v>42732.734400000001</v>
          </cell>
          <cell r="F382">
            <v>45780.664100000002</v>
          </cell>
          <cell r="G382">
            <v>44748.941400000003</v>
          </cell>
          <cell r="H382">
            <v>44895.910199999998</v>
          </cell>
          <cell r="I382">
            <v>45606.070299999999</v>
          </cell>
          <cell r="J382">
            <v>45464.343800000002</v>
          </cell>
          <cell r="K382">
            <v>41248.531300000002</v>
          </cell>
          <cell r="L382">
            <v>40784.105499999998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409388.09379999997</v>
          </cell>
          <cell r="E386">
            <v>414373.75</v>
          </cell>
          <cell r="F386">
            <v>429881.34379999997</v>
          </cell>
          <cell r="G386">
            <v>421941.4375</v>
          </cell>
          <cell r="H386">
            <v>421740.65629999997</v>
          </cell>
          <cell r="I386">
            <v>368197.4375</v>
          </cell>
          <cell r="J386">
            <v>334299.46879999997</v>
          </cell>
          <cell r="K386">
            <v>224406.9063</v>
          </cell>
          <cell r="L386">
            <v>145485.9063</v>
          </cell>
        </row>
        <row r="387">
          <cell r="D387">
            <v>630808</v>
          </cell>
          <cell r="E387">
            <v>634813.25</v>
          </cell>
          <cell r="F387">
            <v>662373.9375</v>
          </cell>
          <cell r="G387">
            <v>659837.875</v>
          </cell>
          <cell r="H387">
            <v>661970.0625</v>
          </cell>
          <cell r="I387">
            <v>676825.75</v>
          </cell>
          <cell r="J387">
            <v>655528.5</v>
          </cell>
          <cell r="K387">
            <v>603293</v>
          </cell>
          <cell r="L387">
            <v>597977.6875</v>
          </cell>
        </row>
        <row r="388">
          <cell r="D388">
            <v>308441.125</v>
          </cell>
          <cell r="E388">
            <v>316000.46879999997</v>
          </cell>
          <cell r="F388">
            <v>330842.875</v>
          </cell>
          <cell r="G388">
            <v>328750.28129999997</v>
          </cell>
          <cell r="H388">
            <v>330125.8125</v>
          </cell>
          <cell r="I388">
            <v>336988.5</v>
          </cell>
          <cell r="J388">
            <v>349728.90629999997</v>
          </cell>
          <cell r="K388">
            <v>307580.6875</v>
          </cell>
          <cell r="L388">
            <v>304024.78129999997</v>
          </cell>
        </row>
        <row r="389">
          <cell r="D389">
            <v>83261.007800000007</v>
          </cell>
          <cell r="E389">
            <v>85186.640599999999</v>
          </cell>
          <cell r="F389">
            <v>91626.492199999993</v>
          </cell>
          <cell r="G389">
            <v>92295.609400000001</v>
          </cell>
          <cell r="H389">
            <v>92710.164099999995</v>
          </cell>
          <cell r="I389">
            <v>95204.554699999993</v>
          </cell>
          <cell r="J389">
            <v>99101.984400000001</v>
          </cell>
          <cell r="K389">
            <v>59263.730499999998</v>
          </cell>
          <cell r="L389">
            <v>50693.660199999998</v>
          </cell>
        </row>
        <row r="390"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D391">
            <v>81542.031300000002</v>
          </cell>
          <cell r="E391">
            <v>83618.289099999995</v>
          </cell>
          <cell r="F391">
            <v>89374.718800000002</v>
          </cell>
          <cell r="G391">
            <v>89962.828099999999</v>
          </cell>
          <cell r="H391">
            <v>88059.476599999995</v>
          </cell>
          <cell r="I391">
            <v>90153.640599999999</v>
          </cell>
          <cell r="J391">
            <v>95335.906300000002</v>
          </cell>
          <cell r="K391">
            <v>88226</v>
          </cell>
          <cell r="L391">
            <v>85418.421900000001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D394">
            <v>-158947.39060000001</v>
          </cell>
          <cell r="E394">
            <v>-235555.3438</v>
          </cell>
          <cell r="F394">
            <v>-210873.8438</v>
          </cell>
          <cell r="G394">
            <v>-196252.35939999999</v>
          </cell>
          <cell r="H394">
            <v>-201042.3438</v>
          </cell>
          <cell r="I394">
            <v>-208361.6875</v>
          </cell>
          <cell r="J394">
            <v>-153562.5</v>
          </cell>
          <cell r="K394">
            <v>-1843.7601</v>
          </cell>
          <cell r="L394">
            <v>145339.82810000001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D396">
            <v>41459.695299999999</v>
          </cell>
          <cell r="E396">
            <v>45756.1875</v>
          </cell>
          <cell r="F396">
            <v>39589.097699999998</v>
          </cell>
          <cell r="G396">
            <v>44392.710899999998</v>
          </cell>
          <cell r="H396">
            <v>43474.667999999998</v>
          </cell>
          <cell r="I396">
            <v>39999.597699999998</v>
          </cell>
          <cell r="J396">
            <v>44214.203099999999</v>
          </cell>
          <cell r="K396">
            <v>46959.308599999997</v>
          </cell>
          <cell r="L396">
            <v>47863.656300000002</v>
          </cell>
        </row>
        <row r="397">
          <cell r="D397">
            <v>45940.300799999997</v>
          </cell>
          <cell r="E397">
            <v>41443.820299999999</v>
          </cell>
          <cell r="F397">
            <v>39657.906300000002</v>
          </cell>
          <cell r="G397">
            <v>49190.289100000002</v>
          </cell>
          <cell r="H397">
            <v>39377.324200000003</v>
          </cell>
          <cell r="I397">
            <v>44322.398399999998</v>
          </cell>
          <cell r="J397">
            <v>40058.800799999997</v>
          </cell>
          <cell r="K397">
            <v>47040.695299999999</v>
          </cell>
          <cell r="L397">
            <v>53036.343800000002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22325.914100000002</v>
          </cell>
          <cell r="E399">
            <v>36668.320299999999</v>
          </cell>
          <cell r="F399">
            <v>32779.988299999997</v>
          </cell>
          <cell r="G399">
            <v>29327.9512</v>
          </cell>
          <cell r="H399">
            <v>5600.5907999999999</v>
          </cell>
          <cell r="I399">
            <v>5689.5864000000001</v>
          </cell>
          <cell r="J399">
            <v>5750.6391999999996</v>
          </cell>
          <cell r="K399">
            <v>5869.2510000000002</v>
          </cell>
          <cell r="L399">
            <v>5953.1361999999999</v>
          </cell>
        </row>
        <row r="400">
          <cell r="D400">
            <v>4804.2554</v>
          </cell>
          <cell r="E400">
            <v>7846.4116000000004</v>
          </cell>
          <cell r="F400">
            <v>7014.2866000000004</v>
          </cell>
          <cell r="G400">
            <v>6275.7129000000004</v>
          </cell>
          <cell r="H400">
            <v>5600.5907999999999</v>
          </cell>
          <cell r="I400">
            <v>5689.5864000000001</v>
          </cell>
          <cell r="J400">
            <v>5750.6391999999996</v>
          </cell>
          <cell r="K400">
            <v>5869.2510000000002</v>
          </cell>
          <cell r="L400">
            <v>5953.1361999999999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0</v>
          </cell>
          <cell r="E402">
            <v>0</v>
          </cell>
          <cell r="F402">
            <v>33275.742200000001</v>
          </cell>
          <cell r="G402">
            <v>30010.3809</v>
          </cell>
          <cell r="H402">
            <v>2738.1601999999998</v>
          </cell>
          <cell r="I402">
            <v>7827.0342000000001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1560076.25</v>
          </cell>
          <cell r="E404">
            <v>2625879.75</v>
          </cell>
          <cell r="F404">
            <v>2539160.75</v>
          </cell>
          <cell r="G404">
            <v>2313284.75</v>
          </cell>
          <cell r="H404">
            <v>2350708</v>
          </cell>
          <cell r="I404">
            <v>2337046.75</v>
          </cell>
          <cell r="J404">
            <v>2454639</v>
          </cell>
          <cell r="K404">
            <v>2512889.5</v>
          </cell>
          <cell r="L404">
            <v>2696957.25</v>
          </cell>
        </row>
        <row r="405">
          <cell r="D405">
            <v>29.6662</v>
          </cell>
          <cell r="E405">
            <v>1379.0844999999999</v>
          </cell>
          <cell r="F405">
            <v>56710.699200000003</v>
          </cell>
          <cell r="G405">
            <v>188339.98439999999</v>
          </cell>
          <cell r="H405">
            <v>294221.78129999997</v>
          </cell>
          <cell r="I405">
            <v>509900.59379999997</v>
          </cell>
          <cell r="J405">
            <v>535480.4375</v>
          </cell>
          <cell r="K405">
            <v>710249.875</v>
          </cell>
          <cell r="L405">
            <v>797278.875</v>
          </cell>
        </row>
        <row r="406"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9">
          <cell r="C409" t="str">
            <v>YearLag</v>
          </cell>
          <cell r="D409" t="str">
            <v>Year01</v>
          </cell>
          <cell r="E409" t="str">
            <v>Year02</v>
          </cell>
          <cell r="F409" t="str">
            <v>Year03</v>
          </cell>
          <cell r="G409" t="str">
            <v>Year04</v>
          </cell>
          <cell r="H409" t="str">
            <v>Year05</v>
          </cell>
          <cell r="I409" t="str">
            <v>Year06</v>
          </cell>
          <cell r="J409" t="str">
            <v>Year07</v>
          </cell>
          <cell r="K409" t="str">
            <v>Year08</v>
          </cell>
          <cell r="L409" t="str">
            <v>Year09</v>
          </cell>
          <cell r="M409" t="str">
            <v>Year10</v>
          </cell>
          <cell r="N409" t="str">
            <v>Year11</v>
          </cell>
          <cell r="O409" t="str">
            <v>Year12</v>
          </cell>
          <cell r="P409" t="str">
            <v>Year13</v>
          </cell>
          <cell r="Q409" t="str">
            <v>Year14</v>
          </cell>
          <cell r="R409" t="str">
            <v>Year15</v>
          </cell>
          <cell r="S409" t="str">
            <v>Year16</v>
          </cell>
          <cell r="T409" t="str">
            <v>Year17</v>
          </cell>
          <cell r="U409" t="str">
            <v>Year18</v>
          </cell>
          <cell r="V409" t="str">
            <v>Year19</v>
          </cell>
          <cell r="W409" t="str">
            <v>Year20</v>
          </cell>
          <cell r="X409" t="str">
            <v>Year21</v>
          </cell>
          <cell r="Y409" t="str">
            <v>Year22</v>
          </cell>
        </row>
        <row r="410">
          <cell r="C410" t="str">
            <v>Y2001</v>
          </cell>
          <cell r="D410" t="str">
            <v>Y2002</v>
          </cell>
          <cell r="E410" t="str">
            <v>Y2003</v>
          </cell>
          <cell r="F410" t="str">
            <v>Y2004</v>
          </cell>
          <cell r="G410" t="str">
            <v>Y2005</v>
          </cell>
          <cell r="H410" t="str">
            <v>Y2006</v>
          </cell>
          <cell r="I410" t="str">
            <v>Y2007</v>
          </cell>
          <cell r="J410" t="str">
            <v>Y2008</v>
          </cell>
          <cell r="K410" t="str">
            <v>Y2009</v>
          </cell>
          <cell r="L410" t="str">
            <v>Y2010</v>
          </cell>
        </row>
        <row r="412">
          <cell r="C412">
            <v>55869.484400000001</v>
          </cell>
          <cell r="D412">
            <v>27130.169900000001</v>
          </cell>
          <cell r="E412">
            <v>44514.730499999998</v>
          </cell>
          <cell r="F412">
            <v>39794.277300000002</v>
          </cell>
          <cell r="G412">
            <v>35603.664100000002</v>
          </cell>
          <cell r="H412">
            <v>11201.1816</v>
          </cell>
          <cell r="I412">
            <v>11379.1729</v>
          </cell>
          <cell r="J412">
            <v>11501.2783</v>
          </cell>
          <cell r="K412">
            <v>11738.502</v>
          </cell>
          <cell r="L412">
            <v>11906.272499999999</v>
          </cell>
        </row>
        <row r="413"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327878.375</v>
          </cell>
          <cell r="E415">
            <v>348727.4375</v>
          </cell>
          <cell r="F415">
            <v>354381.6875</v>
          </cell>
          <cell r="G415">
            <v>349806.28129999997</v>
          </cell>
          <cell r="H415">
            <v>360833.15629999997</v>
          </cell>
          <cell r="I415">
            <v>357963.125</v>
          </cell>
          <cell r="J415">
            <v>382756.53129999997</v>
          </cell>
          <cell r="K415">
            <v>385363.25</v>
          </cell>
          <cell r="L415">
            <v>387427.5</v>
          </cell>
        </row>
        <row r="416">
          <cell r="D416">
            <v>7929.1630999999998</v>
          </cell>
          <cell r="E416">
            <v>7965.6923999999999</v>
          </cell>
          <cell r="F416">
            <v>7965.7168000000001</v>
          </cell>
          <cell r="G416">
            <v>7965.7388000000001</v>
          </cell>
          <cell r="H416">
            <v>2817.4031</v>
          </cell>
          <cell r="I416">
            <v>2817.4326000000001</v>
          </cell>
          <cell r="J416">
            <v>2817.3906000000002</v>
          </cell>
          <cell r="K416">
            <v>2817.4158000000002</v>
          </cell>
          <cell r="L416">
            <v>2817.3957999999998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C421" t="str">
            <v>YearLag</v>
          </cell>
          <cell r="D421" t="str">
            <v>Year01</v>
          </cell>
          <cell r="E421" t="str">
            <v>Year02</v>
          </cell>
          <cell r="F421" t="str">
            <v>Year03</v>
          </cell>
          <cell r="G421" t="str">
            <v>Year04</v>
          </cell>
          <cell r="H421" t="str">
            <v>Year05</v>
          </cell>
          <cell r="I421" t="str">
            <v>Year06</v>
          </cell>
          <cell r="J421" t="str">
            <v>Year07</v>
          </cell>
          <cell r="K421" t="str">
            <v>Year08</v>
          </cell>
          <cell r="L421" t="str">
            <v>Year09</v>
          </cell>
          <cell r="M421" t="str">
            <v>Year10</v>
          </cell>
          <cell r="N421" t="str">
            <v>Year11</v>
          </cell>
          <cell r="O421" t="str">
            <v>Year12</v>
          </cell>
          <cell r="P421" t="str">
            <v>Year13</v>
          </cell>
          <cell r="Q421" t="str">
            <v>Year14</v>
          </cell>
          <cell r="R421" t="str">
            <v>Year15</v>
          </cell>
          <cell r="S421" t="str">
            <v>Year16</v>
          </cell>
          <cell r="T421" t="str">
            <v>Year17</v>
          </cell>
          <cell r="U421" t="str">
            <v>Year18</v>
          </cell>
          <cell r="V421" t="str">
            <v>Year19</v>
          </cell>
          <cell r="W421" t="str">
            <v>Year20</v>
          </cell>
          <cell r="X421" t="str">
            <v>Year21</v>
          </cell>
          <cell r="Y421" t="str">
            <v>Year22</v>
          </cell>
        </row>
        <row r="422">
          <cell r="C422" t="str">
            <v>Y2001</v>
          </cell>
          <cell r="D422" t="str">
            <v>Y2002</v>
          </cell>
          <cell r="E422" t="str">
            <v>Y2003</v>
          </cell>
          <cell r="F422" t="str">
            <v>Y2004</v>
          </cell>
          <cell r="G422" t="str">
            <v>Y2005</v>
          </cell>
          <cell r="H422" t="str">
            <v>Y2006</v>
          </cell>
          <cell r="I422" t="str">
            <v>Y2007</v>
          </cell>
          <cell r="J422" t="str">
            <v>Y2008</v>
          </cell>
          <cell r="K422" t="str">
            <v>Y2009</v>
          </cell>
          <cell r="L422" t="str">
            <v>Y2010</v>
          </cell>
        </row>
        <row r="423">
          <cell r="D423">
            <v>0.43159999999999998</v>
          </cell>
          <cell r="E423">
            <v>0.43830000000000002</v>
          </cell>
          <cell r="F423">
            <v>0.45569999999999999</v>
          </cell>
          <cell r="G423">
            <v>0.46960000000000002</v>
          </cell>
          <cell r="H423">
            <v>0.47570000000000001</v>
          </cell>
          <cell r="I423">
            <v>0.49880000000000002</v>
          </cell>
          <cell r="J423">
            <v>0.50219999999999998</v>
          </cell>
          <cell r="K423">
            <v>0.51639999999999997</v>
          </cell>
          <cell r="L423">
            <v>0.51600000000000001</v>
          </cell>
        </row>
        <row r="424">
          <cell r="D424">
            <v>2.99</v>
          </cell>
          <cell r="E424">
            <v>5.15</v>
          </cell>
          <cell r="F424">
            <v>4.54</v>
          </cell>
          <cell r="G424">
            <v>4</v>
          </cell>
          <cell r="H424">
            <v>3.5</v>
          </cell>
          <cell r="I424">
            <v>3.54</v>
          </cell>
          <cell r="J424">
            <v>3.58</v>
          </cell>
          <cell r="K424">
            <v>3.65</v>
          </cell>
          <cell r="L424">
            <v>3.71</v>
          </cell>
        </row>
        <row r="425">
          <cell r="D425">
            <v>3.4216000000000002</v>
          </cell>
          <cell r="E425">
            <v>5.5883000000000003</v>
          </cell>
          <cell r="F425">
            <v>4.9957000000000003</v>
          </cell>
          <cell r="G425">
            <v>4.4695999999999998</v>
          </cell>
          <cell r="H425">
            <v>3.9756999999999998</v>
          </cell>
          <cell r="I425">
            <v>4.0388000000000002</v>
          </cell>
          <cell r="J425">
            <v>4.0822000000000003</v>
          </cell>
          <cell r="K425">
            <v>4.1664000000000003</v>
          </cell>
          <cell r="L425">
            <v>4.226</v>
          </cell>
        </row>
        <row r="428">
          <cell r="C428" t="str">
            <v>YearLag</v>
          </cell>
          <cell r="D428" t="str">
            <v>Year01</v>
          </cell>
          <cell r="E428" t="str">
            <v>Year02</v>
          </cell>
          <cell r="F428" t="str">
            <v>Year03</v>
          </cell>
          <cell r="G428" t="str">
            <v>Year04</v>
          </cell>
          <cell r="H428" t="str">
            <v>Year05</v>
          </cell>
          <cell r="I428" t="str">
            <v>Year06</v>
          </cell>
          <cell r="J428" t="str">
            <v>Year07</v>
          </cell>
          <cell r="K428" t="str">
            <v>Year08</v>
          </cell>
          <cell r="L428" t="str">
            <v>Year09</v>
          </cell>
          <cell r="M428" t="str">
            <v>Year10</v>
          </cell>
          <cell r="N428" t="str">
            <v>Year11</v>
          </cell>
          <cell r="O428" t="str">
            <v>Year12</v>
          </cell>
          <cell r="P428" t="str">
            <v>Year13</v>
          </cell>
          <cell r="Q428" t="str">
            <v>Year14</v>
          </cell>
          <cell r="R428" t="str">
            <v>Year15</v>
          </cell>
          <cell r="S428" t="str">
            <v>Year16</v>
          </cell>
          <cell r="T428" t="str">
            <v>Year17</v>
          </cell>
          <cell r="U428" t="str">
            <v>Year18</v>
          </cell>
          <cell r="V428" t="str">
            <v>Year19</v>
          </cell>
          <cell r="W428" t="str">
            <v>Year20</v>
          </cell>
          <cell r="X428" t="str">
            <v>Year21</v>
          </cell>
          <cell r="Y428" t="str">
            <v>Year22</v>
          </cell>
        </row>
        <row r="429">
          <cell r="C429" t="str">
            <v>Y2001</v>
          </cell>
          <cell r="D429" t="str">
            <v>Y2002</v>
          </cell>
          <cell r="E429" t="str">
            <v>Y2003</v>
          </cell>
          <cell r="F429" t="str">
            <v>Y2004</v>
          </cell>
          <cell r="G429" t="str">
            <v>Y2005</v>
          </cell>
          <cell r="H429" t="str">
            <v>Y2006</v>
          </cell>
          <cell r="I429" t="str">
            <v>Y2007</v>
          </cell>
          <cell r="J429" t="str">
            <v>Y2008</v>
          </cell>
          <cell r="K429" t="str">
            <v>Y2009</v>
          </cell>
          <cell r="L429" t="str">
            <v>Y2010</v>
          </cell>
        </row>
        <row r="430">
          <cell r="D430">
            <v>34.398299999999999</v>
          </cell>
          <cell r="E430">
            <v>56.515999999999998</v>
          </cell>
          <cell r="F430">
            <v>50.551699999999997</v>
          </cell>
          <cell r="G430">
            <v>45.006799999999998</v>
          </cell>
          <cell r="H430">
            <v>39.989899999999999</v>
          </cell>
          <cell r="I430">
            <v>40.624000000000002</v>
          </cell>
          <cell r="J430">
            <v>40.941499999999998</v>
          </cell>
          <cell r="K430">
            <v>41.761099999999999</v>
          </cell>
          <cell r="L430">
            <v>42.396799999999999</v>
          </cell>
        </row>
        <row r="433">
          <cell r="C433" t="str">
            <v>YearLag</v>
          </cell>
          <cell r="D433" t="str">
            <v>Year01</v>
          </cell>
          <cell r="E433" t="str">
            <v>Year02</v>
          </cell>
          <cell r="F433" t="str">
            <v>Year03</v>
          </cell>
          <cell r="G433" t="str">
            <v>Year04</v>
          </cell>
          <cell r="H433" t="str">
            <v>Year05</v>
          </cell>
          <cell r="I433" t="str">
            <v>Year06</v>
          </cell>
          <cell r="J433" t="str">
            <v>Year07</v>
          </cell>
          <cell r="K433" t="str">
            <v>Year08</v>
          </cell>
          <cell r="L433" t="str">
            <v>Year09</v>
          </cell>
          <cell r="M433" t="str">
            <v>Year10</v>
          </cell>
          <cell r="N433" t="str">
            <v>Year11</v>
          </cell>
          <cell r="O433" t="str">
            <v>Year12</v>
          </cell>
          <cell r="P433" t="str">
            <v>Year13</v>
          </cell>
          <cell r="Q433" t="str">
            <v>Year14</v>
          </cell>
          <cell r="R433" t="str">
            <v>Year15</v>
          </cell>
          <cell r="S433" t="str">
            <v>Year16</v>
          </cell>
          <cell r="T433" t="str">
            <v>Year17</v>
          </cell>
          <cell r="U433" t="str">
            <v>Year18</v>
          </cell>
          <cell r="V433" t="str">
            <v>Year19</v>
          </cell>
          <cell r="W433" t="str">
            <v>Year20</v>
          </cell>
          <cell r="X433" t="str">
            <v>Year21</v>
          </cell>
          <cell r="Y433" t="str">
            <v>Year22</v>
          </cell>
        </row>
        <row r="434">
          <cell r="C434" t="str">
            <v>Y2001</v>
          </cell>
          <cell r="D434" t="str">
            <v>Y2002</v>
          </cell>
          <cell r="E434" t="str">
            <v>Y2003</v>
          </cell>
          <cell r="F434" t="str">
            <v>Y2004</v>
          </cell>
          <cell r="G434" t="str">
            <v>Y2005</v>
          </cell>
          <cell r="H434" t="str">
            <v>Y2006</v>
          </cell>
          <cell r="I434" t="str">
            <v>Y2007</v>
          </cell>
          <cell r="J434" t="str">
            <v>Y2008</v>
          </cell>
          <cell r="K434" t="str">
            <v>Y2009</v>
          </cell>
          <cell r="L434" t="str">
            <v>Y2010</v>
          </cell>
        </row>
        <row r="435">
          <cell r="C435">
            <v>85.225499999999997</v>
          </cell>
          <cell r="D435">
            <v>88.965699999999998</v>
          </cell>
          <cell r="E435">
            <v>92.850999999999999</v>
          </cell>
          <cell r="F435">
            <v>96.389499999999998</v>
          </cell>
          <cell r="G435">
            <v>99.968000000000004</v>
          </cell>
          <cell r="H435">
            <v>103.928</v>
          </cell>
          <cell r="I435">
            <v>108.014</v>
          </cell>
          <cell r="J435">
            <v>112.218</v>
          </cell>
          <cell r="K435">
            <v>117.253</v>
          </cell>
          <cell r="L435">
            <v>122.536</v>
          </cell>
        </row>
        <row r="438">
          <cell r="C438" t="str">
            <v>YearLag</v>
          </cell>
          <cell r="D438" t="str">
            <v>Year01</v>
          </cell>
          <cell r="E438" t="str">
            <v>Year02</v>
          </cell>
          <cell r="F438" t="str">
            <v>Year03</v>
          </cell>
          <cell r="G438" t="str">
            <v>Year04</v>
          </cell>
          <cell r="H438" t="str">
            <v>Year05</v>
          </cell>
          <cell r="I438" t="str">
            <v>Year06</v>
          </cell>
          <cell r="J438" t="str">
            <v>Year07</v>
          </cell>
          <cell r="K438" t="str">
            <v>Year08</v>
          </cell>
          <cell r="L438" t="str">
            <v>Year09</v>
          </cell>
          <cell r="M438" t="str">
            <v>Year10</v>
          </cell>
          <cell r="N438" t="str">
            <v>Year11</v>
          </cell>
          <cell r="O438" t="str">
            <v>Year12</v>
          </cell>
          <cell r="P438" t="str">
            <v>Year13</v>
          </cell>
          <cell r="Q438" t="str">
            <v>Year14</v>
          </cell>
          <cell r="R438" t="str">
            <v>Year15</v>
          </cell>
          <cell r="S438" t="str">
            <v>Year16</v>
          </cell>
          <cell r="T438" t="str">
            <v>Year17</v>
          </cell>
          <cell r="U438" t="str">
            <v>Year18</v>
          </cell>
          <cell r="V438" t="str">
            <v>Year19</v>
          </cell>
          <cell r="W438" t="str">
            <v>Year20</v>
          </cell>
          <cell r="X438" t="str">
            <v>Year21</v>
          </cell>
          <cell r="Y438" t="str">
            <v>Year22</v>
          </cell>
        </row>
        <row r="439">
          <cell r="C439" t="str">
            <v>Y2001</v>
          </cell>
          <cell r="D439" t="str">
            <v>Y2002</v>
          </cell>
          <cell r="E439" t="str">
            <v>Y2003</v>
          </cell>
          <cell r="F439" t="str">
            <v>Y2004</v>
          </cell>
          <cell r="G439" t="str">
            <v>Y2005</v>
          </cell>
          <cell r="H439" t="str">
            <v>Y2006</v>
          </cell>
          <cell r="I439" t="str">
            <v>Y2007</v>
          </cell>
          <cell r="J439" t="str">
            <v>Y2008</v>
          </cell>
          <cell r="K439" t="str">
            <v>Y2009</v>
          </cell>
          <cell r="L439" t="str">
            <v>Y2010</v>
          </cell>
        </row>
        <row r="440">
          <cell r="D440">
            <v>35405</v>
          </cell>
          <cell r="E440">
            <v>31755</v>
          </cell>
          <cell r="F440">
            <v>27740</v>
          </cell>
          <cell r="G440">
            <v>22995</v>
          </cell>
          <cell r="H440">
            <v>18615</v>
          </cell>
          <cell r="I440">
            <v>13505</v>
          </cell>
          <cell r="J440">
            <v>9125</v>
          </cell>
          <cell r="K440">
            <v>4380</v>
          </cell>
          <cell r="L440">
            <v>0</v>
          </cell>
        </row>
        <row r="441">
          <cell r="D441">
            <v>27454.906299999999</v>
          </cell>
          <cell r="E441">
            <v>32291.007799999999</v>
          </cell>
          <cell r="F441">
            <v>39185.992200000001</v>
          </cell>
          <cell r="G441">
            <v>46813.992200000001</v>
          </cell>
          <cell r="H441">
            <v>54602.992200000001</v>
          </cell>
          <cell r="I441">
            <v>62896</v>
          </cell>
          <cell r="J441">
            <v>70040.992199999993</v>
          </cell>
          <cell r="K441">
            <v>81378</v>
          </cell>
          <cell r="L441">
            <v>90634.781300000002</v>
          </cell>
        </row>
        <row r="442">
          <cell r="D442">
            <v>7300</v>
          </cell>
          <cell r="E442">
            <v>7300</v>
          </cell>
          <cell r="F442">
            <v>7300</v>
          </cell>
          <cell r="G442">
            <v>7300</v>
          </cell>
          <cell r="H442">
            <v>7300</v>
          </cell>
          <cell r="I442">
            <v>7300</v>
          </cell>
          <cell r="J442">
            <v>7300</v>
          </cell>
          <cell r="K442">
            <v>7300</v>
          </cell>
          <cell r="L442">
            <v>7300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127750</v>
          </cell>
          <cell r="E444">
            <v>127750</v>
          </cell>
          <cell r="F444">
            <v>127750</v>
          </cell>
          <cell r="G444">
            <v>127750</v>
          </cell>
          <cell r="H444">
            <v>127750</v>
          </cell>
          <cell r="I444">
            <v>127750</v>
          </cell>
          <cell r="J444">
            <v>127750</v>
          </cell>
          <cell r="K444">
            <v>127750</v>
          </cell>
          <cell r="L444">
            <v>127750</v>
          </cell>
        </row>
        <row r="445">
          <cell r="D445">
            <v>93084.093800000002</v>
          </cell>
          <cell r="E445">
            <v>93440</v>
          </cell>
          <cell r="F445">
            <v>93440</v>
          </cell>
          <cell r="G445">
            <v>93805</v>
          </cell>
          <cell r="H445">
            <v>93440</v>
          </cell>
          <cell r="I445">
            <v>93440</v>
          </cell>
          <cell r="J445">
            <v>93805</v>
          </cell>
          <cell r="K445">
            <v>90155</v>
          </cell>
          <cell r="L445">
            <v>86870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50"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1483.2070000000001</v>
          </cell>
        </row>
        <row r="455">
          <cell r="C455" t="str">
            <v>YearLag</v>
          </cell>
          <cell r="D455" t="str">
            <v>Year01</v>
          </cell>
          <cell r="E455" t="str">
            <v>Year02</v>
          </cell>
          <cell r="F455" t="str">
            <v>Year03</v>
          </cell>
          <cell r="G455" t="str">
            <v>Year04</v>
          </cell>
          <cell r="H455" t="str">
            <v>Year05</v>
          </cell>
          <cell r="I455" t="str">
            <v>Year06</v>
          </cell>
          <cell r="J455" t="str">
            <v>Year07</v>
          </cell>
          <cell r="K455" t="str">
            <v>Year08</v>
          </cell>
          <cell r="L455" t="str">
            <v>Year09</v>
          </cell>
          <cell r="M455" t="str">
            <v>Year10</v>
          </cell>
          <cell r="N455" t="str">
            <v>Year11</v>
          </cell>
          <cell r="O455" t="str">
            <v>Year12</v>
          </cell>
          <cell r="P455" t="str">
            <v>Year13</v>
          </cell>
          <cell r="Q455" t="str">
            <v>Year14</v>
          </cell>
          <cell r="R455" t="str">
            <v>Year15</v>
          </cell>
          <cell r="S455" t="str">
            <v>Year16</v>
          </cell>
          <cell r="T455" t="str">
            <v>Year17</v>
          </cell>
          <cell r="U455" t="str">
            <v>Year18</v>
          </cell>
          <cell r="V455" t="str">
            <v>Year19</v>
          </cell>
          <cell r="W455" t="str">
            <v>Year20</v>
          </cell>
          <cell r="X455" t="str">
            <v>Year21</v>
          </cell>
          <cell r="Y455" t="str">
            <v>Year22</v>
          </cell>
        </row>
        <row r="456">
          <cell r="C456" t="str">
            <v>Y2001</v>
          </cell>
          <cell r="D456" t="str">
            <v>Y2002</v>
          </cell>
          <cell r="E456" t="str">
            <v>Y2003</v>
          </cell>
          <cell r="F456" t="str">
            <v>Y2004</v>
          </cell>
          <cell r="G456" t="str">
            <v>Y2005</v>
          </cell>
          <cell r="H456" t="str">
            <v>Y2006</v>
          </cell>
          <cell r="I456" t="str">
            <v>Y2007</v>
          </cell>
          <cell r="J456" t="str">
            <v>Y2008</v>
          </cell>
          <cell r="K456" t="str">
            <v>Y2009</v>
          </cell>
          <cell r="L456" t="str">
            <v>Y2010</v>
          </cell>
        </row>
        <row r="457">
          <cell r="C457">
            <v>111</v>
          </cell>
          <cell r="D457">
            <v>97</v>
          </cell>
          <cell r="E457">
            <v>87</v>
          </cell>
          <cell r="F457">
            <v>76</v>
          </cell>
          <cell r="G457">
            <v>63</v>
          </cell>
          <cell r="H457">
            <v>51</v>
          </cell>
          <cell r="I457">
            <v>37</v>
          </cell>
          <cell r="J457">
            <v>25</v>
          </cell>
          <cell r="K457">
            <v>12</v>
          </cell>
          <cell r="L457">
            <v>0</v>
          </cell>
        </row>
        <row r="458">
          <cell r="C458">
            <v>637</v>
          </cell>
          <cell r="D458">
            <v>613</v>
          </cell>
          <cell r="E458">
            <v>589</v>
          </cell>
          <cell r="F458">
            <v>561</v>
          </cell>
          <cell r="G458">
            <v>533</v>
          </cell>
          <cell r="H458">
            <v>500</v>
          </cell>
          <cell r="I458">
            <v>468</v>
          </cell>
          <cell r="J458">
            <v>435</v>
          </cell>
          <cell r="K458">
            <v>402</v>
          </cell>
          <cell r="L458">
            <v>369</v>
          </cell>
        </row>
        <row r="459">
          <cell r="C459">
            <v>20</v>
          </cell>
          <cell r="D459">
            <v>20</v>
          </cell>
          <cell r="E459">
            <v>20</v>
          </cell>
          <cell r="F459">
            <v>20</v>
          </cell>
          <cell r="G459">
            <v>20</v>
          </cell>
          <cell r="H459">
            <v>20</v>
          </cell>
          <cell r="I459">
            <v>20</v>
          </cell>
          <cell r="J459">
            <v>20</v>
          </cell>
          <cell r="K459">
            <v>20</v>
          </cell>
          <cell r="L459">
            <v>20</v>
          </cell>
        </row>
        <row r="460">
          <cell r="C460">
            <v>141</v>
          </cell>
          <cell r="D460">
            <v>141</v>
          </cell>
          <cell r="E460">
            <v>141</v>
          </cell>
          <cell r="F460">
            <v>141</v>
          </cell>
          <cell r="G460">
            <v>141</v>
          </cell>
          <cell r="H460">
            <v>141</v>
          </cell>
          <cell r="I460">
            <v>141</v>
          </cell>
          <cell r="J460">
            <v>141</v>
          </cell>
          <cell r="K460">
            <v>141</v>
          </cell>
          <cell r="L460">
            <v>141</v>
          </cell>
        </row>
        <row r="461">
          <cell r="C461">
            <v>350</v>
          </cell>
          <cell r="D461">
            <v>350</v>
          </cell>
          <cell r="E461">
            <v>350</v>
          </cell>
          <cell r="F461">
            <v>350</v>
          </cell>
          <cell r="G461">
            <v>350</v>
          </cell>
          <cell r="H461">
            <v>350</v>
          </cell>
          <cell r="I461">
            <v>350</v>
          </cell>
          <cell r="J461">
            <v>350</v>
          </cell>
          <cell r="K461">
            <v>350</v>
          </cell>
          <cell r="L461">
            <v>350</v>
          </cell>
        </row>
        <row r="462">
          <cell r="C462">
            <v>256</v>
          </cell>
          <cell r="D462">
            <v>256</v>
          </cell>
          <cell r="E462">
            <v>256</v>
          </cell>
          <cell r="F462">
            <v>256</v>
          </cell>
          <cell r="G462">
            <v>257</v>
          </cell>
          <cell r="H462">
            <v>256</v>
          </cell>
          <cell r="I462">
            <v>256</v>
          </cell>
          <cell r="J462">
            <v>257</v>
          </cell>
          <cell r="K462">
            <v>247</v>
          </cell>
          <cell r="L462">
            <v>238</v>
          </cell>
        </row>
        <row r="463">
          <cell r="C463">
            <v>955</v>
          </cell>
          <cell r="D463">
            <v>955</v>
          </cell>
          <cell r="E463">
            <v>955</v>
          </cell>
          <cell r="F463">
            <v>955</v>
          </cell>
          <cell r="G463">
            <v>955</v>
          </cell>
          <cell r="H463">
            <v>954</v>
          </cell>
          <cell r="I463">
            <v>954</v>
          </cell>
          <cell r="J463">
            <v>954</v>
          </cell>
          <cell r="K463">
            <v>954</v>
          </cell>
          <cell r="L463">
            <v>953</v>
          </cell>
        </row>
        <row r="464"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1</v>
          </cell>
          <cell r="I464">
            <v>1</v>
          </cell>
          <cell r="J464">
            <v>0</v>
          </cell>
          <cell r="K464">
            <v>10</v>
          </cell>
          <cell r="L464">
            <v>21</v>
          </cell>
        </row>
        <row r="465"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C466">
            <v>404</v>
          </cell>
          <cell r="D466">
            <v>443</v>
          </cell>
          <cell r="E466">
            <v>476</v>
          </cell>
          <cell r="F466">
            <v>516</v>
          </cell>
          <cell r="G466">
            <v>556</v>
          </cell>
          <cell r="H466">
            <v>602</v>
          </cell>
          <cell r="I466">
            <v>647</v>
          </cell>
          <cell r="J466">
            <v>693</v>
          </cell>
          <cell r="K466">
            <v>738</v>
          </cell>
          <cell r="L466">
            <v>784</v>
          </cell>
        </row>
        <row r="467"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</row>
        <row r="468">
          <cell r="C468">
            <v>31</v>
          </cell>
          <cell r="D468">
            <v>51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2">
          <cell r="C472" t="str">
            <v>YearLag</v>
          </cell>
          <cell r="D472" t="str">
            <v>Year01</v>
          </cell>
          <cell r="E472" t="str">
            <v>Year02</v>
          </cell>
          <cell r="F472" t="str">
            <v>Year03</v>
          </cell>
          <cell r="G472" t="str">
            <v>Year04</v>
          </cell>
          <cell r="H472" t="str">
            <v>Year05</v>
          </cell>
          <cell r="I472" t="str">
            <v>Year06</v>
          </cell>
          <cell r="J472" t="str">
            <v>Year07</v>
          </cell>
          <cell r="K472" t="str">
            <v>Year08</v>
          </cell>
          <cell r="L472" t="str">
            <v>Year09</v>
          </cell>
          <cell r="M472" t="str">
            <v>Year10</v>
          </cell>
          <cell r="N472" t="str">
            <v>Year11</v>
          </cell>
          <cell r="O472" t="str">
            <v>Year12</v>
          </cell>
          <cell r="P472" t="str">
            <v>Year13</v>
          </cell>
          <cell r="Q472" t="str">
            <v>Year14</v>
          </cell>
          <cell r="R472" t="str">
            <v>Year15</v>
          </cell>
          <cell r="S472" t="str">
            <v>Year16</v>
          </cell>
          <cell r="T472" t="str">
            <v>Year17</v>
          </cell>
          <cell r="U472" t="str">
            <v>Year18</v>
          </cell>
          <cell r="V472" t="str">
            <v>Year19</v>
          </cell>
          <cell r="W472" t="str">
            <v>Year20</v>
          </cell>
          <cell r="X472" t="str">
            <v>Year21</v>
          </cell>
          <cell r="Y472" t="str">
            <v>Year22</v>
          </cell>
        </row>
        <row r="473">
          <cell r="C473" t="str">
            <v>Y2001</v>
          </cell>
          <cell r="D473" t="str">
            <v>Y2002</v>
          </cell>
          <cell r="E473" t="str">
            <v>Y2003</v>
          </cell>
          <cell r="F473" t="str">
            <v>Y2004</v>
          </cell>
          <cell r="G473" t="str">
            <v>Y2005</v>
          </cell>
          <cell r="H473" t="str">
            <v>Y2006</v>
          </cell>
          <cell r="I473" t="str">
            <v>Y2007</v>
          </cell>
          <cell r="J473" t="str">
            <v>Y2008</v>
          </cell>
          <cell r="K473" t="str">
            <v>Y2009</v>
          </cell>
          <cell r="L473" t="str">
            <v>Y2010</v>
          </cell>
        </row>
        <row r="474">
          <cell r="C474">
            <v>60000</v>
          </cell>
          <cell r="D474">
            <v>60000</v>
          </cell>
          <cell r="E474">
            <v>60000</v>
          </cell>
          <cell r="F474">
            <v>60000</v>
          </cell>
          <cell r="G474">
            <v>60000</v>
          </cell>
          <cell r="H474">
            <v>60000</v>
          </cell>
          <cell r="I474">
            <v>60000</v>
          </cell>
          <cell r="J474">
            <v>60000</v>
          </cell>
          <cell r="K474">
            <v>60000</v>
          </cell>
          <cell r="L474">
            <v>60000</v>
          </cell>
        </row>
        <row r="475">
          <cell r="C475">
            <v>100000</v>
          </cell>
          <cell r="D475">
            <v>100000</v>
          </cell>
          <cell r="E475">
            <v>100000</v>
          </cell>
          <cell r="F475">
            <v>100000</v>
          </cell>
          <cell r="G475">
            <v>100000</v>
          </cell>
          <cell r="H475">
            <v>100000</v>
          </cell>
          <cell r="I475">
            <v>100000</v>
          </cell>
          <cell r="J475">
            <v>100000</v>
          </cell>
          <cell r="K475">
            <v>100000</v>
          </cell>
          <cell r="L475">
            <v>100000</v>
          </cell>
        </row>
        <row r="476">
          <cell r="C476">
            <v>112438.72659999999</v>
          </cell>
          <cell r="D476">
            <v>101272.52340000001</v>
          </cell>
          <cell r="E476">
            <v>173307.48439999999</v>
          </cell>
          <cell r="F476">
            <v>151797.51560000001</v>
          </cell>
          <cell r="G476">
            <v>133929.48439999999</v>
          </cell>
          <cell r="H476">
            <v>117675.0469</v>
          </cell>
          <cell r="I476">
            <v>119035.36719999999</v>
          </cell>
          <cell r="J476">
            <v>120484.97659999999</v>
          </cell>
          <cell r="K476">
            <v>122783.6719</v>
          </cell>
          <cell r="L476">
            <v>124838.2969</v>
          </cell>
        </row>
        <row r="477">
          <cell r="C477">
            <v>33500</v>
          </cell>
          <cell r="D477">
            <v>33500</v>
          </cell>
          <cell r="E477">
            <v>33500</v>
          </cell>
          <cell r="F477">
            <v>33500</v>
          </cell>
          <cell r="G477">
            <v>33500</v>
          </cell>
          <cell r="H477">
            <v>33500</v>
          </cell>
          <cell r="I477">
            <v>33500</v>
          </cell>
          <cell r="J477">
            <v>33500</v>
          </cell>
          <cell r="K477">
            <v>33500</v>
          </cell>
          <cell r="L477">
            <v>33500</v>
          </cell>
        </row>
        <row r="478">
          <cell r="C478">
            <v>75487.578099999999</v>
          </cell>
          <cell r="D478">
            <v>121889.19530000001</v>
          </cell>
          <cell r="E478">
            <v>110378.2188</v>
          </cell>
          <cell r="F478">
            <v>145513.73439999999</v>
          </cell>
          <cell r="G478">
            <v>149022.17189999999</v>
          </cell>
          <cell r="H478">
            <v>140595.4375</v>
          </cell>
          <cell r="I478">
            <v>127798.21090000001</v>
          </cell>
          <cell r="J478">
            <v>122905.625</v>
          </cell>
          <cell r="K478">
            <v>121554.08590000001</v>
          </cell>
          <cell r="L478">
            <v>122240.6094</v>
          </cell>
        </row>
        <row r="481">
          <cell r="C481" t="str">
            <v>YearLag</v>
          </cell>
          <cell r="D481" t="str">
            <v>Year01</v>
          </cell>
          <cell r="E481" t="str">
            <v>Year02</v>
          </cell>
          <cell r="F481" t="str">
            <v>Year03</v>
          </cell>
          <cell r="G481" t="str">
            <v>Year04</v>
          </cell>
          <cell r="H481" t="str">
            <v>Year05</v>
          </cell>
          <cell r="I481" t="str">
            <v>Year06</v>
          </cell>
          <cell r="J481" t="str">
            <v>Year07</v>
          </cell>
          <cell r="K481" t="str">
            <v>Year08</v>
          </cell>
          <cell r="L481" t="str">
            <v>Year09</v>
          </cell>
          <cell r="M481" t="str">
            <v>Year10</v>
          </cell>
          <cell r="N481" t="str">
            <v>Year11</v>
          </cell>
          <cell r="O481" t="str">
            <v>Year12</v>
          </cell>
          <cell r="P481" t="str">
            <v>Year13</v>
          </cell>
          <cell r="Q481" t="str">
            <v>Year14</v>
          </cell>
          <cell r="R481" t="str">
            <v>Year15</v>
          </cell>
          <cell r="S481" t="str">
            <v>Year16</v>
          </cell>
          <cell r="T481" t="str">
            <v>Year17</v>
          </cell>
          <cell r="U481" t="str">
            <v>Year18</v>
          </cell>
          <cell r="V481" t="str">
            <v>Year19</v>
          </cell>
          <cell r="W481" t="str">
            <v>Year20</v>
          </cell>
          <cell r="X481" t="str">
            <v>Year21</v>
          </cell>
          <cell r="Y481" t="str">
            <v>Year22</v>
          </cell>
        </row>
        <row r="482">
          <cell r="C482" t="str">
            <v>Y2001</v>
          </cell>
          <cell r="D482" t="str">
            <v>Y2002</v>
          </cell>
          <cell r="E482" t="str">
            <v>Y2003</v>
          </cell>
          <cell r="F482" t="str">
            <v>Y2004</v>
          </cell>
          <cell r="G482" t="str">
            <v>Y2005</v>
          </cell>
          <cell r="H482" t="str">
            <v>Y2006</v>
          </cell>
          <cell r="I482" t="str">
            <v>Y2007</v>
          </cell>
          <cell r="J482" t="str">
            <v>Y2008</v>
          </cell>
          <cell r="K482" t="str">
            <v>Y2009</v>
          </cell>
          <cell r="L482" t="str">
            <v>Y2010</v>
          </cell>
        </row>
        <row r="483"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C485">
            <v>33500</v>
          </cell>
          <cell r="D485">
            <v>33500</v>
          </cell>
          <cell r="E485">
            <v>33500</v>
          </cell>
          <cell r="F485">
            <v>33500</v>
          </cell>
          <cell r="G485">
            <v>33500</v>
          </cell>
          <cell r="H485">
            <v>33500</v>
          </cell>
          <cell r="I485">
            <v>33500</v>
          </cell>
          <cell r="J485">
            <v>33500</v>
          </cell>
          <cell r="K485">
            <v>33500</v>
          </cell>
          <cell r="L485">
            <v>33500</v>
          </cell>
        </row>
        <row r="488">
          <cell r="C488" t="str">
            <v>YearLag</v>
          </cell>
          <cell r="D488" t="str">
            <v>Year01</v>
          </cell>
          <cell r="E488" t="str">
            <v>Year02</v>
          </cell>
          <cell r="F488" t="str">
            <v>Year03</v>
          </cell>
          <cell r="G488" t="str">
            <v>Year04</v>
          </cell>
          <cell r="H488" t="str">
            <v>Year05</v>
          </cell>
          <cell r="I488" t="str">
            <v>Year06</v>
          </cell>
          <cell r="J488" t="str">
            <v>Year07</v>
          </cell>
          <cell r="K488" t="str">
            <v>Year08</v>
          </cell>
          <cell r="L488" t="str">
            <v>Year09</v>
          </cell>
          <cell r="M488" t="str">
            <v>Year10</v>
          </cell>
          <cell r="N488" t="str">
            <v>Year11</v>
          </cell>
          <cell r="O488" t="str">
            <v>Year12</v>
          </cell>
          <cell r="P488" t="str">
            <v>Year13</v>
          </cell>
          <cell r="Q488" t="str">
            <v>Year14</v>
          </cell>
          <cell r="R488" t="str">
            <v>Year15</v>
          </cell>
          <cell r="S488" t="str">
            <v>Year16</v>
          </cell>
          <cell r="T488" t="str">
            <v>Year17</v>
          </cell>
          <cell r="U488" t="str">
            <v>Year18</v>
          </cell>
          <cell r="V488" t="str">
            <v>Year19</v>
          </cell>
          <cell r="W488" t="str">
            <v>Year20</v>
          </cell>
          <cell r="X488" t="str">
            <v>Year21</v>
          </cell>
          <cell r="Y488" t="str">
            <v>Year22</v>
          </cell>
        </row>
        <row r="489">
          <cell r="C489" t="str">
            <v>Y2001</v>
          </cell>
          <cell r="D489" t="str">
            <v>Y2002</v>
          </cell>
          <cell r="E489" t="str">
            <v>Y2003</v>
          </cell>
          <cell r="F489" t="str">
            <v>Y2004</v>
          </cell>
          <cell r="G489" t="str">
            <v>Y2005</v>
          </cell>
          <cell r="H489" t="str">
            <v>Y2006</v>
          </cell>
          <cell r="I489" t="str">
            <v>Y2007</v>
          </cell>
          <cell r="J489" t="str">
            <v>Y2008</v>
          </cell>
          <cell r="K489" t="str">
            <v>Y2009</v>
          </cell>
          <cell r="L489" t="str">
            <v>Y2010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-1E-4</v>
          </cell>
          <cell r="E492">
            <v>1E-4</v>
          </cell>
          <cell r="F492">
            <v>2.0000000000000001E-4</v>
          </cell>
          <cell r="G492">
            <v>0</v>
          </cell>
          <cell r="H492">
            <v>-1E-4</v>
          </cell>
          <cell r="I492">
            <v>-4.0000000000000002E-4</v>
          </cell>
          <cell r="J492">
            <v>-5.9999999999999995E-4</v>
          </cell>
          <cell r="K492">
            <v>4.0000000000000002E-4</v>
          </cell>
          <cell r="L492">
            <v>1483.2075</v>
          </cell>
        </row>
        <row r="495">
          <cell r="C495" t="str">
            <v>YearLag</v>
          </cell>
          <cell r="D495" t="str">
            <v>Year01</v>
          </cell>
          <cell r="E495" t="str">
            <v>Year02</v>
          </cell>
          <cell r="F495" t="str">
            <v>Year03</v>
          </cell>
          <cell r="G495" t="str">
            <v>Year04</v>
          </cell>
          <cell r="H495" t="str">
            <v>Year05</v>
          </cell>
          <cell r="I495" t="str">
            <v>Year06</v>
          </cell>
          <cell r="J495" t="str">
            <v>Year07</v>
          </cell>
          <cell r="K495" t="str">
            <v>Year08</v>
          </cell>
          <cell r="L495" t="str">
            <v>Year09</v>
          </cell>
          <cell r="M495" t="str">
            <v>Year10</v>
          </cell>
          <cell r="N495" t="str">
            <v>Year11</v>
          </cell>
          <cell r="O495" t="str">
            <v>Year12</v>
          </cell>
          <cell r="P495" t="str">
            <v>Year13</v>
          </cell>
          <cell r="Q495" t="str">
            <v>Year14</v>
          </cell>
          <cell r="R495" t="str">
            <v>Year15</v>
          </cell>
          <cell r="S495" t="str">
            <v>Year16</v>
          </cell>
          <cell r="T495" t="str">
            <v>Year17</v>
          </cell>
          <cell r="U495" t="str">
            <v>Year18</v>
          </cell>
          <cell r="V495" t="str">
            <v>Year19</v>
          </cell>
          <cell r="W495" t="str">
            <v>Year20</v>
          </cell>
          <cell r="X495" t="str">
            <v>Year21</v>
          </cell>
          <cell r="Y495" t="str">
            <v>Year22</v>
          </cell>
        </row>
        <row r="496">
          <cell r="C496" t="str">
            <v>Y2001</v>
          </cell>
          <cell r="D496" t="str">
            <v>Y2002</v>
          </cell>
          <cell r="E496" t="str">
            <v>Y2003</v>
          </cell>
          <cell r="F496" t="str">
            <v>Y2004</v>
          </cell>
          <cell r="G496" t="str">
            <v>Y2005</v>
          </cell>
          <cell r="H496" t="str">
            <v>Y2006</v>
          </cell>
          <cell r="I496" t="str">
            <v>Y2007</v>
          </cell>
          <cell r="J496" t="str">
            <v>Y2008</v>
          </cell>
          <cell r="K496" t="str">
            <v>Y2009</v>
          </cell>
          <cell r="L496" t="str">
            <v>Y2010</v>
          </cell>
        </row>
        <row r="497">
          <cell r="D497">
            <v>3.16</v>
          </cell>
          <cell r="E497">
            <v>5.3</v>
          </cell>
          <cell r="F497">
            <v>4.55</v>
          </cell>
          <cell r="G497">
            <v>4.03</v>
          </cell>
          <cell r="H497">
            <v>3.58</v>
          </cell>
          <cell r="I497">
            <v>3.62</v>
          </cell>
          <cell r="J497">
            <v>3.67</v>
          </cell>
          <cell r="K497">
            <v>3.73</v>
          </cell>
          <cell r="L497">
            <v>3.79</v>
          </cell>
        </row>
        <row r="498">
          <cell r="D498">
            <v>3.16</v>
          </cell>
          <cell r="E498">
            <v>5.3</v>
          </cell>
          <cell r="F498">
            <v>4.55</v>
          </cell>
          <cell r="G498">
            <v>4.03</v>
          </cell>
          <cell r="H498">
            <v>3.58</v>
          </cell>
          <cell r="I498">
            <v>3.62</v>
          </cell>
          <cell r="J498">
            <v>3.67</v>
          </cell>
          <cell r="K498">
            <v>3.73</v>
          </cell>
          <cell r="L498">
            <v>3.79</v>
          </cell>
        </row>
        <row r="499">
          <cell r="D499">
            <v>2.8439999999999999</v>
          </cell>
          <cell r="E499">
            <v>4.7699999999999996</v>
          </cell>
          <cell r="F499">
            <v>4.0949999999999998</v>
          </cell>
          <cell r="G499">
            <v>3.6269999999999998</v>
          </cell>
          <cell r="H499">
            <v>3.222</v>
          </cell>
          <cell r="I499">
            <v>3.258</v>
          </cell>
          <cell r="J499">
            <v>3.3029999999999999</v>
          </cell>
          <cell r="K499">
            <v>3.3570000000000002</v>
          </cell>
          <cell r="L499">
            <v>3.411</v>
          </cell>
        </row>
        <row r="500">
          <cell r="D500">
            <v>2.8439999999999999</v>
          </cell>
          <cell r="E500">
            <v>4.7699999999999996</v>
          </cell>
          <cell r="F500">
            <v>4.0949999999999998</v>
          </cell>
          <cell r="G500">
            <v>3.6269999999999998</v>
          </cell>
          <cell r="H500">
            <v>3.222</v>
          </cell>
          <cell r="I500">
            <v>3.258</v>
          </cell>
          <cell r="J500">
            <v>3.3029999999999999</v>
          </cell>
          <cell r="K500">
            <v>3.3570000000000002</v>
          </cell>
          <cell r="L500">
            <v>3.411</v>
          </cell>
        </row>
        <row r="501">
          <cell r="D501">
            <v>2.99</v>
          </cell>
          <cell r="E501">
            <v>5.15</v>
          </cell>
          <cell r="F501">
            <v>4.54</v>
          </cell>
          <cell r="G501">
            <v>4</v>
          </cell>
          <cell r="H501">
            <v>3.5</v>
          </cell>
          <cell r="I501">
            <v>3.54</v>
          </cell>
          <cell r="J501">
            <v>3.58</v>
          </cell>
          <cell r="K501">
            <v>3.65</v>
          </cell>
          <cell r="L501">
            <v>3.71</v>
          </cell>
        </row>
        <row r="502">
          <cell r="D502">
            <v>2.99</v>
          </cell>
          <cell r="E502">
            <v>5.15</v>
          </cell>
          <cell r="F502">
            <v>4.54</v>
          </cell>
          <cell r="G502">
            <v>4</v>
          </cell>
          <cell r="H502">
            <v>3.5</v>
          </cell>
          <cell r="I502">
            <v>3.54</v>
          </cell>
          <cell r="J502">
            <v>3.58</v>
          </cell>
          <cell r="K502">
            <v>3.65</v>
          </cell>
          <cell r="L502">
            <v>3.71</v>
          </cell>
        </row>
        <row r="503">
          <cell r="D503">
            <v>2.99</v>
          </cell>
          <cell r="E503">
            <v>5.15</v>
          </cell>
          <cell r="F503">
            <v>4.54</v>
          </cell>
          <cell r="G503">
            <v>4</v>
          </cell>
          <cell r="H503">
            <v>3.5</v>
          </cell>
          <cell r="I503">
            <v>3.54</v>
          </cell>
          <cell r="J503">
            <v>3.58</v>
          </cell>
          <cell r="K503">
            <v>3.65</v>
          </cell>
          <cell r="L503">
            <v>3.71</v>
          </cell>
        </row>
        <row r="504">
          <cell r="D504">
            <v>2.99</v>
          </cell>
          <cell r="E504">
            <v>5.15</v>
          </cell>
          <cell r="F504">
            <v>4.54</v>
          </cell>
          <cell r="G504">
            <v>4</v>
          </cell>
          <cell r="H504">
            <v>3.5</v>
          </cell>
          <cell r="I504">
            <v>3.54</v>
          </cell>
          <cell r="J504">
            <v>3.58</v>
          </cell>
          <cell r="K504">
            <v>3.65</v>
          </cell>
          <cell r="L504">
            <v>3.71</v>
          </cell>
        </row>
        <row r="506">
          <cell r="D506">
            <v>3.16</v>
          </cell>
          <cell r="E506">
            <v>5.3</v>
          </cell>
          <cell r="F506">
            <v>4.55</v>
          </cell>
          <cell r="G506">
            <v>4.03</v>
          </cell>
          <cell r="H506">
            <v>3.58</v>
          </cell>
          <cell r="I506">
            <v>3.62</v>
          </cell>
          <cell r="J506">
            <v>3.67</v>
          </cell>
          <cell r="K506">
            <v>3.73</v>
          </cell>
          <cell r="L506">
            <v>3.79</v>
          </cell>
        </row>
        <row r="508">
          <cell r="D508">
            <v>3.16</v>
          </cell>
          <cell r="E508">
            <v>5.3</v>
          </cell>
          <cell r="F508">
            <v>4.55</v>
          </cell>
          <cell r="G508">
            <v>4.03</v>
          </cell>
          <cell r="H508">
            <v>3.58</v>
          </cell>
          <cell r="I508">
            <v>3.62</v>
          </cell>
          <cell r="J508">
            <v>3.67</v>
          </cell>
          <cell r="K508">
            <v>3.73</v>
          </cell>
          <cell r="L508">
            <v>3.79</v>
          </cell>
        </row>
        <row r="512">
          <cell r="C512" t="str">
            <v>YearLag</v>
          </cell>
          <cell r="D512" t="str">
            <v>Year01</v>
          </cell>
          <cell r="E512" t="str">
            <v>Year02</v>
          </cell>
          <cell r="F512" t="str">
            <v>Year03</v>
          </cell>
          <cell r="G512" t="str">
            <v>Year04</v>
          </cell>
          <cell r="H512" t="str">
            <v>Year05</v>
          </cell>
          <cell r="I512" t="str">
            <v>Year06</v>
          </cell>
          <cell r="J512" t="str">
            <v>Year07</v>
          </cell>
          <cell r="K512" t="str">
            <v>Year08</v>
          </cell>
          <cell r="L512" t="str">
            <v>Year09</v>
          </cell>
          <cell r="M512" t="str">
            <v>Year10</v>
          </cell>
          <cell r="N512" t="str">
            <v>Year11</v>
          </cell>
          <cell r="O512" t="str">
            <v>Year12</v>
          </cell>
          <cell r="P512" t="str">
            <v>Year13</v>
          </cell>
          <cell r="Q512" t="str">
            <v>Year14</v>
          </cell>
          <cell r="R512" t="str">
            <v>Year15</v>
          </cell>
          <cell r="S512" t="str">
            <v>Year16</v>
          </cell>
          <cell r="T512" t="str">
            <v>Year17</v>
          </cell>
          <cell r="U512" t="str">
            <v>Year18</v>
          </cell>
          <cell r="V512" t="str">
            <v>Year19</v>
          </cell>
          <cell r="W512" t="str">
            <v>Year20</v>
          </cell>
          <cell r="X512" t="str">
            <v>Year21</v>
          </cell>
          <cell r="Y512" t="str">
            <v>Year22</v>
          </cell>
        </row>
        <row r="513">
          <cell r="C513" t="str">
            <v>Y2001</v>
          </cell>
          <cell r="D513" t="str">
            <v>Y2002</v>
          </cell>
          <cell r="E513" t="str">
            <v>Y2003</v>
          </cell>
          <cell r="F513" t="str">
            <v>Y2004</v>
          </cell>
          <cell r="G513" t="str">
            <v>Y2005</v>
          </cell>
          <cell r="H513" t="str">
            <v>Y2006</v>
          </cell>
          <cell r="I513" t="str">
            <v>Y2007</v>
          </cell>
          <cell r="J513" t="str">
            <v>Y2008</v>
          </cell>
          <cell r="K513" t="str">
            <v>Y2009</v>
          </cell>
          <cell r="L513" t="str">
            <v>Y2010</v>
          </cell>
        </row>
        <row r="514">
          <cell r="C514">
            <v>0</v>
          </cell>
          <cell r="D514">
            <v>3.0230999999999999</v>
          </cell>
          <cell r="E514">
            <v>5.1734</v>
          </cell>
          <cell r="F514">
            <v>4.5312999999999999</v>
          </cell>
          <cell r="G514">
            <v>3.9979</v>
          </cell>
          <cell r="H514">
            <v>3.5127000000000002</v>
          </cell>
          <cell r="I514">
            <v>3.5533000000000001</v>
          </cell>
          <cell r="J514">
            <v>3.5966</v>
          </cell>
          <cell r="K514">
            <v>3.6652</v>
          </cell>
          <cell r="L514">
            <v>3.7265000000000001</v>
          </cell>
        </row>
        <row r="517">
          <cell r="C517" t="str">
            <v>YearLag</v>
          </cell>
          <cell r="D517" t="str">
            <v>Year01</v>
          </cell>
          <cell r="E517" t="str">
            <v>Year02</v>
          </cell>
          <cell r="F517" t="str">
            <v>Year03</v>
          </cell>
          <cell r="G517" t="str">
            <v>Year04</v>
          </cell>
          <cell r="H517" t="str">
            <v>Year05</v>
          </cell>
          <cell r="I517" t="str">
            <v>Year06</v>
          </cell>
          <cell r="J517" t="str">
            <v>Year07</v>
          </cell>
          <cell r="K517" t="str">
            <v>Year08</v>
          </cell>
          <cell r="L517" t="str">
            <v>Year09</v>
          </cell>
          <cell r="M517" t="str">
            <v>Year10</v>
          </cell>
          <cell r="N517" t="str">
            <v>Year11</v>
          </cell>
          <cell r="O517" t="str">
            <v>Year12</v>
          </cell>
          <cell r="P517" t="str">
            <v>Year13</v>
          </cell>
          <cell r="Q517" t="str">
            <v>Year14</v>
          </cell>
          <cell r="R517" t="str">
            <v>Year15</v>
          </cell>
          <cell r="S517" t="str">
            <v>Year16</v>
          </cell>
          <cell r="T517" t="str">
            <v>Year17</v>
          </cell>
          <cell r="U517" t="str">
            <v>Year18</v>
          </cell>
          <cell r="V517" t="str">
            <v>Year19</v>
          </cell>
          <cell r="W517" t="str">
            <v>Year20</v>
          </cell>
          <cell r="X517" t="str">
            <v>Year21</v>
          </cell>
          <cell r="Y517" t="str">
            <v>Year22</v>
          </cell>
        </row>
        <row r="518">
          <cell r="C518" t="str">
            <v>Y2001</v>
          </cell>
          <cell r="D518" t="str">
            <v>Y2002</v>
          </cell>
          <cell r="E518" t="str">
            <v>Y2003</v>
          </cell>
          <cell r="F518" t="str">
            <v>Y2004</v>
          </cell>
          <cell r="G518" t="str">
            <v>Y2005</v>
          </cell>
          <cell r="H518" t="str">
            <v>Y2006</v>
          </cell>
          <cell r="I518" t="str">
            <v>Y2007</v>
          </cell>
          <cell r="J518" t="str">
            <v>Y2008</v>
          </cell>
          <cell r="K518" t="str">
            <v>Y2009</v>
          </cell>
          <cell r="L518" t="str">
            <v>Y2010</v>
          </cell>
        </row>
        <row r="519">
          <cell r="D519">
            <v>198637.3138</v>
          </cell>
          <cell r="E519">
            <v>339443.84769999998</v>
          </cell>
          <cell r="F519">
            <v>304513.27510000003</v>
          </cell>
          <cell r="G519">
            <v>281330.26120000001</v>
          </cell>
          <cell r="H519">
            <v>262120.42240000001</v>
          </cell>
          <cell r="I519">
            <v>276571.62479999999</v>
          </cell>
          <cell r="J519">
            <v>290539.18459999998</v>
          </cell>
          <cell r="K519">
            <v>319877.34989999997</v>
          </cell>
          <cell r="L519">
            <v>343505.82890000002</v>
          </cell>
        </row>
        <row r="520">
          <cell r="D520">
            <v>20761.2</v>
          </cell>
          <cell r="E520">
            <v>34820.999100000001</v>
          </cell>
          <cell r="F520">
            <v>29893.5013</v>
          </cell>
          <cell r="G520">
            <v>26477.100399999999</v>
          </cell>
          <cell r="H520">
            <v>23520.599399999999</v>
          </cell>
          <cell r="I520">
            <v>23783.399600000001</v>
          </cell>
          <cell r="J520">
            <v>24111.900300000001</v>
          </cell>
          <cell r="K520">
            <v>24506.099699999999</v>
          </cell>
          <cell r="L520">
            <v>24900.2991</v>
          </cell>
        </row>
        <row r="521">
          <cell r="D521">
            <v>660293.94530000002</v>
          </cell>
          <cell r="E521">
            <v>1139128.54</v>
          </cell>
          <cell r="F521">
            <v>1004202.5757</v>
          </cell>
          <cell r="G521">
            <v>886219.97069999995</v>
          </cell>
          <cell r="H521">
            <v>774165.03910000005</v>
          </cell>
          <cell r="I521">
            <v>783012.57319999998</v>
          </cell>
          <cell r="J521">
            <v>793166.87009999994</v>
          </cell>
          <cell r="K521">
            <v>795353.27150000003</v>
          </cell>
          <cell r="L521">
            <v>796240.23439999996</v>
          </cell>
        </row>
        <row r="522"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5621.3545999999997</v>
          </cell>
        </row>
        <row r="525">
          <cell r="C525" t="str">
            <v>YearLag</v>
          </cell>
          <cell r="D525" t="str">
            <v>Year01</v>
          </cell>
          <cell r="E525" t="str">
            <v>Year02</v>
          </cell>
          <cell r="F525" t="str">
            <v>Year03</v>
          </cell>
          <cell r="G525" t="str">
            <v>Year04</v>
          </cell>
          <cell r="H525" t="str">
            <v>Year05</v>
          </cell>
          <cell r="I525" t="str">
            <v>Year06</v>
          </cell>
          <cell r="J525" t="str">
            <v>Year07</v>
          </cell>
          <cell r="K525" t="str">
            <v>Year08</v>
          </cell>
          <cell r="L525" t="str">
            <v>Year09</v>
          </cell>
          <cell r="M525" t="str">
            <v>Year10</v>
          </cell>
          <cell r="N525" t="str">
            <v>Year11</v>
          </cell>
          <cell r="O525" t="str">
            <v>Year12</v>
          </cell>
          <cell r="P525" t="str">
            <v>Year13</v>
          </cell>
          <cell r="Q525" t="str">
            <v>Year14</v>
          </cell>
          <cell r="R525" t="str">
            <v>Year15</v>
          </cell>
          <cell r="S525" t="str">
            <v>Year16</v>
          </cell>
          <cell r="T525" t="str">
            <v>Year17</v>
          </cell>
          <cell r="U525" t="str">
            <v>Year18</v>
          </cell>
          <cell r="V525" t="str">
            <v>Year19</v>
          </cell>
          <cell r="W525" t="str">
            <v>Year20</v>
          </cell>
          <cell r="X525" t="str">
            <v>Year21</v>
          </cell>
          <cell r="Y525" t="str">
            <v>Year22</v>
          </cell>
        </row>
        <row r="526">
          <cell r="C526" t="str">
            <v>Y2001</v>
          </cell>
          <cell r="D526" t="str">
            <v>Y2002</v>
          </cell>
          <cell r="E526" t="str">
            <v>Y2003</v>
          </cell>
          <cell r="F526" t="str">
            <v>Y2004</v>
          </cell>
          <cell r="G526" t="str">
            <v>Y2005</v>
          </cell>
          <cell r="H526" t="str">
            <v>Y2006</v>
          </cell>
          <cell r="I526" t="str">
            <v>Y2007</v>
          </cell>
          <cell r="J526" t="str">
            <v>Y2008</v>
          </cell>
          <cell r="K526" t="str">
            <v>Y2009</v>
          </cell>
          <cell r="L526" t="str">
            <v>Y2010</v>
          </cell>
        </row>
        <row r="527">
          <cell r="C527">
            <v>1.9300000000000001E-2</v>
          </cell>
          <cell r="D527">
            <v>4.2799999999999998E-2</v>
          </cell>
          <cell r="E527">
            <v>1.47E-2</v>
          </cell>
          <cell r="F527">
            <v>1.41E-2</v>
          </cell>
          <cell r="G527">
            <v>1.3899999999999999E-2</v>
          </cell>
          <cell r="H527">
            <v>1.2999999999999999E-2</v>
          </cell>
          <cell r="I527">
            <v>1.29E-2</v>
          </cell>
          <cell r="J527">
            <v>1.2800000000000001E-2</v>
          </cell>
          <cell r="K527">
            <v>1.2699999999999999E-2</v>
          </cell>
          <cell r="L527">
            <v>1.2699999999999999E-2</v>
          </cell>
        </row>
        <row r="528">
          <cell r="C528">
            <v>4.5999999999999999E-3</v>
          </cell>
          <cell r="D528">
            <v>7.9000000000000008E-3</v>
          </cell>
          <cell r="E528">
            <v>8.3000000000000001E-3</v>
          </cell>
          <cell r="F528">
            <v>8.9999999999999993E-3</v>
          </cell>
          <cell r="G528">
            <v>9.2999999999999992E-3</v>
          </cell>
          <cell r="H528">
            <v>9.4999999999999998E-3</v>
          </cell>
          <cell r="I528">
            <v>9.5999999999999992E-3</v>
          </cell>
          <cell r="J528">
            <v>9.7000000000000003E-3</v>
          </cell>
          <cell r="K528">
            <v>9.7999999999999997E-3</v>
          </cell>
          <cell r="L528">
            <v>9.9000000000000008E-3</v>
          </cell>
        </row>
        <row r="529">
          <cell r="C529">
            <v>4.4699999999999997E-2</v>
          </cell>
          <cell r="D529">
            <v>5.0299999999999997E-2</v>
          </cell>
          <cell r="E529">
            <v>5.4199999999999998E-2</v>
          </cell>
          <cell r="F529">
            <v>5.4699999999999999E-2</v>
          </cell>
          <cell r="G529">
            <v>5.5300000000000002E-2</v>
          </cell>
          <cell r="H529">
            <v>5.6099999999999997E-2</v>
          </cell>
          <cell r="I529">
            <v>5.7000000000000002E-2</v>
          </cell>
          <cell r="J529">
            <v>5.7799999999999997E-2</v>
          </cell>
          <cell r="K529">
            <v>5.8900000000000001E-2</v>
          </cell>
          <cell r="L529">
            <v>5.9499999999999997E-2</v>
          </cell>
        </row>
        <row r="530">
          <cell r="C530">
            <v>1.03E-2</v>
          </cell>
          <cell r="D530">
            <v>8.8000000000000005E-3</v>
          </cell>
          <cell r="E530">
            <v>7.9000000000000008E-3</v>
          </cell>
          <cell r="F530">
            <v>7.7999999999999996E-3</v>
          </cell>
          <cell r="G530">
            <v>7.6E-3</v>
          </cell>
          <cell r="H530">
            <v>7.3000000000000001E-3</v>
          </cell>
          <cell r="I530">
            <v>7.1000000000000004E-3</v>
          </cell>
          <cell r="J530">
            <v>0</v>
          </cell>
          <cell r="K530">
            <v>0</v>
          </cell>
          <cell r="L530">
            <v>0</v>
          </cell>
        </row>
        <row r="531">
          <cell r="C531">
            <v>-1.4800000000000001E-2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C532">
            <v>4.36E-2</v>
          </cell>
          <cell r="D532">
            <v>4.8599999999999997E-2</v>
          </cell>
          <cell r="E532">
            <v>6.4699999999999994E-2</v>
          </cell>
          <cell r="F532">
            <v>6.6100000000000006E-2</v>
          </cell>
          <cell r="G532">
            <v>6.3700000000000007E-2</v>
          </cell>
          <cell r="H532">
            <v>6.3799999999999996E-2</v>
          </cell>
          <cell r="I532">
            <v>6.5000000000000002E-2</v>
          </cell>
          <cell r="J532">
            <v>6.6100000000000006E-2</v>
          </cell>
          <cell r="K532">
            <v>6.7400000000000002E-2</v>
          </cell>
          <cell r="L532">
            <v>7.0499999999999993E-2</v>
          </cell>
        </row>
        <row r="533"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</row>
        <row r="534">
          <cell r="C534">
            <v>2.63E-2</v>
          </cell>
          <cell r="D534">
            <v>5.8400000000000001E-2</v>
          </cell>
          <cell r="E534">
            <v>0.02</v>
          </cell>
          <cell r="F534">
            <v>1.9199999999999998E-2</v>
          </cell>
          <cell r="G534">
            <v>1.9E-2</v>
          </cell>
          <cell r="H534">
            <v>1.78E-2</v>
          </cell>
          <cell r="I534">
            <v>1.7600000000000001E-2</v>
          </cell>
          <cell r="J534">
            <v>1.7500000000000002E-2</v>
          </cell>
          <cell r="K534">
            <v>1.7399999999999999E-2</v>
          </cell>
          <cell r="L534">
            <v>1.7399999999999999E-2</v>
          </cell>
        </row>
        <row r="535">
          <cell r="C535">
            <v>5.8999999999999999E-3</v>
          </cell>
          <cell r="D535">
            <v>1.01E-2</v>
          </cell>
          <cell r="E535">
            <v>1.0500000000000001E-2</v>
          </cell>
          <cell r="F535">
            <v>1.14E-2</v>
          </cell>
          <cell r="G535">
            <v>1.18E-2</v>
          </cell>
          <cell r="H535">
            <v>1.2E-2</v>
          </cell>
          <cell r="I535">
            <v>1.21E-2</v>
          </cell>
          <cell r="J535">
            <v>1.23E-2</v>
          </cell>
          <cell r="K535">
            <v>1.24E-2</v>
          </cell>
          <cell r="L535">
            <v>1.2500000000000001E-2</v>
          </cell>
        </row>
        <row r="536">
          <cell r="C536">
            <v>4.4499999999999998E-2</v>
          </cell>
          <cell r="D536">
            <v>5.0099999999999999E-2</v>
          </cell>
          <cell r="E536">
            <v>5.3900000000000003E-2</v>
          </cell>
          <cell r="F536">
            <v>5.45E-2</v>
          </cell>
          <cell r="G536">
            <v>5.5E-2</v>
          </cell>
          <cell r="H536">
            <v>5.5899999999999998E-2</v>
          </cell>
          <cell r="I536">
            <v>5.67E-2</v>
          </cell>
          <cell r="J536">
            <v>5.7500000000000002E-2</v>
          </cell>
          <cell r="K536">
            <v>5.8700000000000002E-2</v>
          </cell>
          <cell r="L536">
            <v>5.9299999999999999E-2</v>
          </cell>
        </row>
        <row r="537">
          <cell r="C537">
            <v>1.3899999999999999E-2</v>
          </cell>
          <cell r="D537">
            <v>1.18E-2</v>
          </cell>
          <cell r="E537">
            <v>1.06E-2</v>
          </cell>
          <cell r="F537">
            <v>1.0500000000000001E-2</v>
          </cell>
          <cell r="G537">
            <v>1.0200000000000001E-2</v>
          </cell>
          <cell r="H537">
            <v>9.7999999999999997E-3</v>
          </cell>
          <cell r="I537">
            <v>9.4999999999999998E-3</v>
          </cell>
          <cell r="J537">
            <v>0</v>
          </cell>
          <cell r="K537">
            <v>0</v>
          </cell>
          <cell r="L537">
            <v>0</v>
          </cell>
        </row>
        <row r="538">
          <cell r="C538">
            <v>-2.2200000000000001E-2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C539">
            <v>4.4299999999999999E-2</v>
          </cell>
          <cell r="D539">
            <v>4.8599999999999997E-2</v>
          </cell>
          <cell r="E539">
            <v>6.4699999999999994E-2</v>
          </cell>
          <cell r="F539">
            <v>6.6100000000000006E-2</v>
          </cell>
          <cell r="G539">
            <v>6.3700000000000007E-2</v>
          </cell>
          <cell r="H539">
            <v>6.3799999999999996E-2</v>
          </cell>
          <cell r="I539">
            <v>6.5000000000000002E-2</v>
          </cell>
          <cell r="J539">
            <v>6.6100000000000006E-2</v>
          </cell>
          <cell r="K539">
            <v>6.7400000000000002E-2</v>
          </cell>
          <cell r="L539">
            <v>7.0499999999999993E-2</v>
          </cell>
        </row>
        <row r="540"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C541">
            <v>3.04E-2</v>
          </cell>
          <cell r="D541">
            <v>6.7400000000000002E-2</v>
          </cell>
          <cell r="E541">
            <v>2.3099999999999999E-2</v>
          </cell>
          <cell r="F541">
            <v>2.2200000000000001E-2</v>
          </cell>
          <cell r="G541">
            <v>2.1999999999999999E-2</v>
          </cell>
          <cell r="H541">
            <v>2.0500000000000001E-2</v>
          </cell>
          <cell r="I541">
            <v>2.0299999999999999E-2</v>
          </cell>
          <cell r="J541">
            <v>2.01E-2</v>
          </cell>
          <cell r="K541">
            <v>0.02</v>
          </cell>
          <cell r="L541">
            <v>2.01E-2</v>
          </cell>
        </row>
        <row r="542">
          <cell r="C542">
            <v>7.3000000000000001E-3</v>
          </cell>
          <cell r="D542">
            <v>1.2500000000000001E-2</v>
          </cell>
          <cell r="E542">
            <v>1.3100000000000001E-2</v>
          </cell>
          <cell r="F542">
            <v>1.41E-2</v>
          </cell>
          <cell r="G542">
            <v>1.47E-2</v>
          </cell>
          <cell r="H542">
            <v>1.4999999999999999E-2</v>
          </cell>
          <cell r="I542">
            <v>1.5100000000000001E-2</v>
          </cell>
          <cell r="J542">
            <v>1.5299999999999999E-2</v>
          </cell>
          <cell r="K542">
            <v>1.54E-2</v>
          </cell>
          <cell r="L542">
            <v>1.5599999999999999E-2</v>
          </cell>
        </row>
        <row r="543">
          <cell r="C543">
            <v>1.7299999999999999E-2</v>
          </cell>
          <cell r="D543">
            <v>1.95E-2</v>
          </cell>
          <cell r="E543">
            <v>2.1000000000000001E-2</v>
          </cell>
          <cell r="F543">
            <v>2.12E-2</v>
          </cell>
          <cell r="G543">
            <v>2.1399999999999999E-2</v>
          </cell>
          <cell r="H543">
            <v>2.1700000000000001E-2</v>
          </cell>
          <cell r="I543">
            <v>2.2100000000000002E-2</v>
          </cell>
          <cell r="J543">
            <v>2.24E-2</v>
          </cell>
          <cell r="K543">
            <v>2.2800000000000001E-2</v>
          </cell>
          <cell r="L543">
            <v>2.3E-2</v>
          </cell>
        </row>
        <row r="544">
          <cell r="C544">
            <v>2.9999999999999997E-4</v>
          </cell>
          <cell r="D544">
            <v>2.0000000000000001E-4</v>
          </cell>
          <cell r="E544">
            <v>2.0000000000000001E-4</v>
          </cell>
          <cell r="F544">
            <v>2.0000000000000001E-4</v>
          </cell>
          <cell r="G544">
            <v>2.0000000000000001E-4</v>
          </cell>
          <cell r="H544">
            <v>2.0000000000000001E-4</v>
          </cell>
          <cell r="I544">
            <v>2.0000000000000001E-4</v>
          </cell>
          <cell r="J544">
            <v>0</v>
          </cell>
          <cell r="K544">
            <v>0</v>
          </cell>
          <cell r="L544">
            <v>0</v>
          </cell>
        </row>
        <row r="545">
          <cell r="C545">
            <v>-4.0000000000000001E-3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C546">
            <v>4.3999999999999997E-2</v>
          </cell>
          <cell r="D546">
            <v>4.8599999999999997E-2</v>
          </cell>
          <cell r="E546">
            <v>6.4699999999999994E-2</v>
          </cell>
          <cell r="F546">
            <v>6.6100000000000006E-2</v>
          </cell>
          <cell r="G546">
            <v>6.3700000000000007E-2</v>
          </cell>
          <cell r="H546">
            <v>6.3799999999999996E-2</v>
          </cell>
          <cell r="I546">
            <v>6.5000000000000002E-2</v>
          </cell>
          <cell r="J546">
            <v>6.6100000000000006E-2</v>
          </cell>
          <cell r="K546">
            <v>6.7400000000000002E-2</v>
          </cell>
          <cell r="L546">
            <v>7.0499999999999993E-2</v>
          </cell>
        </row>
        <row r="547"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C548">
            <v>1.38E-2</v>
          </cell>
          <cell r="D548">
            <v>3.0599999999999999E-2</v>
          </cell>
          <cell r="E548">
            <v>1.0500000000000001E-2</v>
          </cell>
          <cell r="F548">
            <v>1.01E-2</v>
          </cell>
          <cell r="G548">
            <v>0.01</v>
          </cell>
          <cell r="H548">
            <v>9.2999999999999992E-3</v>
          </cell>
          <cell r="I548">
            <v>9.1999999999999998E-3</v>
          </cell>
          <cell r="J548">
            <v>9.1000000000000004E-3</v>
          </cell>
          <cell r="K548">
            <v>9.1000000000000004E-3</v>
          </cell>
          <cell r="L548">
            <v>9.1000000000000004E-3</v>
          </cell>
        </row>
        <row r="549">
          <cell r="C549">
            <v>3.2000000000000002E-3</v>
          </cell>
          <cell r="D549">
            <v>5.4999999999999997E-3</v>
          </cell>
          <cell r="E549">
            <v>5.7000000000000002E-3</v>
          </cell>
          <cell r="F549">
            <v>6.1999999999999998E-3</v>
          </cell>
          <cell r="G549">
            <v>6.4000000000000003E-3</v>
          </cell>
          <cell r="H549">
            <v>6.4999999999999997E-3</v>
          </cell>
          <cell r="I549">
            <v>6.6E-3</v>
          </cell>
          <cell r="J549">
            <v>6.7000000000000002E-3</v>
          </cell>
          <cell r="K549">
            <v>6.7000000000000002E-3</v>
          </cell>
          <cell r="L549">
            <v>6.7999999999999996E-3</v>
          </cell>
        </row>
        <row r="550">
          <cell r="C550">
            <v>3.5999999999999999E-3</v>
          </cell>
          <cell r="D550">
            <v>4.1000000000000003E-3</v>
          </cell>
          <cell r="E550">
            <v>4.4000000000000003E-3</v>
          </cell>
          <cell r="F550">
            <v>4.4999999999999997E-3</v>
          </cell>
          <cell r="G550">
            <v>4.4999999999999997E-3</v>
          </cell>
          <cell r="H550">
            <v>4.5999999999999999E-3</v>
          </cell>
          <cell r="I550">
            <v>4.5999999999999999E-3</v>
          </cell>
          <cell r="J550">
            <v>4.7000000000000002E-3</v>
          </cell>
          <cell r="K550">
            <v>4.7999999999999996E-3</v>
          </cell>
          <cell r="L550">
            <v>4.8999999999999998E-3</v>
          </cell>
        </row>
        <row r="551"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C552">
            <v>-8.0000000000000004E-4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C553">
            <v>4.3499999999999997E-2</v>
          </cell>
          <cell r="D553">
            <v>4.8599999999999997E-2</v>
          </cell>
          <cell r="E553">
            <v>6.4699999999999994E-2</v>
          </cell>
          <cell r="F553">
            <v>6.6100000000000006E-2</v>
          </cell>
          <cell r="G553">
            <v>6.3700000000000007E-2</v>
          </cell>
          <cell r="H553">
            <v>6.3799999999999996E-2</v>
          </cell>
          <cell r="I553">
            <v>6.5000000000000002E-2</v>
          </cell>
          <cell r="J553">
            <v>6.6100000000000006E-2</v>
          </cell>
          <cell r="K553">
            <v>6.7400000000000002E-2</v>
          </cell>
          <cell r="L553">
            <v>7.0499999999999993E-2</v>
          </cell>
        </row>
        <row r="554"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C555">
            <v>1.95E-2</v>
          </cell>
          <cell r="D555">
            <v>4.3200000000000002E-2</v>
          </cell>
          <cell r="E555">
            <v>1.4800000000000001E-2</v>
          </cell>
          <cell r="F555">
            <v>1.4200000000000001E-2</v>
          </cell>
          <cell r="G555">
            <v>1.41E-2</v>
          </cell>
          <cell r="H555">
            <v>1.3100000000000001E-2</v>
          </cell>
          <cell r="I555">
            <v>1.2999999999999999E-2</v>
          </cell>
          <cell r="J555">
            <v>1.29E-2</v>
          </cell>
          <cell r="K555">
            <v>1.2800000000000001E-2</v>
          </cell>
          <cell r="L555">
            <v>1.29E-2</v>
          </cell>
        </row>
        <row r="556">
          <cell r="C556">
            <v>5.7000000000000002E-3</v>
          </cell>
          <cell r="D556">
            <v>9.9000000000000008E-3</v>
          </cell>
          <cell r="E556">
            <v>1.03E-2</v>
          </cell>
          <cell r="F556">
            <v>1.11E-2</v>
          </cell>
          <cell r="G556">
            <v>1.1599999999999999E-2</v>
          </cell>
          <cell r="H556">
            <v>1.18E-2</v>
          </cell>
          <cell r="I556">
            <v>1.1900000000000001E-2</v>
          </cell>
          <cell r="J556">
            <v>1.2E-2</v>
          </cell>
          <cell r="K556">
            <v>1.2200000000000001E-2</v>
          </cell>
          <cell r="L556">
            <v>1.23E-2</v>
          </cell>
        </row>
        <row r="557">
          <cell r="C557">
            <v>3.73E-2</v>
          </cell>
          <cell r="D557">
            <v>4.19E-2</v>
          </cell>
          <cell r="E557">
            <v>4.5100000000000001E-2</v>
          </cell>
          <cell r="F557">
            <v>4.5600000000000002E-2</v>
          </cell>
          <cell r="G557">
            <v>4.5999999999999999E-2</v>
          </cell>
          <cell r="H557">
            <v>4.6800000000000001E-2</v>
          </cell>
          <cell r="I557">
            <v>4.7500000000000001E-2</v>
          </cell>
          <cell r="J557">
            <v>4.8099999999999997E-2</v>
          </cell>
          <cell r="K557">
            <v>4.9099999999999998E-2</v>
          </cell>
          <cell r="L557">
            <v>4.9599999999999998E-2</v>
          </cell>
        </row>
        <row r="558"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C559">
            <v>4.7000000000000002E-3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C560">
            <v>4.1500000000000002E-2</v>
          </cell>
          <cell r="D560">
            <v>4.8599999999999997E-2</v>
          </cell>
          <cell r="E560">
            <v>6.4699999999999994E-2</v>
          </cell>
          <cell r="F560">
            <v>6.6100000000000006E-2</v>
          </cell>
          <cell r="G560">
            <v>6.3700000000000007E-2</v>
          </cell>
          <cell r="H560">
            <v>6.3799999999999996E-2</v>
          </cell>
          <cell r="I560">
            <v>6.5000000000000002E-2</v>
          </cell>
          <cell r="J560">
            <v>6.6100000000000006E-2</v>
          </cell>
          <cell r="K560">
            <v>6.7400000000000002E-2</v>
          </cell>
          <cell r="L560">
            <v>7.0499999999999993E-2</v>
          </cell>
        </row>
        <row r="561"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C562">
            <v>1.7899999999999999E-2</v>
          </cell>
          <cell r="D562">
            <v>3.9800000000000002E-2</v>
          </cell>
          <cell r="E562">
            <v>1.3599999999999999E-2</v>
          </cell>
          <cell r="F562">
            <v>1.3100000000000001E-2</v>
          </cell>
          <cell r="G562">
            <v>1.2999999999999999E-2</v>
          </cell>
          <cell r="H562">
            <v>1.21E-2</v>
          </cell>
          <cell r="I562">
            <v>1.2E-2</v>
          </cell>
          <cell r="J562">
            <v>1.1900000000000001E-2</v>
          </cell>
          <cell r="K562">
            <v>1.18E-2</v>
          </cell>
          <cell r="L562">
            <v>1.1900000000000001E-2</v>
          </cell>
        </row>
        <row r="563">
          <cell r="C563">
            <v>4.1999999999999997E-3</v>
          </cell>
          <cell r="D563">
            <v>7.1000000000000004E-3</v>
          </cell>
          <cell r="E563">
            <v>7.4999999999999997E-3</v>
          </cell>
          <cell r="F563">
            <v>8.0999999999999996E-3</v>
          </cell>
          <cell r="G563">
            <v>8.3000000000000001E-3</v>
          </cell>
          <cell r="H563">
            <v>8.5000000000000006E-3</v>
          </cell>
          <cell r="I563">
            <v>8.6E-3</v>
          </cell>
          <cell r="J563">
            <v>8.6999999999999994E-3</v>
          </cell>
          <cell r="K563">
            <v>8.8000000000000005E-3</v>
          </cell>
          <cell r="L563">
            <v>8.8999999999999999E-3</v>
          </cell>
        </row>
        <row r="564">
          <cell r="C564">
            <v>4.5999999999999999E-3</v>
          </cell>
          <cell r="D564">
            <v>5.1999999999999998E-3</v>
          </cell>
          <cell r="E564">
            <v>5.5999999999999999E-3</v>
          </cell>
          <cell r="F564">
            <v>5.7000000000000002E-3</v>
          </cell>
          <cell r="G564">
            <v>5.7000000000000002E-3</v>
          </cell>
          <cell r="H564">
            <v>5.7999999999999996E-3</v>
          </cell>
          <cell r="I564">
            <v>5.8999999999999999E-3</v>
          </cell>
          <cell r="J564">
            <v>6.0000000000000001E-3</v>
          </cell>
          <cell r="K564">
            <v>6.1000000000000004E-3</v>
          </cell>
          <cell r="L564">
            <v>6.1999999999999998E-3</v>
          </cell>
        </row>
        <row r="565"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</row>
        <row r="566">
          <cell r="C566">
            <v>-7.4000000000000003E-3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</row>
        <row r="567">
          <cell r="C567">
            <v>4.36E-2</v>
          </cell>
          <cell r="D567">
            <v>4.8599999999999997E-2</v>
          </cell>
          <cell r="E567">
            <v>6.4699999999999994E-2</v>
          </cell>
          <cell r="F567">
            <v>6.6100000000000006E-2</v>
          </cell>
          <cell r="G567">
            <v>6.3700000000000007E-2</v>
          </cell>
          <cell r="H567">
            <v>6.3799999999999996E-2</v>
          </cell>
          <cell r="I567">
            <v>6.5000000000000002E-2</v>
          </cell>
          <cell r="J567">
            <v>6.6100000000000006E-2</v>
          </cell>
          <cell r="K567">
            <v>6.7400000000000002E-2</v>
          </cell>
          <cell r="L567">
            <v>7.0499999999999993E-2</v>
          </cell>
        </row>
        <row r="568"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C569">
            <v>1.06E-2</v>
          </cell>
          <cell r="D569">
            <v>2.3599999999999999E-2</v>
          </cell>
          <cell r="E569">
            <v>8.0999999999999996E-3</v>
          </cell>
          <cell r="F569">
            <v>7.7999999999999996E-3</v>
          </cell>
          <cell r="G569">
            <v>7.7000000000000002E-3</v>
          </cell>
          <cell r="H569">
            <v>7.1999999999999998E-3</v>
          </cell>
          <cell r="I569">
            <v>7.1000000000000004E-3</v>
          </cell>
          <cell r="J569">
            <v>7.0000000000000001E-3</v>
          </cell>
          <cell r="K569">
            <v>7.0000000000000001E-3</v>
          </cell>
          <cell r="L569">
            <v>7.0000000000000001E-3</v>
          </cell>
        </row>
        <row r="570">
          <cell r="C570">
            <v>2.5999999999999999E-3</v>
          </cell>
          <cell r="D570">
            <v>4.4000000000000003E-3</v>
          </cell>
          <cell r="E570">
            <v>4.5999999999999999E-3</v>
          </cell>
          <cell r="F570">
            <v>5.0000000000000001E-3</v>
          </cell>
          <cell r="G570">
            <v>5.1000000000000004E-3</v>
          </cell>
          <cell r="H570">
            <v>5.3E-3</v>
          </cell>
          <cell r="I570">
            <v>5.3E-3</v>
          </cell>
          <cell r="J570">
            <v>5.4000000000000003E-3</v>
          </cell>
          <cell r="K570">
            <v>5.4000000000000003E-3</v>
          </cell>
          <cell r="L570">
            <v>5.4999999999999997E-3</v>
          </cell>
        </row>
        <row r="571">
          <cell r="C571">
            <v>5.6300000000000003E-2</v>
          </cell>
          <cell r="D571">
            <v>6.3299999999999995E-2</v>
          </cell>
          <cell r="E571">
            <v>6.8199999999999997E-2</v>
          </cell>
          <cell r="F571">
            <v>6.8900000000000003E-2</v>
          </cell>
          <cell r="G571">
            <v>6.9599999999999995E-2</v>
          </cell>
          <cell r="H571">
            <v>7.0699999999999999E-2</v>
          </cell>
          <cell r="I571">
            <v>7.17E-2</v>
          </cell>
          <cell r="J571">
            <v>7.2700000000000001E-2</v>
          </cell>
          <cell r="K571">
            <v>7.4200000000000002E-2</v>
          </cell>
          <cell r="L571">
            <v>7.4899999999999994E-2</v>
          </cell>
        </row>
        <row r="572"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C573">
            <v>6.8999999999999999E-3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C574">
            <v>4.2099999999999999E-2</v>
          </cell>
          <cell r="D574">
            <v>4.8599999999999997E-2</v>
          </cell>
          <cell r="E574">
            <v>6.4699999999999994E-2</v>
          </cell>
          <cell r="F574">
            <v>6.6100000000000006E-2</v>
          </cell>
          <cell r="G574">
            <v>6.3700000000000007E-2</v>
          </cell>
          <cell r="H574">
            <v>6.3799999999999996E-2</v>
          </cell>
          <cell r="I574">
            <v>6.5000000000000002E-2</v>
          </cell>
          <cell r="J574">
            <v>6.6100000000000006E-2</v>
          </cell>
          <cell r="K574">
            <v>6.7400000000000002E-2</v>
          </cell>
          <cell r="L574">
            <v>7.0499999999999993E-2</v>
          </cell>
        </row>
        <row r="575"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C576">
            <v>1.7899999999999999E-2</v>
          </cell>
          <cell r="D576">
            <v>3.9800000000000002E-2</v>
          </cell>
          <cell r="E576">
            <v>1.3599999999999999E-2</v>
          </cell>
          <cell r="F576">
            <v>1.3100000000000001E-2</v>
          </cell>
          <cell r="G576">
            <v>1.2999999999999999E-2</v>
          </cell>
          <cell r="H576">
            <v>1.21E-2</v>
          </cell>
          <cell r="I576">
            <v>1.2E-2</v>
          </cell>
          <cell r="J576">
            <v>1.1900000000000001E-2</v>
          </cell>
          <cell r="K576">
            <v>1.18E-2</v>
          </cell>
          <cell r="L576">
            <v>1.1900000000000001E-2</v>
          </cell>
        </row>
        <row r="577">
          <cell r="C577">
            <v>5.8400000000000001E-2</v>
          </cell>
          <cell r="D577">
            <v>0.1</v>
          </cell>
          <cell r="E577">
            <v>0.1047</v>
          </cell>
          <cell r="F577">
            <v>0.11310000000000001</v>
          </cell>
          <cell r="G577">
            <v>0.1173</v>
          </cell>
          <cell r="H577">
            <v>0.1197</v>
          </cell>
          <cell r="I577">
            <v>0.1207</v>
          </cell>
          <cell r="J577">
            <v>0.1221</v>
          </cell>
          <cell r="K577">
            <v>0.1236</v>
          </cell>
          <cell r="L577">
            <v>0.1246</v>
          </cell>
        </row>
        <row r="578">
          <cell r="C578">
            <v>5.0000000000000001E-4</v>
          </cell>
          <cell r="D578">
            <v>5.9999999999999995E-4</v>
          </cell>
          <cell r="E578">
            <v>5.9999999999999995E-4</v>
          </cell>
          <cell r="F578">
            <v>5.9999999999999995E-4</v>
          </cell>
          <cell r="G578">
            <v>5.9999999999999995E-4</v>
          </cell>
          <cell r="H578">
            <v>5.9999999999999995E-4</v>
          </cell>
          <cell r="I578">
            <v>5.9999999999999995E-4</v>
          </cell>
          <cell r="J578">
            <v>5.9999999999999995E-4</v>
          </cell>
          <cell r="K578">
            <v>5.9999999999999995E-4</v>
          </cell>
          <cell r="L578">
            <v>6.9999999999999999E-4</v>
          </cell>
        </row>
        <row r="579"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C580">
            <v>-5.2999999999999999E-2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C581">
            <v>4.4600000000000001E-2</v>
          </cell>
          <cell r="D581">
            <v>4.8599999999999997E-2</v>
          </cell>
          <cell r="E581">
            <v>6.4699999999999994E-2</v>
          </cell>
          <cell r="F581">
            <v>6.6100000000000006E-2</v>
          </cell>
          <cell r="G581">
            <v>6.3700000000000007E-2</v>
          </cell>
          <cell r="H581">
            <v>6.3799999999999996E-2</v>
          </cell>
          <cell r="I581">
            <v>6.5000000000000002E-2</v>
          </cell>
          <cell r="J581">
            <v>6.6100000000000006E-2</v>
          </cell>
          <cell r="K581">
            <v>6.7400000000000002E-2</v>
          </cell>
          <cell r="L581">
            <v>7.0499999999999993E-2</v>
          </cell>
        </row>
        <row r="582"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</row>
        <row r="583">
          <cell r="C583">
            <v>2.8899999999999999E-2</v>
          </cell>
          <cell r="D583">
            <v>6.4199999999999993E-2</v>
          </cell>
          <cell r="E583">
            <v>2.1999999999999999E-2</v>
          </cell>
          <cell r="F583">
            <v>2.1100000000000001E-2</v>
          </cell>
          <cell r="G583">
            <v>2.0899999999999998E-2</v>
          </cell>
          <cell r="H583">
            <v>1.95E-2</v>
          </cell>
          <cell r="I583">
            <v>1.9300000000000001E-2</v>
          </cell>
          <cell r="J583">
            <v>1.9199999999999998E-2</v>
          </cell>
          <cell r="K583">
            <v>1.9099999999999999E-2</v>
          </cell>
          <cell r="L583">
            <v>1.9099999999999999E-2</v>
          </cell>
        </row>
        <row r="584">
          <cell r="C584">
            <v>5.8999999999999999E-3</v>
          </cell>
          <cell r="D584">
            <v>1.01E-2</v>
          </cell>
          <cell r="E584">
            <v>1.0500000000000001E-2</v>
          </cell>
          <cell r="F584">
            <v>1.14E-2</v>
          </cell>
          <cell r="G584">
            <v>1.18E-2</v>
          </cell>
          <cell r="H584">
            <v>1.2E-2</v>
          </cell>
          <cell r="I584">
            <v>1.21E-2</v>
          </cell>
          <cell r="J584">
            <v>1.23E-2</v>
          </cell>
          <cell r="K584">
            <v>1.24E-2</v>
          </cell>
          <cell r="L584">
            <v>1.2500000000000001E-2</v>
          </cell>
        </row>
        <row r="585">
          <cell r="C585">
            <v>4.4499999999999998E-2</v>
          </cell>
          <cell r="D585">
            <v>5.0099999999999999E-2</v>
          </cell>
          <cell r="E585">
            <v>5.3900000000000003E-2</v>
          </cell>
          <cell r="F585">
            <v>5.45E-2</v>
          </cell>
          <cell r="G585">
            <v>5.5E-2</v>
          </cell>
          <cell r="H585">
            <v>5.5899999999999998E-2</v>
          </cell>
          <cell r="I585">
            <v>5.67E-2</v>
          </cell>
          <cell r="J585">
            <v>5.7500000000000002E-2</v>
          </cell>
          <cell r="K585">
            <v>5.8700000000000002E-2</v>
          </cell>
          <cell r="L585">
            <v>5.9299999999999999E-2</v>
          </cell>
        </row>
        <row r="586">
          <cell r="C586">
            <v>1.3899999999999999E-2</v>
          </cell>
          <cell r="D586">
            <v>1.18E-2</v>
          </cell>
          <cell r="E586">
            <v>1.06E-2</v>
          </cell>
          <cell r="F586">
            <v>1.0500000000000001E-2</v>
          </cell>
          <cell r="G586">
            <v>1.0200000000000001E-2</v>
          </cell>
          <cell r="H586">
            <v>9.7999999999999997E-3</v>
          </cell>
          <cell r="I586">
            <v>9.4999999999999998E-3</v>
          </cell>
          <cell r="J586">
            <v>0</v>
          </cell>
          <cell r="K586">
            <v>0</v>
          </cell>
          <cell r="L586">
            <v>0</v>
          </cell>
        </row>
        <row r="587">
          <cell r="C587">
            <v>-2.4799999999999999E-2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C588">
            <v>4.4299999999999999E-2</v>
          </cell>
          <cell r="D588">
            <v>4.8599999999999997E-2</v>
          </cell>
          <cell r="E588">
            <v>6.4699999999999994E-2</v>
          </cell>
          <cell r="F588">
            <v>6.6100000000000006E-2</v>
          </cell>
          <cell r="G588">
            <v>6.3700000000000007E-2</v>
          </cell>
          <cell r="H588">
            <v>6.3799999999999996E-2</v>
          </cell>
          <cell r="I588">
            <v>6.5000000000000002E-2</v>
          </cell>
          <cell r="J588">
            <v>6.6100000000000006E-2</v>
          </cell>
          <cell r="K588">
            <v>6.7400000000000002E-2</v>
          </cell>
          <cell r="L588">
            <v>7.0499999999999993E-2</v>
          </cell>
        </row>
        <row r="589"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</row>
        <row r="590">
          <cell r="C590">
            <v>3.3999999999999998E-3</v>
          </cell>
          <cell r="D590">
            <v>3.3999999999999998E-3</v>
          </cell>
          <cell r="E590">
            <v>1.1999999999999999E-3</v>
          </cell>
          <cell r="F590">
            <v>1.1000000000000001E-3</v>
          </cell>
          <cell r="G590">
            <v>1.1000000000000001E-3</v>
          </cell>
          <cell r="H590">
            <v>1E-3</v>
          </cell>
          <cell r="I590">
            <v>1E-3</v>
          </cell>
          <cell r="J590">
            <v>1E-3</v>
          </cell>
          <cell r="K590">
            <v>1E-3</v>
          </cell>
          <cell r="L590">
            <v>1E-3</v>
          </cell>
        </row>
        <row r="591">
          <cell r="C591">
            <v>8.8999999999999999E-3</v>
          </cell>
          <cell r="D591">
            <v>8.8999999999999999E-3</v>
          </cell>
          <cell r="E591">
            <v>9.2999999999999992E-3</v>
          </cell>
          <cell r="F591">
            <v>1.01E-2</v>
          </cell>
          <cell r="G591">
            <v>1.04E-2</v>
          </cell>
          <cell r="H591">
            <v>1.06E-2</v>
          </cell>
          <cell r="I591">
            <v>1.0699999999999999E-2</v>
          </cell>
          <cell r="J591">
            <v>1.09E-2</v>
          </cell>
          <cell r="K591">
            <v>1.0999999999999999E-2</v>
          </cell>
          <cell r="L591">
            <v>1.11E-2</v>
          </cell>
        </row>
        <row r="592"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C595">
            <v>2.2599999999999999E-2</v>
          </cell>
          <cell r="D595">
            <v>4.8599999999999997E-2</v>
          </cell>
          <cell r="E595">
            <v>6.4699999999999994E-2</v>
          </cell>
          <cell r="F595">
            <v>6.6100000000000006E-2</v>
          </cell>
          <cell r="G595">
            <v>6.3700000000000007E-2</v>
          </cell>
          <cell r="H595">
            <v>6.3799999999999996E-2</v>
          </cell>
          <cell r="I595">
            <v>6.5000000000000002E-2</v>
          </cell>
          <cell r="J595">
            <v>6.6100000000000006E-2</v>
          </cell>
          <cell r="K595">
            <v>6.7400000000000002E-2</v>
          </cell>
          <cell r="L595">
            <v>7.0499999999999993E-2</v>
          </cell>
        </row>
        <row r="596"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</row>
        <row r="597">
          <cell r="C597">
            <v>4.3499999999999997E-2</v>
          </cell>
          <cell r="D597">
            <v>4.3499999999999997E-2</v>
          </cell>
          <cell r="E597">
            <v>1.49E-2</v>
          </cell>
          <cell r="F597">
            <v>1.43E-2</v>
          </cell>
          <cell r="G597">
            <v>1.4200000000000001E-2</v>
          </cell>
          <cell r="H597">
            <v>1.32E-2</v>
          </cell>
          <cell r="I597">
            <v>1.3100000000000001E-2</v>
          </cell>
          <cell r="J597">
            <v>1.2999999999999999E-2</v>
          </cell>
          <cell r="K597">
            <v>1.29E-2</v>
          </cell>
          <cell r="L597">
            <v>1.2999999999999999E-2</v>
          </cell>
        </row>
        <row r="598">
          <cell r="C598">
            <v>0.03</v>
          </cell>
          <cell r="D598">
            <v>0.03</v>
          </cell>
          <cell r="E598">
            <v>3.1399999999999997E-2</v>
          </cell>
          <cell r="F598">
            <v>3.39E-2</v>
          </cell>
          <cell r="G598">
            <v>3.5200000000000002E-2</v>
          </cell>
          <cell r="H598">
            <v>3.5900000000000001E-2</v>
          </cell>
          <cell r="I598">
            <v>3.6200000000000003E-2</v>
          </cell>
          <cell r="J598">
            <v>3.6600000000000001E-2</v>
          </cell>
          <cell r="K598">
            <v>3.6999999999999998E-2</v>
          </cell>
          <cell r="L598">
            <v>3.7400000000000003E-2</v>
          </cell>
        </row>
        <row r="599">
          <cell r="C599">
            <v>3.0000000000000001E-3</v>
          </cell>
          <cell r="D599">
            <v>3.0000000000000001E-3</v>
          </cell>
          <cell r="E599">
            <v>3.2000000000000002E-3</v>
          </cell>
          <cell r="F599">
            <v>3.3E-3</v>
          </cell>
          <cell r="G599">
            <v>3.3E-3</v>
          </cell>
          <cell r="H599">
            <v>3.3E-3</v>
          </cell>
          <cell r="I599">
            <v>3.3999999999999998E-3</v>
          </cell>
          <cell r="J599">
            <v>3.3999999999999998E-3</v>
          </cell>
          <cell r="K599">
            <v>3.5000000000000001E-3</v>
          </cell>
          <cell r="L599">
            <v>3.5999999999999999E-3</v>
          </cell>
        </row>
        <row r="600"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</row>
        <row r="601"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C602">
            <v>2.0299999999999999E-2</v>
          </cell>
          <cell r="D602">
            <v>4.8599999999999997E-2</v>
          </cell>
          <cell r="E602">
            <v>6.4699999999999994E-2</v>
          </cell>
          <cell r="F602">
            <v>6.6100000000000006E-2</v>
          </cell>
          <cell r="G602">
            <v>6.3700000000000007E-2</v>
          </cell>
          <cell r="H602">
            <v>6.3799999999999996E-2</v>
          </cell>
          <cell r="I602">
            <v>6.5000000000000002E-2</v>
          </cell>
          <cell r="J602">
            <v>6.6100000000000006E-2</v>
          </cell>
          <cell r="K602">
            <v>6.7400000000000002E-2</v>
          </cell>
          <cell r="L602">
            <v>7.0499999999999993E-2</v>
          </cell>
        </row>
        <row r="603"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C604">
            <v>2.9100000000000001E-2</v>
          </cell>
          <cell r="D604">
            <v>6.4600000000000005E-2</v>
          </cell>
          <cell r="E604">
            <v>2.2100000000000002E-2</v>
          </cell>
          <cell r="F604">
            <v>2.1299999999999999E-2</v>
          </cell>
          <cell r="G604">
            <v>2.1000000000000001E-2</v>
          </cell>
          <cell r="H604">
            <v>1.9599999999999999E-2</v>
          </cell>
          <cell r="I604">
            <v>1.9400000000000001E-2</v>
          </cell>
          <cell r="J604">
            <v>1.9300000000000001E-2</v>
          </cell>
          <cell r="K604">
            <v>1.9199999999999998E-2</v>
          </cell>
          <cell r="L604">
            <v>1.9199999999999998E-2</v>
          </cell>
        </row>
        <row r="605">
          <cell r="C605">
            <v>7.0000000000000001E-3</v>
          </cell>
          <cell r="D605">
            <v>1.2E-2</v>
          </cell>
          <cell r="E605">
            <v>1.2500000000000001E-2</v>
          </cell>
          <cell r="F605">
            <v>1.3599999999999999E-2</v>
          </cell>
          <cell r="G605">
            <v>1.41E-2</v>
          </cell>
          <cell r="H605">
            <v>1.43E-2</v>
          </cell>
          <cell r="I605">
            <v>1.4500000000000001E-2</v>
          </cell>
          <cell r="J605">
            <v>1.46E-2</v>
          </cell>
          <cell r="K605">
            <v>1.4800000000000001E-2</v>
          </cell>
          <cell r="L605">
            <v>1.49E-2</v>
          </cell>
        </row>
        <row r="606">
          <cell r="C606">
            <v>1.66E-2</v>
          </cell>
          <cell r="D606">
            <v>1.8700000000000001E-2</v>
          </cell>
          <cell r="E606">
            <v>2.01E-2</v>
          </cell>
          <cell r="F606">
            <v>2.0299999999999999E-2</v>
          </cell>
          <cell r="G606">
            <v>2.0500000000000001E-2</v>
          </cell>
          <cell r="H606">
            <v>2.0899999999999998E-2</v>
          </cell>
          <cell r="I606">
            <v>2.12E-2</v>
          </cell>
          <cell r="J606">
            <v>2.1499999999999998E-2</v>
          </cell>
          <cell r="K606">
            <v>2.1899999999999999E-2</v>
          </cell>
          <cell r="L606">
            <v>2.2100000000000002E-2</v>
          </cell>
        </row>
        <row r="607">
          <cell r="C607">
            <v>3.0999999999999999E-3</v>
          </cell>
          <cell r="D607">
            <v>2.5999999999999999E-3</v>
          </cell>
          <cell r="E607">
            <v>2.3E-3</v>
          </cell>
          <cell r="F607">
            <v>2.3E-3</v>
          </cell>
          <cell r="G607">
            <v>2.2000000000000001E-3</v>
          </cell>
          <cell r="H607">
            <v>2.2000000000000001E-3</v>
          </cell>
          <cell r="I607">
            <v>2.0999999999999999E-3</v>
          </cell>
          <cell r="J607">
            <v>0</v>
          </cell>
          <cell r="K607">
            <v>0</v>
          </cell>
          <cell r="L607">
            <v>0</v>
          </cell>
        </row>
        <row r="608">
          <cell r="C608">
            <v>-9.1000000000000004E-3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C609">
            <v>4.3999999999999997E-2</v>
          </cell>
          <cell r="D609">
            <v>4.8599999999999997E-2</v>
          </cell>
          <cell r="E609">
            <v>6.4699999999999994E-2</v>
          </cell>
          <cell r="F609">
            <v>6.6100000000000006E-2</v>
          </cell>
          <cell r="G609">
            <v>6.3700000000000007E-2</v>
          </cell>
          <cell r="H609">
            <v>6.3799999999999996E-2</v>
          </cell>
          <cell r="I609">
            <v>6.5000000000000002E-2</v>
          </cell>
          <cell r="J609">
            <v>6.6100000000000006E-2</v>
          </cell>
          <cell r="K609">
            <v>6.7400000000000002E-2</v>
          </cell>
          <cell r="L609">
            <v>7.0499999999999993E-2</v>
          </cell>
        </row>
        <row r="610"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3">
          <cell r="C613" t="str">
            <v>YearLag</v>
          </cell>
          <cell r="D613" t="str">
            <v>Year01</v>
          </cell>
          <cell r="E613" t="str">
            <v>Year02</v>
          </cell>
          <cell r="F613" t="str">
            <v>Year03</v>
          </cell>
          <cell r="G613" t="str">
            <v>Year04</v>
          </cell>
          <cell r="H613" t="str">
            <v>Year05</v>
          </cell>
          <cell r="I613" t="str">
            <v>Year06</v>
          </cell>
          <cell r="J613" t="str">
            <v>Year07</v>
          </cell>
          <cell r="K613" t="str">
            <v>Year08</v>
          </cell>
          <cell r="L613" t="str">
            <v>Year09</v>
          </cell>
          <cell r="M613" t="str">
            <v>Year10</v>
          </cell>
          <cell r="N613" t="str">
            <v>Year11</v>
          </cell>
          <cell r="O613" t="str">
            <v>Year12</v>
          </cell>
          <cell r="P613" t="str">
            <v>Year13</v>
          </cell>
          <cell r="Q613" t="str">
            <v>Year14</v>
          </cell>
          <cell r="R613" t="str">
            <v>Year15</v>
          </cell>
          <cell r="S613" t="str">
            <v>Year16</v>
          </cell>
          <cell r="T613" t="str">
            <v>Year17</v>
          </cell>
          <cell r="U613" t="str">
            <v>Year18</v>
          </cell>
          <cell r="V613" t="str">
            <v>Year19</v>
          </cell>
          <cell r="W613" t="str">
            <v>Year20</v>
          </cell>
          <cell r="X613" t="str">
            <v>Year21</v>
          </cell>
          <cell r="Y613" t="str">
            <v>Year22</v>
          </cell>
        </row>
        <row r="614">
          <cell r="C614" t="str">
            <v>Y2001</v>
          </cell>
          <cell r="D614" t="str">
            <v>Y2002</v>
          </cell>
          <cell r="E614" t="str">
            <v>Y2003</v>
          </cell>
          <cell r="F614" t="str">
            <v>Y2004</v>
          </cell>
          <cell r="G614" t="str">
            <v>Y2005</v>
          </cell>
          <cell r="H614" t="str">
            <v>Y2006</v>
          </cell>
          <cell r="I614" t="str">
            <v>Y2007</v>
          </cell>
          <cell r="J614" t="str">
            <v>Y2008</v>
          </cell>
          <cell r="K614" t="str">
            <v>Y2009</v>
          </cell>
          <cell r="L614" t="str">
            <v>Y2010</v>
          </cell>
        </row>
        <row r="615">
          <cell r="C615">
            <v>1</v>
          </cell>
          <cell r="D615">
            <v>1</v>
          </cell>
          <cell r="E615">
            <v>1</v>
          </cell>
          <cell r="F615">
            <v>1</v>
          </cell>
          <cell r="G615">
            <v>1</v>
          </cell>
          <cell r="H615">
            <v>1</v>
          </cell>
          <cell r="I615">
            <v>1</v>
          </cell>
          <cell r="J615">
            <v>1</v>
          </cell>
          <cell r="K615">
            <v>1</v>
          </cell>
          <cell r="L615">
            <v>1</v>
          </cell>
        </row>
        <row r="616">
          <cell r="C616">
            <v>1</v>
          </cell>
          <cell r="D616">
            <v>1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1</v>
          </cell>
          <cell r="J616">
            <v>1</v>
          </cell>
          <cell r="K616">
            <v>1</v>
          </cell>
          <cell r="L616">
            <v>1</v>
          </cell>
        </row>
        <row r="617">
          <cell r="C617">
            <v>1</v>
          </cell>
          <cell r="D617">
            <v>1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>
            <v>1</v>
          </cell>
          <cell r="K617">
            <v>1</v>
          </cell>
          <cell r="L617">
            <v>1</v>
          </cell>
        </row>
        <row r="618">
          <cell r="C618">
            <v>1</v>
          </cell>
          <cell r="D618">
            <v>1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>
            <v>1</v>
          </cell>
          <cell r="K618">
            <v>1</v>
          </cell>
          <cell r="L618">
            <v>1</v>
          </cell>
        </row>
        <row r="619">
          <cell r="C619">
            <v>1</v>
          </cell>
          <cell r="D619">
            <v>1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1</v>
          </cell>
          <cell r="J619">
            <v>1</v>
          </cell>
          <cell r="K619">
            <v>1</v>
          </cell>
          <cell r="L619">
            <v>1</v>
          </cell>
        </row>
        <row r="620">
          <cell r="C620">
            <v>1</v>
          </cell>
          <cell r="D620">
            <v>1</v>
          </cell>
          <cell r="E620">
            <v>1</v>
          </cell>
          <cell r="F620">
            <v>1</v>
          </cell>
          <cell r="G620">
            <v>1</v>
          </cell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1</v>
          </cell>
        </row>
        <row r="621">
          <cell r="C621">
            <v>2266677.7735000001</v>
          </cell>
          <cell r="D621">
            <v>2539652.9712999999</v>
          </cell>
          <cell r="E621">
            <v>2432078.2138</v>
          </cell>
          <cell r="F621">
            <v>2396030.0065000001</v>
          </cell>
          <cell r="G621">
            <v>2492499.4777000002</v>
          </cell>
          <cell r="H621">
            <v>2576941.5460000001</v>
          </cell>
          <cell r="I621">
            <v>2664842.3961999998</v>
          </cell>
          <cell r="J621">
            <v>2750034.2245999998</v>
          </cell>
          <cell r="K621">
            <v>2830792.3220000002</v>
          </cell>
          <cell r="L621">
            <v>2913107.6778000002</v>
          </cell>
        </row>
        <row r="622"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</row>
        <row r="624">
          <cell r="C624">
            <v>2099915.969</v>
          </cell>
          <cell r="D624">
            <v>2247747.9</v>
          </cell>
          <cell r="E624">
            <v>2405497.952</v>
          </cell>
          <cell r="F624">
            <v>2396099.66</v>
          </cell>
          <cell r="G624">
            <v>2492300.003</v>
          </cell>
          <cell r="H624">
            <v>2577099.7829999998</v>
          </cell>
          <cell r="I624">
            <v>2664599.9470000002</v>
          </cell>
          <cell r="J624">
            <v>2749999.8859999999</v>
          </cell>
          <cell r="K624">
            <v>2830800.2749999999</v>
          </cell>
          <cell r="L624">
            <v>2913000.2459999998</v>
          </cell>
        </row>
        <row r="625"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C626">
            <v>0</v>
          </cell>
          <cell r="D626">
            <v>258</v>
          </cell>
          <cell r="E626">
            <v>258</v>
          </cell>
          <cell r="F626">
            <v>258</v>
          </cell>
          <cell r="G626">
            <v>258</v>
          </cell>
          <cell r="H626">
            <v>258</v>
          </cell>
          <cell r="I626">
            <v>258</v>
          </cell>
          <cell r="J626">
            <v>258</v>
          </cell>
          <cell r="K626">
            <v>258</v>
          </cell>
          <cell r="L626">
            <v>258</v>
          </cell>
        </row>
        <row r="627">
          <cell r="C627">
            <v>1</v>
          </cell>
          <cell r="D627">
            <v>1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1</v>
          </cell>
          <cell r="J627">
            <v>1</v>
          </cell>
          <cell r="K627">
            <v>1</v>
          </cell>
          <cell r="L627">
            <v>1</v>
          </cell>
        </row>
        <row r="628">
          <cell r="C628">
            <v>1</v>
          </cell>
          <cell r="D628">
            <v>1</v>
          </cell>
          <cell r="E628">
            <v>1</v>
          </cell>
          <cell r="F628">
            <v>1</v>
          </cell>
          <cell r="G628">
            <v>1</v>
          </cell>
          <cell r="H628">
            <v>1</v>
          </cell>
          <cell r="I628">
            <v>1</v>
          </cell>
          <cell r="J628">
            <v>1</v>
          </cell>
          <cell r="K628">
            <v>1</v>
          </cell>
          <cell r="L628">
            <v>1</v>
          </cell>
        </row>
        <row r="629">
          <cell r="C629">
            <v>1</v>
          </cell>
          <cell r="D629">
            <v>1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>
            <v>1</v>
          </cell>
          <cell r="K629">
            <v>1</v>
          </cell>
          <cell r="L629">
            <v>1</v>
          </cell>
        </row>
        <row r="630">
          <cell r="C630">
            <v>15</v>
          </cell>
          <cell r="D630">
            <v>15</v>
          </cell>
          <cell r="E630">
            <v>15</v>
          </cell>
          <cell r="F630">
            <v>15</v>
          </cell>
          <cell r="G630">
            <v>15</v>
          </cell>
          <cell r="H630">
            <v>15</v>
          </cell>
          <cell r="I630">
            <v>15</v>
          </cell>
          <cell r="J630">
            <v>15</v>
          </cell>
          <cell r="K630">
            <v>15</v>
          </cell>
          <cell r="L630">
            <v>15</v>
          </cell>
        </row>
        <row r="631">
          <cell r="C631">
            <v>1</v>
          </cell>
          <cell r="D631">
            <v>1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1</v>
          </cell>
          <cell r="J631">
            <v>1</v>
          </cell>
          <cell r="K631">
            <v>1</v>
          </cell>
          <cell r="L631">
            <v>1</v>
          </cell>
        </row>
        <row r="632">
          <cell r="C632">
            <v>1</v>
          </cell>
          <cell r="D632">
            <v>1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1</v>
          </cell>
          <cell r="J632">
            <v>1</v>
          </cell>
          <cell r="K632">
            <v>1</v>
          </cell>
          <cell r="L632">
            <v>1</v>
          </cell>
        </row>
        <row r="633">
          <cell r="C633">
            <v>840416.42350000003</v>
          </cell>
          <cell r="D633">
            <v>875225.73400000005</v>
          </cell>
          <cell r="E633">
            <v>774418.47360000003</v>
          </cell>
          <cell r="F633">
            <v>750517.77430000005</v>
          </cell>
          <cell r="G633">
            <v>788468.87800000003</v>
          </cell>
          <cell r="H633">
            <v>813832.51740000001</v>
          </cell>
          <cell r="I633">
            <v>837211.07460000005</v>
          </cell>
          <cell r="J633">
            <v>859983.91099999996</v>
          </cell>
          <cell r="K633">
            <v>882023.78209999995</v>
          </cell>
          <cell r="L633">
            <v>905678.27509999997</v>
          </cell>
        </row>
        <row r="634"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C636">
            <v>808711.77749999997</v>
          </cell>
          <cell r="D636">
            <v>805126.67009999999</v>
          </cell>
          <cell r="E636">
            <v>759317.19940000004</v>
          </cell>
          <cell r="F636">
            <v>749113.99930000002</v>
          </cell>
          <cell r="G636">
            <v>787177.50829999999</v>
          </cell>
          <cell r="H636">
            <v>812638.62789999996</v>
          </cell>
          <cell r="I636">
            <v>835797.43929999997</v>
          </cell>
          <cell r="J636">
            <v>859154.0233</v>
          </cell>
          <cell r="K636">
            <v>880908.47439999995</v>
          </cell>
          <cell r="L636">
            <v>904360.88089999999</v>
          </cell>
        </row>
        <row r="637"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C638">
            <v>-5.3999999999999999E-2</v>
          </cell>
          <cell r="D638">
            <v>-7.2999999999999995E-2</v>
          </cell>
          <cell r="E638">
            <v>-3.5000000000000003E-2</v>
          </cell>
          <cell r="F638">
            <v>-2.4E-2</v>
          </cell>
          <cell r="G638">
            <v>-6.0999999999999999E-2</v>
          </cell>
          <cell r="H638">
            <v>-1.7999999999999999E-2</v>
          </cell>
          <cell r="I638">
            <v>-8.0000000000000002E-3</v>
          </cell>
          <cell r="J638">
            <v>2.4E-2</v>
          </cell>
          <cell r="K638">
            <v>-0.161</v>
          </cell>
          <cell r="L638">
            <v>-1.0999999999999999E-2</v>
          </cell>
        </row>
        <row r="641">
          <cell r="C641" t="str">
            <v>YearLag</v>
          </cell>
          <cell r="D641" t="str">
            <v>Year01</v>
          </cell>
          <cell r="E641" t="str">
            <v>Year02</v>
          </cell>
          <cell r="F641" t="str">
            <v>Year03</v>
          </cell>
          <cell r="G641" t="str">
            <v>Year04</v>
          </cell>
          <cell r="H641" t="str">
            <v>Year05</v>
          </cell>
          <cell r="I641" t="str">
            <v>Year06</v>
          </cell>
          <cell r="J641" t="str">
            <v>Year07</v>
          </cell>
          <cell r="K641" t="str">
            <v>Year08</v>
          </cell>
          <cell r="L641" t="str">
            <v>Year09</v>
          </cell>
          <cell r="M641" t="str">
            <v>Year10</v>
          </cell>
          <cell r="N641" t="str">
            <v>Year11</v>
          </cell>
          <cell r="O641" t="str">
            <v>Year12</v>
          </cell>
          <cell r="P641" t="str">
            <v>Year13</v>
          </cell>
          <cell r="Q641" t="str">
            <v>Year14</v>
          </cell>
          <cell r="R641" t="str">
            <v>Year15</v>
          </cell>
          <cell r="S641" t="str">
            <v>Year16</v>
          </cell>
          <cell r="T641" t="str">
            <v>Year17</v>
          </cell>
          <cell r="U641" t="str">
            <v>Year18</v>
          </cell>
          <cell r="V641" t="str">
            <v>Year19</v>
          </cell>
          <cell r="W641" t="str">
            <v>Year20</v>
          </cell>
          <cell r="X641" t="str">
            <v>Year21</v>
          </cell>
          <cell r="Y641" t="str">
            <v>Year22</v>
          </cell>
        </row>
        <row r="642">
          <cell r="C642" t="str">
            <v>Y2001</v>
          </cell>
          <cell r="D642" t="str">
            <v>Y2002</v>
          </cell>
          <cell r="E642" t="str">
            <v>Y2003</v>
          </cell>
          <cell r="F642" t="str">
            <v>Y2004</v>
          </cell>
          <cell r="G642" t="str">
            <v>Y2005</v>
          </cell>
          <cell r="H642" t="str">
            <v>Y2006</v>
          </cell>
          <cell r="I642" t="str">
            <v>Y2007</v>
          </cell>
          <cell r="J642" t="str">
            <v>Y2008</v>
          </cell>
          <cell r="K642" t="str">
            <v>Y2009</v>
          </cell>
          <cell r="L642" t="str">
            <v>Y2010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293100.875</v>
          </cell>
          <cell r="E647">
            <v>293881.34379999997</v>
          </cell>
          <cell r="F647">
            <v>336691.4375</v>
          </cell>
          <cell r="G647">
            <v>366010.375</v>
          </cell>
          <cell r="H647">
            <v>388399</v>
          </cell>
          <cell r="I647">
            <v>399887.84379999997</v>
          </cell>
          <cell r="J647">
            <v>404657.65629999997</v>
          </cell>
          <cell r="K647">
            <v>415656.34379999997</v>
          </cell>
          <cell r="L647">
            <v>424475.90629999997</v>
          </cell>
        </row>
        <row r="648">
          <cell r="D648">
            <v>906723.1875</v>
          </cell>
          <cell r="E648">
            <v>1460987.125</v>
          </cell>
          <cell r="F648">
            <v>1341975</v>
          </cell>
          <cell r="G648">
            <v>1217736.5</v>
          </cell>
          <cell r="H648">
            <v>1090388.25</v>
          </cell>
          <cell r="I648">
            <v>1099817.25</v>
          </cell>
          <cell r="J648">
            <v>1118074.5</v>
          </cell>
          <cell r="K648">
            <v>1146561</v>
          </cell>
          <cell r="L648">
            <v>1175729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1199824</v>
          </cell>
          <cell r="E650">
            <v>1754868.5</v>
          </cell>
          <cell r="F650">
            <v>1678666.5</v>
          </cell>
          <cell r="G650">
            <v>1583746.875</v>
          </cell>
          <cell r="H650">
            <v>1478787.25</v>
          </cell>
          <cell r="I650">
            <v>1499705.125</v>
          </cell>
          <cell r="J650">
            <v>1522732.125</v>
          </cell>
          <cell r="K650">
            <v>1562217.375</v>
          </cell>
          <cell r="L650">
            <v>1600204.875</v>
          </cell>
        </row>
        <row r="651">
          <cell r="D651">
            <v>3288971</v>
          </cell>
          <cell r="E651">
            <v>1067878.125</v>
          </cell>
          <cell r="F651">
            <v>1027836.6875</v>
          </cell>
          <cell r="G651">
            <v>1046254.4375</v>
          </cell>
          <cell r="H651">
            <v>1059593.5</v>
          </cell>
          <cell r="I651">
            <v>1070275.75</v>
          </cell>
          <cell r="J651">
            <v>1082005.75</v>
          </cell>
          <cell r="K651">
            <v>1092576</v>
          </cell>
          <cell r="L651">
            <v>1115862.625</v>
          </cell>
        </row>
        <row r="652">
          <cell r="D652">
            <v>408127.5625</v>
          </cell>
          <cell r="E652">
            <v>449865.90629999997</v>
          </cell>
          <cell r="F652">
            <v>490414.875</v>
          </cell>
          <cell r="G652">
            <v>493326.0625</v>
          </cell>
          <cell r="H652">
            <v>508011.4375</v>
          </cell>
          <cell r="I652">
            <v>526202.9375</v>
          </cell>
          <cell r="J652">
            <v>542424.3125</v>
          </cell>
          <cell r="K652">
            <v>575444.8125</v>
          </cell>
          <cell r="L652">
            <v>596085.3125</v>
          </cell>
        </row>
        <row r="653">
          <cell r="D653">
            <v>1178.9929</v>
          </cell>
          <cell r="E653">
            <v>1288.4689000000001</v>
          </cell>
          <cell r="F653">
            <v>1559.4185</v>
          </cell>
          <cell r="G653">
            <v>1568.6754000000001</v>
          </cell>
          <cell r="H653">
            <v>1615.3719000000001</v>
          </cell>
          <cell r="I653">
            <v>1673.2173</v>
          </cell>
          <cell r="J653">
            <v>1724.7979</v>
          </cell>
          <cell r="K653">
            <v>1829.7963</v>
          </cell>
          <cell r="L653">
            <v>1895.4287999999999</v>
          </cell>
        </row>
        <row r="654">
          <cell r="D654">
            <v>3698277.5</v>
          </cell>
          <cell r="E654">
            <v>1519032.5</v>
          </cell>
          <cell r="F654">
            <v>1519811</v>
          </cell>
          <cell r="G654">
            <v>1541149.125</v>
          </cell>
          <cell r="H654">
            <v>1569220.25</v>
          </cell>
          <cell r="I654">
            <v>1598151.875</v>
          </cell>
          <cell r="J654">
            <v>1626154.875</v>
          </cell>
          <cell r="K654">
            <v>1669850.625</v>
          </cell>
          <cell r="L654">
            <v>1713843.375</v>
          </cell>
        </row>
        <row r="657">
          <cell r="C657" t="str">
            <v>YearLag</v>
          </cell>
          <cell r="D657" t="str">
            <v>Year01</v>
          </cell>
          <cell r="E657" t="str">
            <v>Year02</v>
          </cell>
          <cell r="F657" t="str">
            <v>Year03</v>
          </cell>
          <cell r="G657" t="str">
            <v>Year04</v>
          </cell>
          <cell r="H657" t="str">
            <v>Year05</v>
          </cell>
          <cell r="I657" t="str">
            <v>Year06</v>
          </cell>
          <cell r="J657" t="str">
            <v>Year07</v>
          </cell>
          <cell r="K657" t="str">
            <v>Year08</v>
          </cell>
          <cell r="L657" t="str">
            <v>Year09</v>
          </cell>
          <cell r="M657" t="str">
            <v>Year10</v>
          </cell>
          <cell r="N657" t="str">
            <v>Year11</v>
          </cell>
          <cell r="O657" t="str">
            <v>Year12</v>
          </cell>
          <cell r="P657" t="str">
            <v>Year13</v>
          </cell>
          <cell r="Q657" t="str">
            <v>Year14</v>
          </cell>
          <cell r="R657" t="str">
            <v>Year15</v>
          </cell>
          <cell r="S657" t="str">
            <v>Year16</v>
          </cell>
          <cell r="T657" t="str">
            <v>Year17</v>
          </cell>
          <cell r="U657" t="str">
            <v>Year18</v>
          </cell>
          <cell r="V657" t="str">
            <v>Year19</v>
          </cell>
          <cell r="W657" t="str">
            <v>Year20</v>
          </cell>
          <cell r="X657" t="str">
            <v>Year21</v>
          </cell>
          <cell r="Y657" t="str">
            <v>Year22</v>
          </cell>
        </row>
        <row r="658">
          <cell r="C658" t="str">
            <v>Y2001</v>
          </cell>
          <cell r="D658" t="str">
            <v>Y2002</v>
          </cell>
          <cell r="E658" t="str">
            <v>Y2003</v>
          </cell>
          <cell r="F658" t="str">
            <v>Y2004</v>
          </cell>
          <cell r="G658" t="str">
            <v>Y2005</v>
          </cell>
          <cell r="H658" t="str">
            <v>Y2006</v>
          </cell>
          <cell r="I658" t="str">
            <v>Y2007</v>
          </cell>
          <cell r="J658" t="str">
            <v>Y2008</v>
          </cell>
          <cell r="K658" t="str">
            <v>Y2009</v>
          </cell>
          <cell r="L658" t="str">
            <v>Y2010</v>
          </cell>
        </row>
        <row r="659">
          <cell r="D659">
            <v>260507.8125</v>
          </cell>
          <cell r="E659">
            <v>397593.03129999997</v>
          </cell>
          <cell r="F659">
            <v>440722.125</v>
          </cell>
          <cell r="G659">
            <v>415639.96879999997</v>
          </cell>
          <cell r="H659">
            <v>432412.375</v>
          </cell>
          <cell r="I659">
            <v>443627.96879999997</v>
          </cell>
          <cell r="J659">
            <v>453110.25</v>
          </cell>
          <cell r="K659">
            <v>462031.75</v>
          </cell>
          <cell r="L659">
            <v>471921.875</v>
          </cell>
        </row>
        <row r="660">
          <cell r="D660">
            <v>142926.70310000001</v>
          </cell>
          <cell r="E660">
            <v>218138.0313</v>
          </cell>
          <cell r="F660">
            <v>241800.6563</v>
          </cell>
          <cell r="G660">
            <v>228039.42189999999</v>
          </cell>
          <cell r="H660">
            <v>237241.54689999999</v>
          </cell>
          <cell r="I660">
            <v>243394.95310000001</v>
          </cell>
          <cell r="J660">
            <v>248597.375</v>
          </cell>
          <cell r="K660">
            <v>253492.125</v>
          </cell>
          <cell r="L660">
            <v>258918.29689999999</v>
          </cell>
        </row>
        <row r="661">
          <cell r="D661">
            <v>39551.398399999998</v>
          </cell>
          <cell r="E661">
            <v>60364.257799999999</v>
          </cell>
          <cell r="F661">
            <v>66912.296900000001</v>
          </cell>
          <cell r="G661">
            <v>63104.218800000002</v>
          </cell>
          <cell r="H661">
            <v>65650.679699999993</v>
          </cell>
          <cell r="I661">
            <v>67353.476599999995</v>
          </cell>
          <cell r="J661">
            <v>68793.117199999993</v>
          </cell>
          <cell r="K661">
            <v>70147.617199999993</v>
          </cell>
          <cell r="L661">
            <v>71649.179699999993</v>
          </cell>
        </row>
        <row r="662">
          <cell r="D662">
            <v>8227.1005999999998</v>
          </cell>
          <cell r="E662">
            <v>12556.390600000001</v>
          </cell>
          <cell r="F662">
            <v>13918.450199999999</v>
          </cell>
          <cell r="G662">
            <v>13126.330099999999</v>
          </cell>
          <cell r="H662">
            <v>13656.020500000001</v>
          </cell>
          <cell r="I662">
            <v>14010.2207</v>
          </cell>
          <cell r="J662">
            <v>14309.680700000001</v>
          </cell>
          <cell r="K662">
            <v>14591.430700000001</v>
          </cell>
          <cell r="L662">
            <v>14903.770500000001</v>
          </cell>
        </row>
        <row r="663">
          <cell r="D663">
            <v>27031.900399999999</v>
          </cell>
          <cell r="E663">
            <v>41256.710899999998</v>
          </cell>
          <cell r="F663">
            <v>45732.050799999997</v>
          </cell>
          <cell r="G663">
            <v>43129.371099999997</v>
          </cell>
          <cell r="H663">
            <v>44869.781300000002</v>
          </cell>
          <cell r="I663">
            <v>46033.582000000002</v>
          </cell>
          <cell r="J663">
            <v>47017.519500000002</v>
          </cell>
          <cell r="K663">
            <v>47943.269500000002</v>
          </cell>
          <cell r="L663">
            <v>48969.531300000002</v>
          </cell>
        </row>
        <row r="664">
          <cell r="D664">
            <v>32755.097699999998</v>
          </cell>
          <cell r="E664">
            <v>49991.585899999998</v>
          </cell>
          <cell r="F664">
            <v>55414.449200000003</v>
          </cell>
          <cell r="G664">
            <v>52260.726600000002</v>
          </cell>
          <cell r="H664">
            <v>54369.617200000001</v>
          </cell>
          <cell r="I664">
            <v>55779.816400000003</v>
          </cell>
          <cell r="J664">
            <v>56972.078099999999</v>
          </cell>
          <cell r="K664">
            <v>58093.828099999999</v>
          </cell>
          <cell r="L664">
            <v>59337.367200000001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8">
          <cell r="C668" t="str">
            <v>YearLag</v>
          </cell>
          <cell r="D668" t="str">
            <v>Year01</v>
          </cell>
          <cell r="E668" t="str">
            <v>Year02</v>
          </cell>
          <cell r="F668" t="str">
            <v>Year03</v>
          </cell>
          <cell r="G668" t="str">
            <v>Year04</v>
          </cell>
          <cell r="H668" t="str">
            <v>Year05</v>
          </cell>
          <cell r="I668" t="str">
            <v>Year06</v>
          </cell>
          <cell r="J668" t="str">
            <v>Year07</v>
          </cell>
          <cell r="K668" t="str">
            <v>Year08</v>
          </cell>
          <cell r="L668" t="str">
            <v>Year09</v>
          </cell>
          <cell r="M668" t="str">
            <v>Year10</v>
          </cell>
          <cell r="N668" t="str">
            <v>Year11</v>
          </cell>
          <cell r="O668" t="str">
            <v>Year12</v>
          </cell>
          <cell r="P668" t="str">
            <v>Year13</v>
          </cell>
          <cell r="Q668" t="str">
            <v>Year14</v>
          </cell>
          <cell r="R668" t="str">
            <v>Year15</v>
          </cell>
          <cell r="S668" t="str">
            <v>Year16</v>
          </cell>
          <cell r="T668" t="str">
            <v>Year17</v>
          </cell>
          <cell r="U668" t="str">
            <v>Year18</v>
          </cell>
          <cell r="V668" t="str">
            <v>Year19</v>
          </cell>
          <cell r="W668" t="str">
            <v>Year20</v>
          </cell>
          <cell r="X668" t="str">
            <v>Year21</v>
          </cell>
          <cell r="Y668" t="str">
            <v>Year22</v>
          </cell>
        </row>
        <row r="669">
          <cell r="C669" t="str">
            <v>Y2001</v>
          </cell>
          <cell r="D669" t="str">
            <v>Y2002</v>
          </cell>
          <cell r="E669" t="str">
            <v>Y2003</v>
          </cell>
          <cell r="F669" t="str">
            <v>Y2004</v>
          </cell>
          <cell r="G669" t="str">
            <v>Y2005</v>
          </cell>
          <cell r="H669" t="str">
            <v>Y2006</v>
          </cell>
          <cell r="I669" t="str">
            <v>Y2007</v>
          </cell>
          <cell r="J669" t="str">
            <v>Y2008</v>
          </cell>
          <cell r="K669" t="str">
            <v>Y2009</v>
          </cell>
          <cell r="L669" t="str">
            <v>Y2010</v>
          </cell>
        </row>
        <row r="670">
          <cell r="C670">
            <v>86468</v>
          </cell>
          <cell r="D670">
            <v>78000</v>
          </cell>
          <cell r="E670">
            <v>78000</v>
          </cell>
          <cell r="F670">
            <v>78000</v>
          </cell>
          <cell r="G670">
            <v>78000</v>
          </cell>
          <cell r="H670">
            <v>78000</v>
          </cell>
          <cell r="I670">
            <v>78000</v>
          </cell>
          <cell r="J670">
            <v>78000</v>
          </cell>
          <cell r="K670">
            <v>78000</v>
          </cell>
          <cell r="L670">
            <v>78000</v>
          </cell>
        </row>
        <row r="671">
          <cell r="C671">
            <v>6000</v>
          </cell>
          <cell r="D671">
            <v>6000</v>
          </cell>
          <cell r="E671">
            <v>6000</v>
          </cell>
          <cell r="F671">
            <v>6000</v>
          </cell>
          <cell r="G671">
            <v>6000</v>
          </cell>
          <cell r="H671">
            <v>6000</v>
          </cell>
          <cell r="I671">
            <v>6000</v>
          </cell>
          <cell r="J671">
            <v>6000</v>
          </cell>
          <cell r="K671">
            <v>6000</v>
          </cell>
          <cell r="L671">
            <v>6000</v>
          </cell>
        </row>
        <row r="674">
          <cell r="C674" t="str">
            <v>YearLag</v>
          </cell>
          <cell r="D674" t="str">
            <v>Year01</v>
          </cell>
          <cell r="E674" t="str">
            <v>Year02</v>
          </cell>
          <cell r="F674" t="str">
            <v>Year03</v>
          </cell>
          <cell r="G674" t="str">
            <v>Year04</v>
          </cell>
          <cell r="H674" t="str">
            <v>Year05</v>
          </cell>
          <cell r="I674" t="str">
            <v>Year06</v>
          </cell>
          <cell r="J674" t="str">
            <v>Year07</v>
          </cell>
          <cell r="K674" t="str">
            <v>Year08</v>
          </cell>
          <cell r="L674" t="str">
            <v>Year09</v>
          </cell>
          <cell r="M674" t="str">
            <v>Year10</v>
          </cell>
          <cell r="N674" t="str">
            <v>Year11</v>
          </cell>
          <cell r="O674" t="str">
            <v>Year12</v>
          </cell>
          <cell r="P674" t="str">
            <v>Year13</v>
          </cell>
          <cell r="Q674" t="str">
            <v>Year14</v>
          </cell>
          <cell r="R674" t="str">
            <v>Year15</v>
          </cell>
          <cell r="S674" t="str">
            <v>Year16</v>
          </cell>
          <cell r="T674" t="str">
            <v>Year17</v>
          </cell>
          <cell r="U674" t="str">
            <v>Year18</v>
          </cell>
          <cell r="V674" t="str">
            <v>Year19</v>
          </cell>
          <cell r="W674" t="str">
            <v>Year20</v>
          </cell>
          <cell r="X674" t="str">
            <v>Year21</v>
          </cell>
          <cell r="Y674" t="str">
            <v>Year22</v>
          </cell>
        </row>
        <row r="675">
          <cell r="C675" t="str">
            <v>Y2001</v>
          </cell>
          <cell r="D675" t="str">
            <v>Y2002</v>
          </cell>
          <cell r="E675" t="str">
            <v>Y2003</v>
          </cell>
          <cell r="F675" t="str">
            <v>Y2004</v>
          </cell>
          <cell r="G675" t="str">
            <v>Y2005</v>
          </cell>
          <cell r="H675" t="str">
            <v>Y2006</v>
          </cell>
          <cell r="I675" t="str">
            <v>Y2007</v>
          </cell>
          <cell r="J675" t="str">
            <v>Y2008</v>
          </cell>
          <cell r="K675" t="str">
            <v>Y2009</v>
          </cell>
          <cell r="L675" t="str">
            <v>Y2010</v>
          </cell>
        </row>
        <row r="676">
          <cell r="C676">
            <v>3817.491</v>
          </cell>
          <cell r="D676">
            <v>3725.3798000000002</v>
          </cell>
          <cell r="E676">
            <v>6966.3449000000001</v>
          </cell>
          <cell r="F676">
            <v>4856.9390000000003</v>
          </cell>
          <cell r="G676">
            <v>4970.3873000000003</v>
          </cell>
          <cell r="H676">
            <v>5111.8873999999996</v>
          </cell>
          <cell r="I676">
            <v>5181.0447999999997</v>
          </cell>
          <cell r="J676">
            <v>5305.0794999999998</v>
          </cell>
          <cell r="K676">
            <v>5103.7469000000001</v>
          </cell>
          <cell r="L676">
            <v>5265.6652000000004</v>
          </cell>
        </row>
        <row r="677">
          <cell r="C677">
            <v>3108.2103999999999</v>
          </cell>
          <cell r="D677">
            <v>2967.8040999999998</v>
          </cell>
          <cell r="E677">
            <v>3435.5466000000001</v>
          </cell>
          <cell r="F677">
            <v>4607.2991000000002</v>
          </cell>
          <cell r="G677">
            <v>4782.8716000000004</v>
          </cell>
          <cell r="H677">
            <v>4696.5436</v>
          </cell>
          <cell r="I677">
            <v>4799.4290000000001</v>
          </cell>
          <cell r="J677">
            <v>4989.1136999999999</v>
          </cell>
          <cell r="K677">
            <v>5134.9657999999999</v>
          </cell>
          <cell r="L677">
            <v>5334.6373000000003</v>
          </cell>
        </row>
        <row r="678">
          <cell r="C678">
            <v>8.9999999999999998E-4</v>
          </cell>
          <cell r="D678">
            <v>8.0000000000000004E-4</v>
          </cell>
          <cell r="E678">
            <v>8.9999999999999998E-4</v>
          </cell>
          <cell r="F678">
            <v>8.9999999999999998E-4</v>
          </cell>
          <cell r="G678">
            <v>8.9999999999999998E-4</v>
          </cell>
          <cell r="H678">
            <v>8.9999999999999998E-4</v>
          </cell>
          <cell r="I678">
            <v>8.9999999999999998E-4</v>
          </cell>
          <cell r="J678">
            <v>8.9999999999999998E-4</v>
          </cell>
          <cell r="K678">
            <v>8.9999999999999998E-4</v>
          </cell>
          <cell r="L678">
            <v>8.9999999999999998E-4</v>
          </cell>
        </row>
        <row r="679">
          <cell r="C679">
            <v>398.09410000000003</v>
          </cell>
          <cell r="D679">
            <v>281.87670000000003</v>
          </cell>
          <cell r="E679">
            <v>537.8229</v>
          </cell>
          <cell r="F679">
            <v>287.69499999999999</v>
          </cell>
          <cell r="G679">
            <v>289.30770000000001</v>
          </cell>
          <cell r="H679">
            <v>291.80829999999997</v>
          </cell>
          <cell r="I679">
            <v>287.02800000000002</v>
          </cell>
          <cell r="J679">
            <v>288.00029999999998</v>
          </cell>
          <cell r="K679">
            <v>287.45819999999998</v>
          </cell>
          <cell r="L679">
            <v>289.85359999999997</v>
          </cell>
        </row>
        <row r="680">
          <cell r="C680">
            <v>495.31880000000001</v>
          </cell>
          <cell r="D680">
            <v>385.1585</v>
          </cell>
          <cell r="E680">
            <v>407.9948</v>
          </cell>
          <cell r="F680">
            <v>525.38980000000004</v>
          </cell>
          <cell r="G680">
            <v>536.97370000000001</v>
          </cell>
          <cell r="H680">
            <v>516.85649999999998</v>
          </cell>
          <cell r="I680">
            <v>517.61429999999996</v>
          </cell>
          <cell r="J680">
            <v>528.01480000000004</v>
          </cell>
          <cell r="K680">
            <v>536.76880000000006</v>
          </cell>
          <cell r="L680">
            <v>547.28980000000001</v>
          </cell>
        </row>
        <row r="681">
          <cell r="C681">
            <v>1E-4</v>
          </cell>
          <cell r="D681">
            <v>1E-4</v>
          </cell>
          <cell r="E681">
            <v>1E-4</v>
          </cell>
          <cell r="F681">
            <v>1E-4</v>
          </cell>
          <cell r="G681">
            <v>1E-4</v>
          </cell>
          <cell r="H681">
            <v>1E-4</v>
          </cell>
          <cell r="I681">
            <v>1E-4</v>
          </cell>
          <cell r="J681">
            <v>1E-4</v>
          </cell>
          <cell r="K681">
            <v>1E-4</v>
          </cell>
          <cell r="L681">
            <v>1E-4</v>
          </cell>
        </row>
        <row r="684">
          <cell r="C684" t="str">
            <v>YearLag</v>
          </cell>
          <cell r="D684" t="str">
            <v>Year01</v>
          </cell>
          <cell r="E684" t="str">
            <v>Year02</v>
          </cell>
          <cell r="F684" t="str">
            <v>Year03</v>
          </cell>
          <cell r="G684" t="str">
            <v>Year04</v>
          </cell>
          <cell r="H684" t="str">
            <v>Year05</v>
          </cell>
          <cell r="I684" t="str">
            <v>Year06</v>
          </cell>
          <cell r="J684" t="str">
            <v>Year07</v>
          </cell>
          <cell r="K684" t="str">
            <v>Year08</v>
          </cell>
          <cell r="L684" t="str">
            <v>Year09</v>
          </cell>
          <cell r="M684" t="str">
            <v>Year10</v>
          </cell>
          <cell r="N684" t="str">
            <v>Year11</v>
          </cell>
          <cell r="O684" t="str">
            <v>Year12</v>
          </cell>
          <cell r="P684" t="str">
            <v>Year13</v>
          </cell>
          <cell r="Q684" t="str">
            <v>Year14</v>
          </cell>
          <cell r="R684" t="str">
            <v>Year15</v>
          </cell>
          <cell r="S684" t="str">
            <v>Year16</v>
          </cell>
          <cell r="T684" t="str">
            <v>Year17</v>
          </cell>
          <cell r="U684" t="str">
            <v>Year18</v>
          </cell>
          <cell r="V684" t="str">
            <v>Year19</v>
          </cell>
          <cell r="W684" t="str">
            <v>Year20</v>
          </cell>
          <cell r="X684" t="str">
            <v>Year21</v>
          </cell>
          <cell r="Y684" t="str">
            <v>Year22</v>
          </cell>
        </row>
        <row r="685">
          <cell r="C685" t="str">
            <v>Y2001</v>
          </cell>
          <cell r="D685" t="str">
            <v>Y2002</v>
          </cell>
          <cell r="E685" t="str">
            <v>Y2003</v>
          </cell>
          <cell r="F685" t="str">
            <v>Y2004</v>
          </cell>
          <cell r="G685" t="str">
            <v>Y2005</v>
          </cell>
          <cell r="H685" t="str">
            <v>Y2006</v>
          </cell>
          <cell r="I685" t="str">
            <v>Y2007</v>
          </cell>
          <cell r="J685" t="str">
            <v>Y2008</v>
          </cell>
          <cell r="K685" t="str">
            <v>Y2009</v>
          </cell>
          <cell r="L685" t="str">
            <v>Y2010</v>
          </cell>
        </row>
        <row r="686">
          <cell r="C686">
            <v>933890.74060000002</v>
          </cell>
          <cell r="D686">
            <v>937134.09539999999</v>
          </cell>
          <cell r="E686">
            <v>985966.23699999996</v>
          </cell>
          <cell r="F686">
            <v>1027150.8288</v>
          </cell>
          <cell r="G686">
            <v>1072853.3981000001</v>
          </cell>
          <cell r="H686">
            <v>1102130.0501999999</v>
          </cell>
          <cell r="I686">
            <v>1142988.6767</v>
          </cell>
          <cell r="J686">
            <v>1169984.2833</v>
          </cell>
          <cell r="K686">
            <v>1197925.9397</v>
          </cell>
          <cell r="L686">
            <v>1229747.3303</v>
          </cell>
        </row>
        <row r="687">
          <cell r="C687">
            <v>972479.54390000005</v>
          </cell>
          <cell r="D687">
            <v>964147.27709999995</v>
          </cell>
          <cell r="E687">
            <v>911985.87690000003</v>
          </cell>
          <cell r="F687">
            <v>1475335.2590999999</v>
          </cell>
          <cell r="G687">
            <v>1356127.6889</v>
          </cell>
          <cell r="H687">
            <v>1229958.6207000001</v>
          </cell>
          <cell r="I687">
            <v>1101687.6950999999</v>
          </cell>
          <cell r="J687">
            <v>1111185.7593</v>
          </cell>
          <cell r="K687">
            <v>1128821.6666999999</v>
          </cell>
          <cell r="L687">
            <v>1157176.0057999999</v>
          </cell>
        </row>
        <row r="688">
          <cell r="C688">
            <v>247938.62450000001</v>
          </cell>
          <cell r="D688">
            <v>233638.0355</v>
          </cell>
          <cell r="E688">
            <v>233204.3573</v>
          </cell>
          <cell r="F688">
            <v>242565.37340000001</v>
          </cell>
          <cell r="G688">
            <v>268687.52630000003</v>
          </cell>
          <cell r="H688">
            <v>283218.2904</v>
          </cell>
          <cell r="I688">
            <v>300860.98759999999</v>
          </cell>
          <cell r="J688">
            <v>305842.57770000002</v>
          </cell>
          <cell r="K688">
            <v>310477.35220000002</v>
          </cell>
          <cell r="L688">
            <v>343199.26130000001</v>
          </cell>
        </row>
        <row r="689">
          <cell r="C689">
            <v>1416596.7579999999</v>
          </cell>
          <cell r="D689">
            <v>1455812.1568</v>
          </cell>
          <cell r="E689">
            <v>1268917.4191999999</v>
          </cell>
          <cell r="F689">
            <v>2061237.8060000001</v>
          </cell>
          <cell r="G689">
            <v>2049797.7949999999</v>
          </cell>
          <cell r="H689">
            <v>1900995.4750000001</v>
          </cell>
          <cell r="I689">
            <v>1752696.5970999999</v>
          </cell>
          <cell r="J689">
            <v>1749602.0138000001</v>
          </cell>
          <cell r="K689">
            <v>1759870.9169000001</v>
          </cell>
          <cell r="L689">
            <v>1985757.2949999999</v>
          </cell>
        </row>
        <row r="690">
          <cell r="C690">
            <v>7476.8339999999998</v>
          </cell>
          <cell r="D690">
            <v>7749.2809999999999</v>
          </cell>
          <cell r="E690">
            <v>8255.0766999999996</v>
          </cell>
          <cell r="F690">
            <v>8418.4483999999993</v>
          </cell>
          <cell r="G690">
            <v>8721.5845000000008</v>
          </cell>
          <cell r="H690">
            <v>8985.2510999999995</v>
          </cell>
          <cell r="I690">
            <v>9272.4766</v>
          </cell>
          <cell r="J690">
            <v>9435.3963000000003</v>
          </cell>
          <cell r="K690">
            <v>9569.732</v>
          </cell>
          <cell r="L690">
            <v>9734.1689999999999</v>
          </cell>
        </row>
        <row r="691">
          <cell r="C691">
            <v>63346.875200000002</v>
          </cell>
          <cell r="D691">
            <v>64155.287900000003</v>
          </cell>
          <cell r="E691">
            <v>60334.232000000004</v>
          </cell>
          <cell r="F691">
            <v>96654.500100000005</v>
          </cell>
          <cell r="G691">
            <v>87917.592099999994</v>
          </cell>
          <cell r="H691">
            <v>78945.705700000006</v>
          </cell>
          <cell r="I691">
            <v>69987.286699999997</v>
          </cell>
          <cell r="J691">
            <v>69868.457500000004</v>
          </cell>
          <cell r="K691">
            <v>70301.611300000004</v>
          </cell>
          <cell r="L691">
            <v>71406.383499999996</v>
          </cell>
        </row>
        <row r="694">
          <cell r="C694" t="str">
            <v>YearLag</v>
          </cell>
          <cell r="D694" t="str">
            <v>Year01</v>
          </cell>
          <cell r="E694" t="str">
            <v>Year02</v>
          </cell>
          <cell r="F694" t="str">
            <v>Year03</v>
          </cell>
          <cell r="G694" t="str">
            <v>Year04</v>
          </cell>
          <cell r="H694" t="str">
            <v>Year05</v>
          </cell>
          <cell r="I694" t="str">
            <v>Year06</v>
          </cell>
          <cell r="J694" t="str">
            <v>Year07</v>
          </cell>
          <cell r="K694" t="str">
            <v>Year08</v>
          </cell>
          <cell r="L694" t="str">
            <v>Year09</v>
          </cell>
          <cell r="M694" t="str">
            <v>Year10</v>
          </cell>
          <cell r="N694" t="str">
            <v>Year11</v>
          </cell>
          <cell r="O694" t="str">
            <v>Year12</v>
          </cell>
          <cell r="P694" t="str">
            <v>Year13</v>
          </cell>
          <cell r="Q694" t="str">
            <v>Year14</v>
          </cell>
          <cell r="R694" t="str">
            <v>Year15</v>
          </cell>
          <cell r="S694" t="str">
            <v>Year16</v>
          </cell>
          <cell r="T694" t="str">
            <v>Year17</v>
          </cell>
          <cell r="U694" t="str">
            <v>Year18</v>
          </cell>
          <cell r="V694" t="str">
            <v>Year19</v>
          </cell>
          <cell r="W694" t="str">
            <v>Year20</v>
          </cell>
          <cell r="X694" t="str">
            <v>Year21</v>
          </cell>
          <cell r="Y694" t="str">
            <v>Year22</v>
          </cell>
        </row>
        <row r="695">
          <cell r="C695" t="str">
            <v>Y2001</v>
          </cell>
          <cell r="D695" t="str">
            <v>Y2002</v>
          </cell>
          <cell r="E695" t="str">
            <v>Y2003</v>
          </cell>
          <cell r="F695" t="str">
            <v>Y2004</v>
          </cell>
          <cell r="G695" t="str">
            <v>Y2005</v>
          </cell>
          <cell r="H695" t="str">
            <v>Y2006</v>
          </cell>
          <cell r="I695" t="str">
            <v>Y2007</v>
          </cell>
          <cell r="J695" t="str">
            <v>Y2008</v>
          </cell>
          <cell r="K695" t="str">
            <v>Y2009</v>
          </cell>
          <cell r="L695" t="str">
            <v>Y2010</v>
          </cell>
        </row>
        <row r="696">
          <cell r="C696">
            <v>966041.87269999995</v>
          </cell>
          <cell r="D696">
            <v>980651.75139999995</v>
          </cell>
          <cell r="E696">
            <v>1017521.9073</v>
          </cell>
          <cell r="F696">
            <v>1062067.6155000001</v>
          </cell>
          <cell r="G696">
            <v>1091587.4465000001</v>
          </cell>
          <cell r="H696">
            <v>1131634.7061000001</v>
          </cell>
          <cell r="I696">
            <v>1158348.0563999999</v>
          </cell>
          <cell r="J696">
            <v>1186808.486</v>
          </cell>
          <cell r="K696">
            <v>1218679.5729</v>
          </cell>
          <cell r="L696">
            <v>1227806.5793999999</v>
          </cell>
        </row>
        <row r="697">
          <cell r="C697">
            <v>984890.05200000003</v>
          </cell>
          <cell r="D697">
            <v>906723.14950000006</v>
          </cell>
          <cell r="E697">
            <v>1460987.1144000001</v>
          </cell>
          <cell r="F697">
            <v>1341975.0367000001</v>
          </cell>
          <cell r="G697">
            <v>1217736.4568</v>
          </cell>
          <cell r="H697">
            <v>1090388.2396</v>
          </cell>
          <cell r="I697">
            <v>1099817.2176000001</v>
          </cell>
          <cell r="J697">
            <v>1118074.6849</v>
          </cell>
          <cell r="K697">
            <v>1146560.8502</v>
          </cell>
          <cell r="L697">
            <v>1175728.9125000001</v>
          </cell>
        </row>
        <row r="698">
          <cell r="C698">
            <v>264281.79060000001</v>
          </cell>
          <cell r="D698">
            <v>254502.1422</v>
          </cell>
          <cell r="E698">
            <v>247814.39009999999</v>
          </cell>
          <cell r="F698">
            <v>259538.2347</v>
          </cell>
          <cell r="G698">
            <v>283639.57130000001</v>
          </cell>
          <cell r="H698">
            <v>300644.26679999998</v>
          </cell>
          <cell r="I698">
            <v>314732.1531</v>
          </cell>
          <cell r="J698">
            <v>319600.56170000002</v>
          </cell>
          <cell r="K698">
            <v>325377.2659</v>
          </cell>
          <cell r="L698">
            <v>353948.28649999999</v>
          </cell>
        </row>
        <row r="700">
          <cell r="C700">
            <v>0.17780000000000001</v>
          </cell>
          <cell r="D700">
            <v>0.18609999999999999</v>
          </cell>
          <cell r="E700">
            <v>0.192</v>
          </cell>
          <cell r="F700">
            <v>0.19850000000000001</v>
          </cell>
          <cell r="G700">
            <v>0.2019</v>
          </cell>
          <cell r="H700">
            <v>0.20730000000000001</v>
          </cell>
          <cell r="I700">
            <v>0.21</v>
          </cell>
          <cell r="J700">
            <v>0.21299999999999999</v>
          </cell>
          <cell r="K700">
            <v>0.2167</v>
          </cell>
          <cell r="L700">
            <v>0.21629999999999999</v>
          </cell>
        </row>
        <row r="704">
          <cell r="C704" t="str">
            <v>YearLag</v>
          </cell>
          <cell r="D704" t="str">
            <v>Year01</v>
          </cell>
          <cell r="E704" t="str">
            <v>Year02</v>
          </cell>
          <cell r="F704" t="str">
            <v>Year03</v>
          </cell>
          <cell r="G704" t="str">
            <v>Year04</v>
          </cell>
          <cell r="H704" t="str">
            <v>Year05</v>
          </cell>
          <cell r="I704" t="str">
            <v>Year06</v>
          </cell>
          <cell r="J704" t="str">
            <v>Year07</v>
          </cell>
          <cell r="K704" t="str">
            <v>Year08</v>
          </cell>
          <cell r="L704" t="str">
            <v>Year09</v>
          </cell>
          <cell r="M704" t="str">
            <v>Year10</v>
          </cell>
          <cell r="N704" t="str">
            <v>Year11</v>
          </cell>
          <cell r="O704" t="str">
            <v>Year12</v>
          </cell>
          <cell r="P704" t="str">
            <v>Year13</v>
          </cell>
          <cell r="Q704" t="str">
            <v>Year14</v>
          </cell>
          <cell r="R704" t="str">
            <v>Year15</v>
          </cell>
          <cell r="S704" t="str">
            <v>Year16</v>
          </cell>
          <cell r="T704" t="str">
            <v>Year17</v>
          </cell>
          <cell r="U704" t="str">
            <v>Year18</v>
          </cell>
          <cell r="V704" t="str">
            <v>Year19</v>
          </cell>
          <cell r="W704" t="str">
            <v>Year20</v>
          </cell>
          <cell r="X704" t="str">
            <v>Year21</v>
          </cell>
          <cell r="Y704" t="str">
            <v>Year22</v>
          </cell>
        </row>
        <row r="705">
          <cell r="C705" t="str">
            <v>Y2001</v>
          </cell>
          <cell r="D705" t="str">
            <v>Y2002</v>
          </cell>
          <cell r="E705" t="str">
            <v>Y2003</v>
          </cell>
          <cell r="F705" t="str">
            <v>Y2004</v>
          </cell>
          <cell r="G705" t="str">
            <v>Y2005</v>
          </cell>
          <cell r="H705" t="str">
            <v>Y2006</v>
          </cell>
          <cell r="I705" t="str">
            <v>Y2007</v>
          </cell>
          <cell r="J705" t="str">
            <v>Y2008</v>
          </cell>
          <cell r="K705" t="str">
            <v>Y2009</v>
          </cell>
          <cell r="L705" t="str">
            <v>Y2010</v>
          </cell>
        </row>
        <row r="706">
          <cell r="C706">
            <v>0.20219999999999999</v>
          </cell>
          <cell r="D706">
            <v>0.21160000000000001</v>
          </cell>
          <cell r="E706">
            <v>0.21829999999999999</v>
          </cell>
          <cell r="F706">
            <v>0.22570000000000001</v>
          </cell>
          <cell r="G706">
            <v>0.2296</v>
          </cell>
          <cell r="H706">
            <v>0.23569999999999999</v>
          </cell>
          <cell r="I706">
            <v>0.23880000000000001</v>
          </cell>
          <cell r="J706">
            <v>0.2422</v>
          </cell>
          <cell r="K706">
            <v>0.24640000000000001</v>
          </cell>
          <cell r="L706">
            <v>0.246</v>
          </cell>
        </row>
        <row r="709">
          <cell r="C709" t="str">
            <v>YearLag</v>
          </cell>
          <cell r="D709" t="str">
            <v>Year01</v>
          </cell>
          <cell r="E709" t="str">
            <v>Year02</v>
          </cell>
          <cell r="F709" t="str">
            <v>Year03</v>
          </cell>
          <cell r="G709" t="str">
            <v>Year04</v>
          </cell>
          <cell r="H709" t="str">
            <v>Year05</v>
          </cell>
          <cell r="I709" t="str">
            <v>Year06</v>
          </cell>
          <cell r="J709" t="str">
            <v>Year07</v>
          </cell>
          <cell r="K709" t="str">
            <v>Year08</v>
          </cell>
          <cell r="L709" t="str">
            <v>Year09</v>
          </cell>
          <cell r="M709" t="str">
            <v>Year10</v>
          </cell>
          <cell r="N709" t="str">
            <v>Year11</v>
          </cell>
          <cell r="O709" t="str">
            <v>Year12</v>
          </cell>
          <cell r="P709" t="str">
            <v>Year13</v>
          </cell>
          <cell r="Q709" t="str">
            <v>Year14</v>
          </cell>
          <cell r="R709" t="str">
            <v>Year15</v>
          </cell>
          <cell r="S709" t="str">
            <v>Year16</v>
          </cell>
          <cell r="T709" t="str">
            <v>Year17</v>
          </cell>
          <cell r="U709" t="str">
            <v>Year18</v>
          </cell>
          <cell r="V709" t="str">
            <v>Year19</v>
          </cell>
          <cell r="W709" t="str">
            <v>Year20</v>
          </cell>
          <cell r="X709" t="str">
            <v>Year21</v>
          </cell>
          <cell r="Y709" t="str">
            <v>Year22</v>
          </cell>
        </row>
        <row r="710">
          <cell r="C710" t="str">
            <v>Y2001</v>
          </cell>
          <cell r="D710" t="str">
            <v>Y2002</v>
          </cell>
          <cell r="E710" t="str">
            <v>Y2003</v>
          </cell>
          <cell r="F710" t="str">
            <v>Y2004</v>
          </cell>
          <cell r="G710" t="str">
            <v>Y2005</v>
          </cell>
          <cell r="H710" t="str">
            <v>Y2006</v>
          </cell>
          <cell r="I710" t="str">
            <v>Y2007</v>
          </cell>
          <cell r="J710" t="str">
            <v>Y2008</v>
          </cell>
          <cell r="K710" t="str">
            <v>Y2009</v>
          </cell>
          <cell r="L710" t="str">
            <v>Y2010</v>
          </cell>
        </row>
        <row r="711">
          <cell r="C711">
            <v>66526</v>
          </cell>
          <cell r="D711">
            <v>78308</v>
          </cell>
          <cell r="E711">
            <v>78308</v>
          </cell>
          <cell r="F711">
            <v>75903.3125</v>
          </cell>
          <cell r="G711">
            <v>74350.398400000005</v>
          </cell>
          <cell r="H711">
            <v>75637.695300000007</v>
          </cell>
          <cell r="I711">
            <v>77084.875</v>
          </cell>
          <cell r="J711">
            <v>78490.703099999999</v>
          </cell>
          <cell r="K711">
            <v>78419.031300000002</v>
          </cell>
          <cell r="L711">
            <v>78009.6875</v>
          </cell>
        </row>
        <row r="712">
          <cell r="C712">
            <v>5189606</v>
          </cell>
          <cell r="D712">
            <v>5456093</v>
          </cell>
          <cell r="E712">
            <v>5814617</v>
          </cell>
          <cell r="F712">
            <v>6212307</v>
          </cell>
          <cell r="G712">
            <v>6641190</v>
          </cell>
          <cell r="H712">
            <v>7082515</v>
          </cell>
          <cell r="I712">
            <v>7542919</v>
          </cell>
          <cell r="J712">
            <v>8036180</v>
          </cell>
          <cell r="K712">
            <v>8561696</v>
          </cell>
          <cell r="L712">
            <v>9118498</v>
          </cell>
        </row>
        <row r="713">
          <cell r="C713">
            <v>75822</v>
          </cell>
          <cell r="D713">
            <v>72724</v>
          </cell>
          <cell r="E713">
            <v>69626</v>
          </cell>
          <cell r="F713">
            <v>66528</v>
          </cell>
          <cell r="G713">
            <v>63430</v>
          </cell>
          <cell r="H713">
            <v>60332</v>
          </cell>
          <cell r="I713">
            <v>57234</v>
          </cell>
          <cell r="J713">
            <v>54136</v>
          </cell>
          <cell r="K713">
            <v>51038</v>
          </cell>
          <cell r="L713">
            <v>47940</v>
          </cell>
        </row>
        <row r="714">
          <cell r="C714">
            <v>649113.25</v>
          </cell>
          <cell r="D714">
            <v>660418.9375</v>
          </cell>
          <cell r="E714">
            <v>780803.125</v>
          </cell>
          <cell r="F714">
            <v>879247.3125</v>
          </cell>
          <cell r="G714">
            <v>943860</v>
          </cell>
          <cell r="H714">
            <v>985203</v>
          </cell>
          <cell r="I714">
            <v>1023348.4375</v>
          </cell>
          <cell r="J714">
            <v>1056434.75</v>
          </cell>
          <cell r="K714">
            <v>1083540.75</v>
          </cell>
          <cell r="L714">
            <v>1104620.25</v>
          </cell>
        </row>
        <row r="715">
          <cell r="C715">
            <v>63010.351600000002</v>
          </cell>
          <cell r="D715">
            <v>23978.5</v>
          </cell>
          <cell r="E715">
            <v>24000</v>
          </cell>
          <cell r="F715">
            <v>24339.007799999999</v>
          </cell>
          <cell r="G715">
            <v>25006.023399999998</v>
          </cell>
          <cell r="H715">
            <v>25661.970700000002</v>
          </cell>
          <cell r="I715">
            <v>26320.1211</v>
          </cell>
          <cell r="J715">
            <v>26988.6914</v>
          </cell>
          <cell r="K715">
            <v>27670.720700000002</v>
          </cell>
          <cell r="L715">
            <v>28371.519499999999</v>
          </cell>
        </row>
        <row r="716">
          <cell r="C716">
            <v>-31525</v>
          </cell>
          <cell r="D716">
            <v>-31525</v>
          </cell>
          <cell r="E716">
            <v>-194525</v>
          </cell>
          <cell r="F716">
            <v>-194525</v>
          </cell>
          <cell r="G716">
            <v>-194525</v>
          </cell>
          <cell r="H716">
            <v>-194525</v>
          </cell>
          <cell r="I716">
            <v>-194525</v>
          </cell>
          <cell r="J716">
            <v>-194525</v>
          </cell>
          <cell r="K716">
            <v>-194525</v>
          </cell>
          <cell r="L716">
            <v>-194525</v>
          </cell>
        </row>
        <row r="717">
          <cell r="C717">
            <v>12954286</v>
          </cell>
          <cell r="D717">
            <v>13508184</v>
          </cell>
          <cell r="E717">
            <v>14130742</v>
          </cell>
          <cell r="F717">
            <v>14759443</v>
          </cell>
          <cell r="G717">
            <v>15423566</v>
          </cell>
          <cell r="H717">
            <v>16097090</v>
          </cell>
          <cell r="I717">
            <v>16768020</v>
          </cell>
          <cell r="J717">
            <v>17446860</v>
          </cell>
          <cell r="K717">
            <v>18141992</v>
          </cell>
          <cell r="L717">
            <v>18855270</v>
          </cell>
        </row>
        <row r="718">
          <cell r="C718">
            <v>50000</v>
          </cell>
          <cell r="D718">
            <v>67728.593800000002</v>
          </cell>
          <cell r="E718">
            <v>59324.855499999998</v>
          </cell>
          <cell r="F718">
            <v>58221.632799999999</v>
          </cell>
          <cell r="G718">
            <v>60115.390599999999</v>
          </cell>
          <cell r="H718">
            <v>59895.441400000003</v>
          </cell>
          <cell r="I718">
            <v>61392.824200000003</v>
          </cell>
          <cell r="J718">
            <v>62927.652300000002</v>
          </cell>
          <cell r="K718">
            <v>64500.843800000002</v>
          </cell>
          <cell r="L718">
            <v>66113.367199999993</v>
          </cell>
        </row>
        <row r="719">
          <cell r="C719">
            <v>13176</v>
          </cell>
          <cell r="D719">
            <v>15510</v>
          </cell>
          <cell r="E719">
            <v>15510</v>
          </cell>
          <cell r="F719">
            <v>15033.492200000001</v>
          </cell>
          <cell r="G719">
            <v>14725.684600000001</v>
          </cell>
          <cell r="H719">
            <v>14980.6445</v>
          </cell>
          <cell r="I719">
            <v>15267.268599999999</v>
          </cell>
          <cell r="J719">
            <v>15545.704100000001</v>
          </cell>
          <cell r="K719">
            <v>15531.5098</v>
          </cell>
          <cell r="L719">
            <v>15450.4355</v>
          </cell>
        </row>
        <row r="720">
          <cell r="C720">
            <v>2695763.5</v>
          </cell>
          <cell r="D720">
            <v>2844049.5</v>
          </cell>
          <cell r="E720">
            <v>3021099</v>
          </cell>
          <cell r="F720">
            <v>3176906</v>
          </cell>
          <cell r="G720">
            <v>3337000.75</v>
          </cell>
          <cell r="H720">
            <v>3492763</v>
          </cell>
          <cell r="I720">
            <v>3644695.5</v>
          </cell>
          <cell r="J720">
            <v>3802938</v>
          </cell>
          <cell r="K720">
            <v>3967818</v>
          </cell>
          <cell r="L720">
            <v>4139404</v>
          </cell>
        </row>
        <row r="721">
          <cell r="C721">
            <v>35100</v>
          </cell>
          <cell r="D721">
            <v>33745</v>
          </cell>
          <cell r="E721">
            <v>32390</v>
          </cell>
          <cell r="F721">
            <v>31035</v>
          </cell>
          <cell r="G721">
            <v>29680</v>
          </cell>
          <cell r="H721">
            <v>28325</v>
          </cell>
          <cell r="I721">
            <v>26970</v>
          </cell>
          <cell r="J721">
            <v>25615</v>
          </cell>
          <cell r="K721">
            <v>24260</v>
          </cell>
          <cell r="L721">
            <v>22905</v>
          </cell>
        </row>
        <row r="722">
          <cell r="C722">
            <v>118090.9063</v>
          </cell>
          <cell r="D722">
            <v>128335.6875</v>
          </cell>
          <cell r="E722">
            <v>173242.25</v>
          </cell>
          <cell r="F722">
            <v>194043.07810000001</v>
          </cell>
          <cell r="G722">
            <v>202458.125</v>
          </cell>
          <cell r="H722">
            <v>202385.92189999999</v>
          </cell>
          <cell r="I722">
            <v>201335.2188</v>
          </cell>
          <cell r="J722">
            <v>199707.5313</v>
          </cell>
          <cell r="K722">
            <v>197128.875</v>
          </cell>
          <cell r="L722">
            <v>192539.6563</v>
          </cell>
        </row>
        <row r="723">
          <cell r="C723">
            <v>8510.8037000000004</v>
          </cell>
          <cell r="D723">
            <v>3200.5</v>
          </cell>
          <cell r="E723">
            <v>3000</v>
          </cell>
          <cell r="F723">
            <v>3042.3760000000002</v>
          </cell>
          <cell r="G723">
            <v>3125.7529</v>
          </cell>
          <cell r="H723">
            <v>3207.7462999999998</v>
          </cell>
          <cell r="I723">
            <v>3290.0151000000001</v>
          </cell>
          <cell r="J723">
            <v>3373.5864000000001</v>
          </cell>
          <cell r="K723">
            <v>3458.8400999999999</v>
          </cell>
          <cell r="L723">
            <v>3546.4398999999999</v>
          </cell>
        </row>
        <row r="724">
          <cell r="C724">
            <v>-7583</v>
          </cell>
          <cell r="D724">
            <v>-7583</v>
          </cell>
          <cell r="E724">
            <v>-86583</v>
          </cell>
          <cell r="F724">
            <v>-86583</v>
          </cell>
          <cell r="G724">
            <v>-86583</v>
          </cell>
          <cell r="H724">
            <v>-86583</v>
          </cell>
          <cell r="I724">
            <v>-86583</v>
          </cell>
          <cell r="J724">
            <v>-86583</v>
          </cell>
          <cell r="K724">
            <v>-86583</v>
          </cell>
          <cell r="L724">
            <v>-86583</v>
          </cell>
        </row>
        <row r="725">
          <cell r="C725">
            <v>4752627</v>
          </cell>
          <cell r="D725">
            <v>4932546</v>
          </cell>
          <cell r="E725">
            <v>5143695.5</v>
          </cell>
          <cell r="F725">
            <v>5337945.5</v>
          </cell>
          <cell r="G725">
            <v>5533357</v>
          </cell>
          <cell r="H725">
            <v>5720061.5</v>
          </cell>
          <cell r="I725">
            <v>5901394</v>
          </cell>
          <cell r="J725">
            <v>6087614</v>
          </cell>
          <cell r="K725">
            <v>6278649</v>
          </cell>
          <cell r="L725">
            <v>6474951</v>
          </cell>
        </row>
        <row r="726">
          <cell r="C726">
            <v>39000</v>
          </cell>
          <cell r="D726">
            <v>39117.582000000002</v>
          </cell>
          <cell r="E726">
            <v>35792.109400000001</v>
          </cell>
          <cell r="F726">
            <v>34179.335899999998</v>
          </cell>
          <cell r="G726">
            <v>36632.171900000001</v>
          </cell>
          <cell r="H726">
            <v>37393.640599999999</v>
          </cell>
          <cell r="I726">
            <v>38328.484400000001</v>
          </cell>
          <cell r="J726">
            <v>39286.695299999999</v>
          </cell>
          <cell r="K726">
            <v>40268.863299999997</v>
          </cell>
          <cell r="L726">
            <v>41275.582000000002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C728">
            <v>1109958.25</v>
          </cell>
          <cell r="D728">
            <v>1188628.5</v>
          </cell>
          <cell r="E728">
            <v>1253441</v>
          </cell>
          <cell r="F728">
            <v>1314665.125</v>
          </cell>
          <cell r="G728">
            <v>1387047.5</v>
          </cell>
          <cell r="H728">
            <v>1471706</v>
          </cell>
          <cell r="I728">
            <v>1564433.75</v>
          </cell>
          <cell r="J728">
            <v>1662615.125</v>
          </cell>
          <cell r="K728">
            <v>1767848.625</v>
          </cell>
          <cell r="L728">
            <v>1879439.5</v>
          </cell>
        </row>
        <row r="729">
          <cell r="C729">
            <v>15372</v>
          </cell>
          <cell r="D729">
            <v>14850</v>
          </cell>
          <cell r="E729">
            <v>14328</v>
          </cell>
          <cell r="F729">
            <v>13806</v>
          </cell>
          <cell r="G729">
            <v>13284</v>
          </cell>
          <cell r="H729">
            <v>12762</v>
          </cell>
          <cell r="I729">
            <v>12240</v>
          </cell>
          <cell r="J729">
            <v>11718</v>
          </cell>
          <cell r="K729">
            <v>11196</v>
          </cell>
          <cell r="L729">
            <v>10674</v>
          </cell>
        </row>
        <row r="730">
          <cell r="C730">
            <v>214191.375</v>
          </cell>
          <cell r="D730">
            <v>209098.7813</v>
          </cell>
          <cell r="E730">
            <v>228548.35939999999</v>
          </cell>
          <cell r="F730">
            <v>250580.8125</v>
          </cell>
          <cell r="G730">
            <v>258217.9375</v>
          </cell>
          <cell r="H730">
            <v>255353.6563</v>
          </cell>
          <cell r="I730">
            <v>253033.625</v>
          </cell>
          <cell r="J730">
            <v>251078.75</v>
          </cell>
          <cell r="K730">
            <v>249551.01560000001</v>
          </cell>
          <cell r="L730">
            <v>248287.6875</v>
          </cell>
        </row>
        <row r="731">
          <cell r="C731">
            <v>8443.1074000000008</v>
          </cell>
          <cell r="D731">
            <v>19577.625</v>
          </cell>
          <cell r="E731">
            <v>20035.3086</v>
          </cell>
          <cell r="F731">
            <v>20605.373</v>
          </cell>
          <cell r="G731">
            <v>21170.0664</v>
          </cell>
          <cell r="H731">
            <v>21725.392599999999</v>
          </cell>
          <cell r="I731">
            <v>22282.581999999999</v>
          </cell>
          <cell r="J731">
            <v>22848.591799999998</v>
          </cell>
          <cell r="K731">
            <v>23425.998</v>
          </cell>
          <cell r="L731">
            <v>24019.294900000001</v>
          </cell>
        </row>
        <row r="732">
          <cell r="C732">
            <v>-490</v>
          </cell>
          <cell r="D732">
            <v>-490</v>
          </cell>
          <cell r="E732">
            <v>-490</v>
          </cell>
          <cell r="F732">
            <v>-490</v>
          </cell>
          <cell r="G732">
            <v>-490</v>
          </cell>
          <cell r="H732">
            <v>-490</v>
          </cell>
          <cell r="I732">
            <v>-490</v>
          </cell>
          <cell r="J732">
            <v>-490</v>
          </cell>
          <cell r="K732">
            <v>-490</v>
          </cell>
          <cell r="L732">
            <v>-490</v>
          </cell>
        </row>
        <row r="733">
          <cell r="C733">
            <v>2691446.25</v>
          </cell>
          <cell r="D733">
            <v>2763016</v>
          </cell>
          <cell r="E733">
            <v>3031449.5</v>
          </cell>
          <cell r="F733">
            <v>3333029.5</v>
          </cell>
          <cell r="G733">
            <v>3612230.5</v>
          </cell>
          <cell r="H733">
            <v>3838590</v>
          </cell>
          <cell r="I733">
            <v>4037948.5</v>
          </cell>
          <cell r="J733">
            <v>4248547</v>
          </cell>
          <cell r="K733">
            <v>4458946</v>
          </cell>
          <cell r="L733">
            <v>4674681.5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C736">
            <v>303389.09379999997</v>
          </cell>
          <cell r="D736">
            <v>213895.54689999999</v>
          </cell>
          <cell r="E736">
            <v>233550.76560000001</v>
          </cell>
          <cell r="F736">
            <v>267665.8125</v>
          </cell>
          <cell r="G736">
            <v>300424.53129999997</v>
          </cell>
          <cell r="H736">
            <v>320078.125</v>
          </cell>
          <cell r="I736">
            <v>330004.1875</v>
          </cell>
          <cell r="J736">
            <v>339888.125</v>
          </cell>
          <cell r="K736">
            <v>349805</v>
          </cell>
          <cell r="L736">
            <v>359728.40629999997</v>
          </cell>
        </row>
        <row r="737">
          <cell r="C737">
            <v>748</v>
          </cell>
          <cell r="D737">
            <v>192</v>
          </cell>
          <cell r="E737">
            <v>192</v>
          </cell>
          <cell r="F737">
            <v>192</v>
          </cell>
          <cell r="G737">
            <v>192</v>
          </cell>
          <cell r="H737">
            <v>192</v>
          </cell>
          <cell r="I737">
            <v>192</v>
          </cell>
          <cell r="J737">
            <v>192</v>
          </cell>
          <cell r="K737">
            <v>192</v>
          </cell>
          <cell r="L737">
            <v>192</v>
          </cell>
        </row>
        <row r="738">
          <cell r="C738">
            <v>47255.878900000003</v>
          </cell>
          <cell r="D738">
            <v>562.83349999999996</v>
          </cell>
          <cell r="E738">
            <v>1873.7982</v>
          </cell>
          <cell r="F738">
            <v>2586.3960000000002</v>
          </cell>
          <cell r="G738">
            <v>3308.5281</v>
          </cell>
          <cell r="H738">
            <v>3633.2896000000001</v>
          </cell>
          <cell r="I738">
            <v>2723.7851999999998</v>
          </cell>
          <cell r="J738">
            <v>1765.3848</v>
          </cell>
          <cell r="K738">
            <v>724.42550000000006</v>
          </cell>
          <cell r="L738">
            <v>-454.38709999999998</v>
          </cell>
        </row>
        <row r="739">
          <cell r="C739">
            <v>1226.8389</v>
          </cell>
          <cell r="D739">
            <v>908.09990000000005</v>
          </cell>
          <cell r="E739">
            <v>929.32929999999999</v>
          </cell>
          <cell r="F739">
            <v>955.77149999999995</v>
          </cell>
          <cell r="G739">
            <v>981.96469999999999</v>
          </cell>
          <cell r="H739">
            <v>1007.7232</v>
          </cell>
          <cell r="I739">
            <v>1033.5681</v>
          </cell>
          <cell r="J739">
            <v>1059.8223</v>
          </cell>
          <cell r="K739">
            <v>1086.605</v>
          </cell>
          <cell r="L739">
            <v>1114.1248000000001</v>
          </cell>
        </row>
        <row r="740">
          <cell r="C740">
            <v>-18260</v>
          </cell>
          <cell r="D740">
            <v>-18260</v>
          </cell>
          <cell r="E740">
            <v>-18260</v>
          </cell>
          <cell r="F740">
            <v>-21000</v>
          </cell>
          <cell r="G740">
            <v>-21000</v>
          </cell>
          <cell r="H740">
            <v>-21000</v>
          </cell>
          <cell r="I740">
            <v>-21000</v>
          </cell>
          <cell r="J740">
            <v>-21000</v>
          </cell>
          <cell r="K740">
            <v>-21000</v>
          </cell>
          <cell r="L740">
            <v>-21000</v>
          </cell>
        </row>
        <row r="741">
          <cell r="C741">
            <v>263321.84379999997</v>
          </cell>
          <cell r="D741">
            <v>125195.11719999999</v>
          </cell>
          <cell r="E741">
            <v>132723.625</v>
          </cell>
          <cell r="F741">
            <v>138184</v>
          </cell>
          <cell r="G741">
            <v>149435.45310000001</v>
          </cell>
          <cell r="H741">
            <v>161800.51560000001</v>
          </cell>
          <cell r="I741">
            <v>168638.32810000001</v>
          </cell>
          <cell r="J741">
            <v>175538.9688</v>
          </cell>
          <cell r="K741">
            <v>182491.9375</v>
          </cell>
          <cell r="L741">
            <v>189613.14060000001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C744">
            <v>1567482.875</v>
          </cell>
          <cell r="D744">
            <v>749088.5</v>
          </cell>
          <cell r="E744">
            <v>-1509673.375</v>
          </cell>
          <cell r="F744">
            <v>-3633965</v>
          </cell>
          <cell r="G744">
            <v>-3301319.5</v>
          </cell>
          <cell r="H744">
            <v>-2944027</v>
          </cell>
          <cell r="I744">
            <v>-2559520.5</v>
          </cell>
          <cell r="J744">
            <v>-2140925.5</v>
          </cell>
          <cell r="K744">
            <v>-1684664.5</v>
          </cell>
          <cell r="L744">
            <v>-1183432.5</v>
          </cell>
        </row>
        <row r="745">
          <cell r="C745">
            <v>19610</v>
          </cell>
          <cell r="D745">
            <v>17345</v>
          </cell>
          <cell r="E745">
            <v>16572</v>
          </cell>
          <cell r="F745">
            <v>15799</v>
          </cell>
          <cell r="G745">
            <v>15026</v>
          </cell>
          <cell r="H745">
            <v>14253</v>
          </cell>
          <cell r="I745">
            <v>13480</v>
          </cell>
          <cell r="J745">
            <v>12707</v>
          </cell>
          <cell r="K745">
            <v>11934</v>
          </cell>
          <cell r="L745">
            <v>11161</v>
          </cell>
        </row>
        <row r="746">
          <cell r="C746">
            <v>51094.3125</v>
          </cell>
          <cell r="D746">
            <v>88583.203099999999</v>
          </cell>
          <cell r="E746">
            <v>893768.8125</v>
          </cell>
          <cell r="F746">
            <v>1656145.375</v>
          </cell>
          <cell r="G746">
            <v>1560323.25</v>
          </cell>
          <cell r="H746">
            <v>1453669.5</v>
          </cell>
          <cell r="I746">
            <v>1337327.875</v>
          </cell>
          <cell r="J746">
            <v>1210445.75</v>
          </cell>
          <cell r="K746">
            <v>1071260.875</v>
          </cell>
          <cell r="L746">
            <v>916673.6875</v>
          </cell>
        </row>
        <row r="747">
          <cell r="C747">
            <v>3007.7336</v>
          </cell>
          <cell r="D747">
            <v>2639.5435000000002</v>
          </cell>
          <cell r="E747">
            <v>2701.2505000000001</v>
          </cell>
          <cell r="F747">
            <v>2778.1093999999998</v>
          </cell>
          <cell r="G747">
            <v>2854.2438999999999</v>
          </cell>
          <cell r="H747">
            <v>2929.1152000000002</v>
          </cell>
          <cell r="I747">
            <v>3004.2379999999998</v>
          </cell>
          <cell r="J747">
            <v>3080.5502999999999</v>
          </cell>
          <cell r="K747">
            <v>3158.3987000000002</v>
          </cell>
          <cell r="L747">
            <v>3238.3896</v>
          </cell>
        </row>
        <row r="748">
          <cell r="C748">
            <v>40958</v>
          </cell>
          <cell r="D748">
            <v>40958</v>
          </cell>
          <cell r="E748">
            <v>137958</v>
          </cell>
          <cell r="F748">
            <v>137958</v>
          </cell>
          <cell r="G748">
            <v>137958</v>
          </cell>
          <cell r="H748">
            <v>137958</v>
          </cell>
          <cell r="I748">
            <v>137958</v>
          </cell>
          <cell r="J748">
            <v>137958</v>
          </cell>
          <cell r="K748">
            <v>137958</v>
          </cell>
          <cell r="L748">
            <v>137958</v>
          </cell>
        </row>
        <row r="749">
          <cell r="C749">
            <v>2457037.5</v>
          </cell>
          <cell r="D749">
            <v>1437370.875</v>
          </cell>
          <cell r="E749">
            <v>1481156.625</v>
          </cell>
          <cell r="F749">
            <v>1540498.875</v>
          </cell>
          <cell r="G749">
            <v>1612064.625</v>
          </cell>
          <cell r="H749">
            <v>1680710.75</v>
          </cell>
          <cell r="I749">
            <v>1742940.75</v>
          </cell>
          <cell r="J749">
            <v>1795378.25</v>
          </cell>
          <cell r="K749">
            <v>1841826.875</v>
          </cell>
          <cell r="L749">
            <v>1892127.125</v>
          </cell>
        </row>
        <row r="750">
          <cell r="C750">
            <v>256</v>
          </cell>
          <cell r="D750">
            <v>302.03969999999998</v>
          </cell>
          <cell r="E750">
            <v>343.35410000000002</v>
          </cell>
          <cell r="F750">
            <v>359.35890000000001</v>
          </cell>
          <cell r="G750">
            <v>367.65750000000003</v>
          </cell>
          <cell r="H750">
            <v>368.02370000000002</v>
          </cell>
          <cell r="I750">
            <v>377.22430000000003</v>
          </cell>
          <cell r="J750">
            <v>386.6549</v>
          </cell>
          <cell r="K750">
            <v>396.32130000000001</v>
          </cell>
          <cell r="L750">
            <v>406.22930000000002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C752">
            <v>929298.25</v>
          </cell>
          <cell r="D752">
            <v>1119761.75</v>
          </cell>
          <cell r="E752">
            <v>1167897.5</v>
          </cell>
          <cell r="F752">
            <v>1223358.875</v>
          </cell>
          <cell r="G752">
            <v>1255887.875</v>
          </cell>
          <cell r="H752">
            <v>1297029.5</v>
          </cell>
          <cell r="I752">
            <v>1370064.75</v>
          </cell>
          <cell r="J752">
            <v>1441722.5</v>
          </cell>
          <cell r="K752">
            <v>1516473.125</v>
          </cell>
          <cell r="L752">
            <v>1602442.75</v>
          </cell>
        </row>
        <row r="753">
          <cell r="C753">
            <v>11736</v>
          </cell>
          <cell r="D753">
            <v>11268</v>
          </cell>
          <cell r="E753">
            <v>10800</v>
          </cell>
          <cell r="F753">
            <v>10332</v>
          </cell>
          <cell r="G753">
            <v>9864</v>
          </cell>
          <cell r="H753">
            <v>9396</v>
          </cell>
          <cell r="I753">
            <v>8928</v>
          </cell>
          <cell r="J753">
            <v>8460</v>
          </cell>
          <cell r="K753">
            <v>7992</v>
          </cell>
          <cell r="L753">
            <v>7524</v>
          </cell>
        </row>
        <row r="754">
          <cell r="C754">
            <v>99658.125</v>
          </cell>
          <cell r="D754">
            <v>200412.10939999999</v>
          </cell>
          <cell r="E754">
            <v>221401.48439999999</v>
          </cell>
          <cell r="F754">
            <v>238147.4063</v>
          </cell>
          <cell r="G754">
            <v>251126.5625</v>
          </cell>
          <cell r="H754">
            <v>262275.25</v>
          </cell>
          <cell r="I754">
            <v>272815.25</v>
          </cell>
          <cell r="J754">
            <v>282464.34379999997</v>
          </cell>
          <cell r="K754">
            <v>289937.25</v>
          </cell>
          <cell r="L754">
            <v>292404.625</v>
          </cell>
        </row>
        <row r="755">
          <cell r="C755">
            <v>10434.377899999999</v>
          </cell>
          <cell r="D755">
            <v>10343.257799999999</v>
          </cell>
          <cell r="E755">
            <v>10585.0605</v>
          </cell>
          <cell r="F755">
            <v>10886.237300000001</v>
          </cell>
          <cell r="G755">
            <v>11184.5762</v>
          </cell>
          <cell r="H755">
            <v>11477.9668</v>
          </cell>
          <cell r="I755">
            <v>11772.3398</v>
          </cell>
          <cell r="J755">
            <v>12071.375</v>
          </cell>
          <cell r="K755">
            <v>12376.429700000001</v>
          </cell>
          <cell r="L755">
            <v>12689.8809</v>
          </cell>
        </row>
        <row r="756">
          <cell r="C756">
            <v>-2606</v>
          </cell>
          <cell r="D756">
            <v>-2606</v>
          </cell>
          <cell r="E756">
            <v>-2606</v>
          </cell>
          <cell r="F756">
            <v>-2606</v>
          </cell>
          <cell r="G756">
            <v>-2606</v>
          </cell>
          <cell r="H756">
            <v>-2606</v>
          </cell>
          <cell r="I756">
            <v>-2606</v>
          </cell>
          <cell r="J756">
            <v>-2606</v>
          </cell>
          <cell r="K756">
            <v>-2606</v>
          </cell>
          <cell r="L756">
            <v>-2606</v>
          </cell>
        </row>
        <row r="757">
          <cell r="C757">
            <v>1851667.75</v>
          </cell>
          <cell r="D757">
            <v>2707217</v>
          </cell>
          <cell r="E757">
            <v>2796706.5</v>
          </cell>
          <cell r="F757">
            <v>2859692.5</v>
          </cell>
          <cell r="G757">
            <v>2992437.5</v>
          </cell>
          <cell r="H757">
            <v>3118601.5</v>
          </cell>
          <cell r="I757">
            <v>3171650</v>
          </cell>
          <cell r="J757">
            <v>3246381</v>
          </cell>
          <cell r="K757">
            <v>3325010</v>
          </cell>
          <cell r="L757">
            <v>3385140.5</v>
          </cell>
        </row>
        <row r="758"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C760">
            <v>164733</v>
          </cell>
          <cell r="D760">
            <v>0</v>
          </cell>
          <cell r="E760">
            <v>0</v>
          </cell>
          <cell r="F760">
            <v>0.11260000000000001</v>
          </cell>
          <cell r="G760">
            <v>0.32429999999999998</v>
          </cell>
          <cell r="H760">
            <v>0.5091</v>
          </cell>
          <cell r="I760">
            <v>0.55449999999999999</v>
          </cell>
          <cell r="J760">
            <v>0.47399999999999998</v>
          </cell>
          <cell r="K760">
            <v>0.39340000000000003</v>
          </cell>
          <cell r="L760">
            <v>0.31290000000000001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C762">
            <v>83813.546900000001</v>
          </cell>
          <cell r="D762">
            <v>0</v>
          </cell>
          <cell r="E762">
            <v>0</v>
          </cell>
          <cell r="F762">
            <v>-4.3E-3</v>
          </cell>
          <cell r="G762">
            <v>-2.18E-2</v>
          </cell>
          <cell r="H762">
            <v>-5.5399999999999998E-2</v>
          </cell>
          <cell r="I762">
            <v>-9.8400000000000001E-2</v>
          </cell>
          <cell r="J762">
            <v>-0.13950000000000001</v>
          </cell>
          <cell r="K762">
            <v>-0.17369999999999999</v>
          </cell>
          <cell r="L762">
            <v>-0.2021</v>
          </cell>
        </row>
        <row r="763">
          <cell r="C763">
            <v>2207.8930999999998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C765">
            <v>767926</v>
          </cell>
          <cell r="D765">
            <v>0</v>
          </cell>
          <cell r="E765">
            <v>0</v>
          </cell>
          <cell r="F765">
            <v>-0.38109999999999999</v>
          </cell>
          <cell r="G765">
            <v>-1.1432</v>
          </cell>
          <cell r="H765">
            <v>-1.9051</v>
          </cell>
          <cell r="I765">
            <v>-2.2860999999999998</v>
          </cell>
          <cell r="J765">
            <v>-2.2860999999999998</v>
          </cell>
          <cell r="K765">
            <v>-2.2860999999999998</v>
          </cell>
          <cell r="L765">
            <v>-2.2860999999999998</v>
          </cell>
        </row>
        <row r="766"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9">
          <cell r="C769" t="str">
            <v>YearLag</v>
          </cell>
          <cell r="D769" t="str">
            <v>Year01</v>
          </cell>
          <cell r="E769" t="str">
            <v>Year02</v>
          </cell>
          <cell r="F769" t="str">
            <v>Year03</v>
          </cell>
          <cell r="G769" t="str">
            <v>Year04</v>
          </cell>
          <cell r="H769" t="str">
            <v>Year05</v>
          </cell>
          <cell r="I769" t="str">
            <v>Year06</v>
          </cell>
          <cell r="J769" t="str">
            <v>Year07</v>
          </cell>
          <cell r="K769" t="str">
            <v>Year08</v>
          </cell>
          <cell r="L769" t="str">
            <v>Year09</v>
          </cell>
          <cell r="M769" t="str">
            <v>Year10</v>
          </cell>
          <cell r="N769" t="str">
            <v>Year11</v>
          </cell>
          <cell r="O769" t="str">
            <v>Year12</v>
          </cell>
          <cell r="P769" t="str">
            <v>Year13</v>
          </cell>
          <cell r="Q769" t="str">
            <v>Year14</v>
          </cell>
          <cell r="R769" t="str">
            <v>Year15</v>
          </cell>
          <cell r="S769" t="str">
            <v>Year16</v>
          </cell>
          <cell r="T769" t="str">
            <v>Year17</v>
          </cell>
          <cell r="U769" t="str">
            <v>Year18</v>
          </cell>
          <cell r="V769" t="str">
            <v>Year19</v>
          </cell>
          <cell r="W769" t="str">
            <v>Year20</v>
          </cell>
          <cell r="X769" t="str">
            <v>Year21</v>
          </cell>
          <cell r="Y769" t="str">
            <v>Year22</v>
          </cell>
        </row>
        <row r="770">
          <cell r="C770" t="str">
            <v>Y2001</v>
          </cell>
          <cell r="D770" t="str">
            <v>Y2002</v>
          </cell>
          <cell r="E770" t="str">
            <v>Y2003</v>
          </cell>
          <cell r="F770" t="str">
            <v>Y2004</v>
          </cell>
          <cell r="G770" t="str">
            <v>Y2005</v>
          </cell>
          <cell r="H770" t="str">
            <v>Y2006</v>
          </cell>
          <cell r="I770" t="str">
            <v>Y2007</v>
          </cell>
          <cell r="J770" t="str">
            <v>Y2008</v>
          </cell>
          <cell r="K770" t="str">
            <v>Y2009</v>
          </cell>
          <cell r="L770" t="str">
            <v>Y2010</v>
          </cell>
        </row>
        <row r="771"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</row>
        <row r="772">
          <cell r="D772">
            <v>164662.5938</v>
          </cell>
          <cell r="E772">
            <v>125407.61719999999</v>
          </cell>
          <cell r="F772">
            <v>119332.0313</v>
          </cell>
          <cell r="G772">
            <v>140435.0938</v>
          </cell>
          <cell r="H772">
            <v>156861.29689999999</v>
          </cell>
          <cell r="I772">
            <v>167687.1563</v>
          </cell>
          <cell r="J772">
            <v>181944.3438</v>
          </cell>
          <cell r="K772">
            <v>198791.51560000001</v>
          </cell>
          <cell r="L772">
            <v>217849.5625</v>
          </cell>
        </row>
        <row r="773"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D774">
            <v>-919.24590000000001</v>
          </cell>
          <cell r="E774">
            <v>-2047.1858999999999</v>
          </cell>
          <cell r="F774">
            <v>-810.92529999999999</v>
          </cell>
          <cell r="G774">
            <v>2125.9816999999998</v>
          </cell>
          <cell r="H774">
            <v>4633.0277999999998</v>
          </cell>
          <cell r="I774">
            <v>5901.0834999999997</v>
          </cell>
          <cell r="J774">
            <v>5967.5679</v>
          </cell>
          <cell r="K774">
            <v>5575.4125999999997</v>
          </cell>
          <cell r="L774">
            <v>5117.8936000000003</v>
          </cell>
        </row>
        <row r="775"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</row>
        <row r="777">
          <cell r="D777">
            <v>523553.03129999997</v>
          </cell>
          <cell r="E777">
            <v>533522.75</v>
          </cell>
          <cell r="F777">
            <v>563995.3125</v>
          </cell>
          <cell r="G777">
            <v>615533.9375</v>
          </cell>
          <cell r="H777">
            <v>654404.6875</v>
          </cell>
          <cell r="I777">
            <v>676511.25</v>
          </cell>
          <cell r="J777">
            <v>699063.5</v>
          </cell>
          <cell r="K777">
            <v>722752.25</v>
          </cell>
          <cell r="L777">
            <v>747617.25</v>
          </cell>
        </row>
        <row r="778"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D780">
            <v>90341.5625</v>
          </cell>
          <cell r="E780">
            <v>68804.453099999999</v>
          </cell>
          <cell r="F780">
            <v>65471.101600000002</v>
          </cell>
          <cell r="G780">
            <v>77049.226599999995</v>
          </cell>
          <cell r="H780">
            <v>86061.406300000002</v>
          </cell>
          <cell r="I780">
            <v>92000.976599999995</v>
          </cell>
          <cell r="J780">
            <v>99823.132800000007</v>
          </cell>
          <cell r="K780">
            <v>109066.27340000001</v>
          </cell>
          <cell r="L780">
            <v>119522.4063</v>
          </cell>
        </row>
        <row r="781"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D782">
            <v>-504.34109999999998</v>
          </cell>
          <cell r="E782">
            <v>-1123.1813999999999</v>
          </cell>
          <cell r="F782">
            <v>-444.91129999999998</v>
          </cell>
          <cell r="G782">
            <v>1166.4124999999999</v>
          </cell>
          <cell r="H782">
            <v>2541.8944999999999</v>
          </cell>
          <cell r="I782">
            <v>3237.6091000000001</v>
          </cell>
          <cell r="J782">
            <v>3274.0852</v>
          </cell>
          <cell r="K782">
            <v>3058.9306999999999</v>
          </cell>
          <cell r="L782">
            <v>2807.9142999999999</v>
          </cell>
        </row>
        <row r="783"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D785">
            <v>287245.5625</v>
          </cell>
          <cell r="E785">
            <v>292715.40629999997</v>
          </cell>
          <cell r="F785">
            <v>309434.09379999997</v>
          </cell>
          <cell r="G785">
            <v>337710.5625</v>
          </cell>
          <cell r="H785">
            <v>359036.84379999997</v>
          </cell>
          <cell r="I785">
            <v>371165.5625</v>
          </cell>
          <cell r="J785">
            <v>383538.78129999997</v>
          </cell>
          <cell r="K785">
            <v>396535.53129999997</v>
          </cell>
          <cell r="L785">
            <v>410177.625</v>
          </cell>
        </row>
        <row r="786"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D788">
            <v>24999.773399999998</v>
          </cell>
          <cell r="E788">
            <v>19039.916000000001</v>
          </cell>
          <cell r="F788">
            <v>18117.4941</v>
          </cell>
          <cell r="G788">
            <v>21321.4512</v>
          </cell>
          <cell r="H788">
            <v>23815.345700000002</v>
          </cell>
          <cell r="I788">
            <v>25458.972699999998</v>
          </cell>
          <cell r="J788">
            <v>27623.5605</v>
          </cell>
          <cell r="K788">
            <v>30181.3691</v>
          </cell>
          <cell r="L788">
            <v>33074.843800000002</v>
          </cell>
        </row>
        <row r="789"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D790">
            <v>-139.56379999999999</v>
          </cell>
          <cell r="E790">
            <v>-310.81240000000003</v>
          </cell>
          <cell r="F790">
            <v>-123.1181</v>
          </cell>
          <cell r="G790">
            <v>322.77550000000002</v>
          </cell>
          <cell r="H790">
            <v>703.40589999999997</v>
          </cell>
          <cell r="I790">
            <v>895.92750000000001</v>
          </cell>
          <cell r="J790">
            <v>906.02139999999997</v>
          </cell>
          <cell r="K790">
            <v>846.48270000000002</v>
          </cell>
          <cell r="L790">
            <v>777.02030000000002</v>
          </cell>
        </row>
        <row r="791"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79488.039099999995</v>
          </cell>
          <cell r="E793">
            <v>81001.679699999993</v>
          </cell>
          <cell r="F793">
            <v>85628.164099999995</v>
          </cell>
          <cell r="G793">
            <v>93452.968800000002</v>
          </cell>
          <cell r="H793">
            <v>99354.492199999993</v>
          </cell>
          <cell r="I793">
            <v>102710.80469999999</v>
          </cell>
          <cell r="J793">
            <v>106134.78909999999</v>
          </cell>
          <cell r="K793">
            <v>109731.3125</v>
          </cell>
          <cell r="L793">
            <v>113506.4219</v>
          </cell>
        </row>
        <row r="794"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D796">
            <v>5200.2114000000001</v>
          </cell>
          <cell r="E796">
            <v>3960.4994999999999</v>
          </cell>
          <cell r="F796">
            <v>3768.6262000000002</v>
          </cell>
          <cell r="G796">
            <v>4435.0820000000003</v>
          </cell>
          <cell r="H796">
            <v>4953.8383999999996</v>
          </cell>
          <cell r="I796">
            <v>5295.73</v>
          </cell>
          <cell r="J796">
            <v>5745.9862999999996</v>
          </cell>
          <cell r="K796">
            <v>6278.0370999999996</v>
          </cell>
          <cell r="L796">
            <v>6879.9097000000002</v>
          </cell>
        </row>
        <row r="797"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D798">
            <v>-29.0307</v>
          </cell>
          <cell r="E798">
            <v>-64.652199999999993</v>
          </cell>
          <cell r="F798">
            <v>-25.6098</v>
          </cell>
          <cell r="G798">
            <v>67.140600000000006</v>
          </cell>
          <cell r="H798">
            <v>146.31569999999999</v>
          </cell>
          <cell r="I798">
            <v>186.3622</v>
          </cell>
          <cell r="J798">
            <v>188.46180000000001</v>
          </cell>
          <cell r="K798">
            <v>176.0772</v>
          </cell>
          <cell r="L798">
            <v>161.6283</v>
          </cell>
        </row>
        <row r="799"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D801">
            <v>16534.333999999999</v>
          </cell>
          <cell r="E801">
            <v>16849.1875</v>
          </cell>
          <cell r="F801">
            <v>17811.543000000001</v>
          </cell>
          <cell r="G801">
            <v>19439.1855</v>
          </cell>
          <cell r="H801">
            <v>20666.761699999999</v>
          </cell>
          <cell r="I801">
            <v>21364.910199999998</v>
          </cell>
          <cell r="J801">
            <v>22077.1348</v>
          </cell>
          <cell r="K801">
            <v>22825.248</v>
          </cell>
          <cell r="L801">
            <v>23610.5098</v>
          </cell>
        </row>
        <row r="802"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17086.410199999998</v>
          </cell>
          <cell r="E804">
            <v>13013.069299999999</v>
          </cell>
          <cell r="F804">
            <v>12382.6289</v>
          </cell>
          <cell r="G804">
            <v>14572.4131</v>
          </cell>
          <cell r="H804">
            <v>16276.897499999999</v>
          </cell>
          <cell r="I804">
            <v>17400.2559</v>
          </cell>
          <cell r="J804">
            <v>18879.669900000001</v>
          </cell>
          <cell r="K804">
            <v>20627.835899999998</v>
          </cell>
          <cell r="L804">
            <v>22605.418000000001</v>
          </cell>
        </row>
        <row r="805"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-95.386600000000001</v>
          </cell>
          <cell r="E806">
            <v>-212.42869999999999</v>
          </cell>
          <cell r="F806">
            <v>-84.146600000000007</v>
          </cell>
          <cell r="G806">
            <v>220.60499999999999</v>
          </cell>
          <cell r="H806">
            <v>480.7516</v>
          </cell>
          <cell r="I806">
            <v>612.3329</v>
          </cell>
          <cell r="J806">
            <v>619.23170000000005</v>
          </cell>
          <cell r="K806">
            <v>578.53920000000005</v>
          </cell>
          <cell r="L806">
            <v>531.0643</v>
          </cell>
        </row>
        <row r="807"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D809">
            <v>54327.097699999998</v>
          </cell>
          <cell r="E809">
            <v>55361.617200000001</v>
          </cell>
          <cell r="F809">
            <v>58523.640599999999</v>
          </cell>
          <cell r="G809">
            <v>63871.605499999998</v>
          </cell>
          <cell r="H809">
            <v>67905.070300000007</v>
          </cell>
          <cell r="I809">
            <v>70198.992199999993</v>
          </cell>
          <cell r="J809">
            <v>72539.156300000002</v>
          </cell>
          <cell r="K809">
            <v>74997.242199999993</v>
          </cell>
          <cell r="L809">
            <v>77577.390599999999</v>
          </cell>
        </row>
        <row r="810"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D812">
            <v>20703.9473</v>
          </cell>
          <cell r="E812">
            <v>15768.198200000001</v>
          </cell>
          <cell r="F812">
            <v>15004.281300000001</v>
          </cell>
          <cell r="G812">
            <v>17657.6855</v>
          </cell>
          <cell r="H812">
            <v>19723.044900000001</v>
          </cell>
          <cell r="I812">
            <v>21084.2402</v>
          </cell>
          <cell r="J812">
            <v>22876.877</v>
          </cell>
          <cell r="K812">
            <v>24995.164100000002</v>
          </cell>
          <cell r="L812">
            <v>27391.4395</v>
          </cell>
        </row>
        <row r="813"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D814">
            <v>-115.5819</v>
          </cell>
          <cell r="E814">
            <v>-257.40410000000003</v>
          </cell>
          <cell r="F814">
            <v>-101.9622</v>
          </cell>
          <cell r="G814">
            <v>267.31150000000002</v>
          </cell>
          <cell r="H814">
            <v>582.53639999999996</v>
          </cell>
          <cell r="I814">
            <v>741.97609999999997</v>
          </cell>
          <cell r="J814">
            <v>750.33550000000002</v>
          </cell>
          <cell r="K814">
            <v>701.02769999999998</v>
          </cell>
          <cell r="L814">
            <v>643.50120000000004</v>
          </cell>
        </row>
        <row r="815"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D817">
            <v>65829.242199999993</v>
          </cell>
          <cell r="E817">
            <v>67082.789099999995</v>
          </cell>
          <cell r="F817">
            <v>70914.273400000005</v>
          </cell>
          <cell r="G817">
            <v>77394.515599999999</v>
          </cell>
          <cell r="H817">
            <v>82281.945300000007</v>
          </cell>
          <cell r="I817">
            <v>85061.531300000002</v>
          </cell>
          <cell r="J817">
            <v>87897.156300000002</v>
          </cell>
          <cell r="K817">
            <v>90875.671900000001</v>
          </cell>
          <cell r="L817">
            <v>94002.085900000005</v>
          </cell>
        </row>
        <row r="818"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  <row r="822"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</row>
        <row r="823"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</row>
        <row r="826"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9">
          <cell r="C829" t="str">
            <v>YearLag</v>
          </cell>
          <cell r="D829" t="str">
            <v>Year01</v>
          </cell>
          <cell r="E829" t="str">
            <v>Year02</v>
          </cell>
          <cell r="F829" t="str">
            <v>Year03</v>
          </cell>
          <cell r="G829" t="str">
            <v>Year04</v>
          </cell>
          <cell r="H829" t="str">
            <v>Year05</v>
          </cell>
          <cell r="I829" t="str">
            <v>Year06</v>
          </cell>
          <cell r="J829" t="str">
            <v>Year07</v>
          </cell>
          <cell r="K829" t="str">
            <v>Year08</v>
          </cell>
          <cell r="L829" t="str">
            <v>Year09</v>
          </cell>
          <cell r="M829" t="str">
            <v>Year10</v>
          </cell>
          <cell r="N829" t="str">
            <v>Year11</v>
          </cell>
          <cell r="O829" t="str">
            <v>Year12</v>
          </cell>
          <cell r="P829" t="str">
            <v>Year13</v>
          </cell>
          <cell r="Q829" t="str">
            <v>Year14</v>
          </cell>
          <cell r="R829" t="str">
            <v>Year15</v>
          </cell>
          <cell r="S829" t="str">
            <v>Year16</v>
          </cell>
          <cell r="T829" t="str">
            <v>Year17</v>
          </cell>
          <cell r="U829" t="str">
            <v>Year18</v>
          </cell>
          <cell r="V829" t="str">
            <v>Year19</v>
          </cell>
          <cell r="W829" t="str">
            <v>Year20</v>
          </cell>
          <cell r="X829" t="str">
            <v>Year21</v>
          </cell>
          <cell r="Y829" t="str">
            <v>Year22</v>
          </cell>
        </row>
        <row r="830">
          <cell r="C830" t="str">
            <v>Y2001</v>
          </cell>
          <cell r="D830" t="str">
            <v>Y2002</v>
          </cell>
          <cell r="E830" t="str">
            <v>Y2003</v>
          </cell>
          <cell r="F830" t="str">
            <v>Y2004</v>
          </cell>
          <cell r="G830" t="str">
            <v>Y2005</v>
          </cell>
          <cell r="H830" t="str">
            <v>Y2006</v>
          </cell>
          <cell r="I830" t="str">
            <v>Y2007</v>
          </cell>
          <cell r="J830" t="str">
            <v>Y2008</v>
          </cell>
          <cell r="K830" t="str">
            <v>Y2009</v>
          </cell>
          <cell r="L830" t="str">
            <v>Y2010</v>
          </cell>
        </row>
        <row r="831">
          <cell r="C831">
            <v>7.4899999999999994E-2</v>
          </cell>
          <cell r="D831">
            <v>6.5000000000000002E-2</v>
          </cell>
          <cell r="E831">
            <v>6.5000000000000002E-2</v>
          </cell>
          <cell r="F831">
            <v>6.5000000000000002E-2</v>
          </cell>
          <cell r="G831">
            <v>6.5000000000000002E-2</v>
          </cell>
          <cell r="H831">
            <v>6.5000000000000002E-2</v>
          </cell>
          <cell r="I831">
            <v>6.5000000000000002E-2</v>
          </cell>
          <cell r="J831">
            <v>6.5000000000000002E-2</v>
          </cell>
          <cell r="K831">
            <v>6.5000000000000002E-2</v>
          </cell>
          <cell r="L831">
            <v>6.5000000000000002E-2</v>
          </cell>
        </row>
        <row r="834">
          <cell r="C834" t="str">
            <v>YearLag</v>
          </cell>
          <cell r="D834" t="str">
            <v>Year01</v>
          </cell>
          <cell r="E834" t="str">
            <v>Year02</v>
          </cell>
          <cell r="F834" t="str">
            <v>Year03</v>
          </cell>
          <cell r="G834" t="str">
            <v>Year04</v>
          </cell>
          <cell r="H834" t="str">
            <v>Year05</v>
          </cell>
          <cell r="I834" t="str">
            <v>Year06</v>
          </cell>
          <cell r="J834" t="str">
            <v>Year07</v>
          </cell>
          <cell r="K834" t="str">
            <v>Year08</v>
          </cell>
          <cell r="L834" t="str">
            <v>Year09</v>
          </cell>
          <cell r="M834" t="str">
            <v>Year10</v>
          </cell>
          <cell r="N834" t="str">
            <v>Year11</v>
          </cell>
          <cell r="O834" t="str">
            <v>Year12</v>
          </cell>
          <cell r="P834" t="str">
            <v>Year13</v>
          </cell>
          <cell r="Q834" t="str">
            <v>Year14</v>
          </cell>
          <cell r="R834" t="str">
            <v>Year15</v>
          </cell>
          <cell r="S834" t="str">
            <v>Year16</v>
          </cell>
          <cell r="T834" t="str">
            <v>Year17</v>
          </cell>
          <cell r="U834" t="str">
            <v>Year18</v>
          </cell>
          <cell r="V834" t="str">
            <v>Year19</v>
          </cell>
          <cell r="W834" t="str">
            <v>Year20</v>
          </cell>
          <cell r="X834" t="str">
            <v>Year21</v>
          </cell>
          <cell r="Y834" t="str">
            <v>Year22</v>
          </cell>
        </row>
        <row r="835">
          <cell r="C835">
            <v>66526</v>
          </cell>
          <cell r="D835">
            <v>78308</v>
          </cell>
          <cell r="E835">
            <v>78308</v>
          </cell>
          <cell r="F835">
            <v>75903.3125</v>
          </cell>
          <cell r="G835">
            <v>74350.398400000005</v>
          </cell>
          <cell r="H835">
            <v>75637.695300000007</v>
          </cell>
          <cell r="I835">
            <v>77084.875</v>
          </cell>
          <cell r="J835">
            <v>78490.703099999999</v>
          </cell>
          <cell r="K835">
            <v>78419.031300000002</v>
          </cell>
          <cell r="L835">
            <v>78009.6875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</row>
        <row r="836">
          <cell r="C836">
            <v>8170436.2187999999</v>
          </cell>
          <cell r="D836">
            <v>7819654.5356999999</v>
          </cell>
          <cell r="E836">
            <v>5953356.4926000005</v>
          </cell>
          <cell r="F836">
            <v>4314273.7180000003</v>
          </cell>
          <cell r="G836">
            <v>5208106.5713999998</v>
          </cell>
          <cell r="H836">
            <v>6132179.5034999996</v>
          </cell>
          <cell r="I836">
            <v>7093678.5524000004</v>
          </cell>
          <cell r="J836">
            <v>8131951.3104999997</v>
          </cell>
          <cell r="K836">
            <v>9250563.8827</v>
          </cell>
          <cell r="L836">
            <v>10454643.1403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</row>
        <row r="837">
          <cell r="C837">
            <v>111552</v>
          </cell>
          <cell r="D837">
            <v>105111</v>
          </cell>
          <cell r="E837">
            <v>100718</v>
          </cell>
          <cell r="F837">
            <v>96325</v>
          </cell>
          <cell r="G837">
            <v>91932</v>
          </cell>
          <cell r="H837">
            <v>87539</v>
          </cell>
          <cell r="I837">
            <v>83146</v>
          </cell>
          <cell r="J837">
            <v>78753</v>
          </cell>
          <cell r="K837">
            <v>74360</v>
          </cell>
          <cell r="L837">
            <v>69967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</row>
        <row r="838">
          <cell r="C838">
            <v>961654.81640000001</v>
          </cell>
          <cell r="D838">
            <v>957480.52839999995</v>
          </cell>
          <cell r="E838">
            <v>1902359.0159</v>
          </cell>
          <cell r="F838">
            <v>2787516.0962</v>
          </cell>
          <cell r="G838">
            <v>2768446.2184000001</v>
          </cell>
          <cell r="H838">
            <v>2703822.9468999999</v>
          </cell>
          <cell r="I838">
            <v>2624029.4287999999</v>
          </cell>
          <cell r="J838">
            <v>2527405.9175999998</v>
          </cell>
          <cell r="K838">
            <v>2412253.5778000001</v>
          </cell>
          <cell r="L838">
            <v>2275714.8443999998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</row>
        <row r="839">
          <cell r="C839">
            <v>75688.031499999997</v>
          </cell>
          <cell r="D839">
            <v>47103.768400000001</v>
          </cell>
          <cell r="E839">
            <v>47665.888400000003</v>
          </cell>
          <cell r="F839">
            <v>48678.261700000003</v>
          </cell>
          <cell r="G839">
            <v>50012.2984</v>
          </cell>
          <cell r="H839">
            <v>51324.201699999998</v>
          </cell>
          <cell r="I839">
            <v>52640.5092</v>
          </cell>
          <cell r="J839">
            <v>53977.6558</v>
          </cell>
          <cell r="K839">
            <v>55341.722399999999</v>
          </cell>
          <cell r="L839">
            <v>56743.328800000003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</row>
        <row r="840">
          <cell r="C840">
            <v>-9317</v>
          </cell>
          <cell r="D840">
            <v>-9317</v>
          </cell>
          <cell r="E840">
            <v>-75317</v>
          </cell>
          <cell r="F840">
            <v>-78057</v>
          </cell>
          <cell r="G840">
            <v>-78057</v>
          </cell>
          <cell r="H840">
            <v>-78057</v>
          </cell>
          <cell r="I840">
            <v>-78057</v>
          </cell>
          <cell r="J840">
            <v>-78057</v>
          </cell>
          <cell r="K840">
            <v>-78057</v>
          </cell>
          <cell r="L840">
            <v>-78057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</row>
        <row r="841">
          <cell r="C841">
            <v>18366091.593800001</v>
          </cell>
          <cell r="D841">
            <v>18507668.4943</v>
          </cell>
          <cell r="E841">
            <v>19462806.9844</v>
          </cell>
          <cell r="F841">
            <v>20497114.0352</v>
          </cell>
          <cell r="G841">
            <v>21589594.275400002</v>
          </cell>
          <cell r="H841">
            <v>22620522.2773</v>
          </cell>
          <cell r="I841">
            <v>23588333.5352</v>
          </cell>
          <cell r="J841">
            <v>24566138.798999999</v>
          </cell>
          <cell r="K841">
            <v>25555562.865200002</v>
          </cell>
          <cell r="L841">
            <v>26574003.337900002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</row>
        <row r="842">
          <cell r="C842">
            <v>50256</v>
          </cell>
          <cell r="D842">
            <v>68030.633499999996</v>
          </cell>
          <cell r="E842">
            <v>59668.209600000002</v>
          </cell>
          <cell r="F842">
            <v>58580.991699999999</v>
          </cell>
          <cell r="G842">
            <v>60483.0481</v>
          </cell>
          <cell r="H842">
            <v>60263.465100000001</v>
          </cell>
          <cell r="I842">
            <v>61770.048499999997</v>
          </cell>
          <cell r="J842">
            <v>63314.307200000003</v>
          </cell>
          <cell r="K842">
            <v>64897.165099999998</v>
          </cell>
          <cell r="L842">
            <v>66519.5965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</row>
        <row r="843">
          <cell r="C843">
            <v>13176</v>
          </cell>
          <cell r="D843">
            <v>15510</v>
          </cell>
          <cell r="E843">
            <v>15510</v>
          </cell>
          <cell r="F843">
            <v>15033.492200000001</v>
          </cell>
          <cell r="G843">
            <v>14725.684600000001</v>
          </cell>
          <cell r="H843">
            <v>14980.6445</v>
          </cell>
          <cell r="I843">
            <v>15267.268599999999</v>
          </cell>
          <cell r="J843">
            <v>15545.704100000001</v>
          </cell>
          <cell r="K843">
            <v>15531.5098</v>
          </cell>
          <cell r="L843">
            <v>15450.4355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</row>
        <row r="844">
          <cell r="C844">
            <v>3625061.75</v>
          </cell>
          <cell r="D844">
            <v>4074856.7598000001</v>
          </cell>
          <cell r="E844">
            <v>4273569.1513</v>
          </cell>
          <cell r="F844">
            <v>4480740.2578999996</v>
          </cell>
          <cell r="G844">
            <v>4687595.5371000003</v>
          </cell>
          <cell r="H844">
            <v>4895576.9512</v>
          </cell>
          <cell r="I844">
            <v>5127845.4667999996</v>
          </cell>
          <cell r="J844">
            <v>5367360.5098000001</v>
          </cell>
          <cell r="K844">
            <v>5618352.5625</v>
          </cell>
          <cell r="L844">
            <v>5888760.5958000002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</row>
        <row r="845">
          <cell r="C845">
            <v>46836</v>
          </cell>
          <cell r="D845">
            <v>45013</v>
          </cell>
          <cell r="E845">
            <v>43190</v>
          </cell>
          <cell r="F845">
            <v>41367</v>
          </cell>
          <cell r="G845">
            <v>39544</v>
          </cell>
          <cell r="H845">
            <v>37721</v>
          </cell>
          <cell r="I845">
            <v>35898</v>
          </cell>
          <cell r="J845">
            <v>34075</v>
          </cell>
          <cell r="K845">
            <v>32252</v>
          </cell>
          <cell r="L845">
            <v>30429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</row>
        <row r="846">
          <cell r="C846">
            <v>217749.0313</v>
          </cell>
          <cell r="D846">
            <v>328127.87390000001</v>
          </cell>
          <cell r="E846">
            <v>393263.14889999997</v>
          </cell>
          <cell r="F846">
            <v>431643.61090000003</v>
          </cell>
          <cell r="G846">
            <v>455018.41149999999</v>
          </cell>
          <cell r="H846">
            <v>467785.60279999999</v>
          </cell>
          <cell r="I846">
            <v>478130.054</v>
          </cell>
          <cell r="J846">
            <v>486196.29580000002</v>
          </cell>
          <cell r="K846">
            <v>490826.0834</v>
          </cell>
          <cell r="L846">
            <v>488395.69679999998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</row>
        <row r="847">
          <cell r="C847">
            <v>18945.1816</v>
          </cell>
          <cell r="D847">
            <v>13543.757799999999</v>
          </cell>
          <cell r="E847">
            <v>13585.0605</v>
          </cell>
          <cell r="F847">
            <v>13928.613300000001</v>
          </cell>
          <cell r="G847">
            <v>14310.329100000001</v>
          </cell>
          <cell r="H847">
            <v>14685.713100000001</v>
          </cell>
          <cell r="I847">
            <v>15062.3549</v>
          </cell>
          <cell r="J847">
            <v>15444.9614</v>
          </cell>
          <cell r="K847">
            <v>15835.2698</v>
          </cell>
          <cell r="L847">
            <v>16236.3208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</row>
        <row r="848">
          <cell r="C848">
            <v>-10189</v>
          </cell>
          <cell r="D848">
            <v>-10189</v>
          </cell>
          <cell r="E848">
            <v>-89189</v>
          </cell>
          <cell r="F848">
            <v>-89189</v>
          </cell>
          <cell r="G848">
            <v>-89189</v>
          </cell>
          <cell r="H848">
            <v>-89189</v>
          </cell>
          <cell r="I848">
            <v>-89189</v>
          </cell>
          <cell r="J848">
            <v>-89189</v>
          </cell>
          <cell r="K848">
            <v>-89189</v>
          </cell>
          <cell r="L848">
            <v>-89189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</row>
        <row r="849">
          <cell r="C849">
            <v>6604294.75</v>
          </cell>
          <cell r="D849">
            <v>7992837.8047000002</v>
          </cell>
          <cell r="E849">
            <v>8300200.1953999996</v>
          </cell>
          <cell r="F849">
            <v>8577986.3672000002</v>
          </cell>
          <cell r="G849">
            <v>8940899.5780999996</v>
          </cell>
          <cell r="H849">
            <v>9279981.7891000006</v>
          </cell>
          <cell r="I849">
            <v>9529271.0938000008</v>
          </cell>
          <cell r="J849">
            <v>9805430.9375999998</v>
          </cell>
          <cell r="K849">
            <v>10091070.203199999</v>
          </cell>
          <cell r="L849">
            <v>10364271.210899999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</row>
        <row r="850">
          <cell r="C850">
            <v>39000</v>
          </cell>
          <cell r="D850">
            <v>39117.582000000002</v>
          </cell>
          <cell r="E850">
            <v>35792.109400000001</v>
          </cell>
          <cell r="F850">
            <v>34179.335899999998</v>
          </cell>
          <cell r="G850">
            <v>36632.171900000001</v>
          </cell>
          <cell r="H850">
            <v>37393.640599999999</v>
          </cell>
          <cell r="I850">
            <v>38328.484400000001</v>
          </cell>
          <cell r="J850">
            <v>39286.695299999999</v>
          </cell>
          <cell r="K850">
            <v>40268.863299999997</v>
          </cell>
          <cell r="L850">
            <v>41275.582000000002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</row>
        <row r="853"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</row>
        <row r="854"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 t="e">
            <v>#DIV/0!</v>
          </cell>
          <cell r="N854" t="e">
            <v>#DIV/0!</v>
          </cell>
          <cell r="O854" t="e">
            <v>#DIV/0!</v>
          </cell>
          <cell r="P854" t="e">
            <v>#DIV/0!</v>
          </cell>
          <cell r="Q854" t="e">
            <v>#DIV/0!</v>
          </cell>
          <cell r="R854" t="e">
            <v>#DIV/0!</v>
          </cell>
          <cell r="S854" t="e">
            <v>#DIV/0!</v>
          </cell>
          <cell r="T854" t="e">
            <v>#DIV/0!</v>
          </cell>
          <cell r="U854" t="e">
            <v>#DIV/0!</v>
          </cell>
          <cell r="V854" t="e">
            <v>#DIV/0!</v>
          </cell>
          <cell r="W854" t="e">
            <v>#DIV/0!</v>
          </cell>
          <cell r="X854" t="e">
            <v>#DIV/0!</v>
          </cell>
          <cell r="Y854" t="e">
            <v>#DIV/0!</v>
          </cell>
        </row>
      </sheetData>
      <sheetData sheetId="2">
        <row r="3">
          <cell r="F3" t="str">
            <v>'10/06/03 12:37:46</v>
          </cell>
        </row>
        <row r="4">
          <cell r="B4" t="str">
            <v>GASBARB2</v>
          </cell>
        </row>
        <row r="6">
          <cell r="F6">
            <v>2001</v>
          </cell>
        </row>
        <row r="9">
          <cell r="C9" t="str">
            <v>Base Year</v>
          </cell>
        </row>
        <row r="10">
          <cell r="C10" t="str">
            <v>Y2001</v>
          </cell>
        </row>
        <row r="11">
          <cell r="C11">
            <v>1</v>
          </cell>
        </row>
        <row r="12">
          <cell r="C12">
            <v>1</v>
          </cell>
        </row>
        <row r="15">
          <cell r="C15" t="str">
            <v>SYearLag</v>
          </cell>
          <cell r="D15" t="str">
            <v>SYear01</v>
          </cell>
          <cell r="E15" t="str">
            <v>SYear02</v>
          </cell>
          <cell r="F15" t="str">
            <v>SYear03</v>
          </cell>
          <cell r="G15" t="str">
            <v>SYear04</v>
          </cell>
          <cell r="H15" t="str">
            <v>SYear05</v>
          </cell>
          <cell r="I15" t="str">
            <v>SYear06</v>
          </cell>
          <cell r="J15" t="str">
            <v>SYear07</v>
          </cell>
          <cell r="K15" t="str">
            <v>SYear08</v>
          </cell>
          <cell r="L15" t="str">
            <v>SYear09</v>
          </cell>
          <cell r="M15" t="str">
            <v>SYear10</v>
          </cell>
          <cell r="N15" t="str">
            <v>SYear11</v>
          </cell>
          <cell r="O15" t="str">
            <v>SYear12</v>
          </cell>
          <cell r="P15" t="str">
            <v>SYear13</v>
          </cell>
          <cell r="Q15" t="str">
            <v>SYear14</v>
          </cell>
          <cell r="R15" t="str">
            <v>SYear15</v>
          </cell>
          <cell r="S15" t="str">
            <v>SYear16</v>
          </cell>
          <cell r="T15" t="str">
            <v>SYear17</v>
          </cell>
          <cell r="U15" t="str">
            <v>SYear18</v>
          </cell>
          <cell r="V15" t="str">
            <v>SYear19</v>
          </cell>
          <cell r="W15" t="str">
            <v>SYear20</v>
          </cell>
          <cell r="X15" t="str">
            <v>SYear21</v>
          </cell>
          <cell r="Y15" t="str">
            <v>SYear22</v>
          </cell>
        </row>
        <row r="16">
          <cell r="C16" t="str">
            <v>Y2001</v>
          </cell>
          <cell r="D16" t="str">
            <v>Y2002</v>
          </cell>
          <cell r="E16" t="str">
            <v>Y2003</v>
          </cell>
          <cell r="F16" t="str">
            <v>Y2004</v>
          </cell>
          <cell r="G16" t="str">
            <v>Y2005</v>
          </cell>
          <cell r="H16" t="str">
            <v>Y2006</v>
          </cell>
          <cell r="I16" t="str">
            <v>Y2007</v>
          </cell>
          <cell r="J16" t="str">
            <v>Y2008</v>
          </cell>
          <cell r="K16" t="str">
            <v>Y2009</v>
          </cell>
          <cell r="L16" t="str">
            <v>Y2010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1">
          <cell r="C21" t="str">
            <v>YearLag</v>
          </cell>
          <cell r="D21" t="str">
            <v>Year01</v>
          </cell>
          <cell r="E21" t="str">
            <v>Year02</v>
          </cell>
          <cell r="F21" t="str">
            <v>Year03</v>
          </cell>
          <cell r="G21" t="str">
            <v>Year04</v>
          </cell>
          <cell r="H21" t="str">
            <v>Year05</v>
          </cell>
          <cell r="I21" t="str">
            <v>Year06</v>
          </cell>
          <cell r="J21" t="str">
            <v>Year07</v>
          </cell>
          <cell r="K21" t="str">
            <v>Year08</v>
          </cell>
          <cell r="L21" t="str">
            <v>Year09</v>
          </cell>
          <cell r="M21" t="str">
            <v>Year10</v>
          </cell>
          <cell r="N21" t="str">
            <v>Year11</v>
          </cell>
          <cell r="O21" t="str">
            <v>Year12</v>
          </cell>
          <cell r="P21" t="str">
            <v>Year13</v>
          </cell>
          <cell r="Q21" t="str">
            <v>Year14</v>
          </cell>
          <cell r="R21" t="str">
            <v>Year15</v>
          </cell>
          <cell r="S21" t="str">
            <v>Year16</v>
          </cell>
          <cell r="T21" t="str">
            <v>Year17</v>
          </cell>
          <cell r="U21" t="str">
            <v>Year18</v>
          </cell>
          <cell r="V21" t="str">
            <v>Year19</v>
          </cell>
          <cell r="W21" t="str">
            <v>Year20</v>
          </cell>
          <cell r="X21" t="str">
            <v>Year21</v>
          </cell>
          <cell r="Y21" t="str">
            <v>Year22</v>
          </cell>
        </row>
        <row r="22">
          <cell r="C22" t="str">
            <v>Y2001</v>
          </cell>
          <cell r="D22" t="str">
            <v>Y2002</v>
          </cell>
          <cell r="E22" t="str">
            <v>Y2003</v>
          </cell>
          <cell r="F22" t="str">
            <v>Y2004</v>
          </cell>
          <cell r="G22" t="str">
            <v>Y2005</v>
          </cell>
          <cell r="H22" t="str">
            <v>Y2006</v>
          </cell>
          <cell r="I22" t="str">
            <v>Y2007</v>
          </cell>
          <cell r="J22" t="str">
            <v>Y2008</v>
          </cell>
          <cell r="K22" t="str">
            <v>Y2009</v>
          </cell>
          <cell r="L22" t="str">
            <v>Y2010</v>
          </cell>
        </row>
        <row r="23">
          <cell r="C23">
            <v>224665</v>
          </cell>
          <cell r="D23">
            <v>208377</v>
          </cell>
          <cell r="E23">
            <v>209135</v>
          </cell>
          <cell r="F23">
            <v>210810</v>
          </cell>
          <cell r="G23">
            <v>212981</v>
          </cell>
          <cell r="H23">
            <v>215064</v>
          </cell>
          <cell r="I23">
            <v>217273</v>
          </cell>
          <cell r="J23">
            <v>219530</v>
          </cell>
          <cell r="K23">
            <v>221645</v>
          </cell>
          <cell r="L23">
            <v>223701</v>
          </cell>
        </row>
        <row r="24">
          <cell r="C24">
            <v>63848</v>
          </cell>
          <cell r="D24">
            <v>68015</v>
          </cell>
          <cell r="E24">
            <v>68811</v>
          </cell>
          <cell r="F24">
            <v>69836</v>
          </cell>
          <cell r="G24">
            <v>70599</v>
          </cell>
          <cell r="H24">
            <v>71334</v>
          </cell>
          <cell r="I24">
            <v>72078</v>
          </cell>
          <cell r="J24">
            <v>72808</v>
          </cell>
          <cell r="K24">
            <v>73509</v>
          </cell>
          <cell r="L24">
            <v>74211</v>
          </cell>
        </row>
        <row r="25">
          <cell r="C25">
            <v>2254</v>
          </cell>
          <cell r="D25">
            <v>8039</v>
          </cell>
          <cell r="E25">
            <v>8001</v>
          </cell>
          <cell r="F25">
            <v>7976</v>
          </cell>
          <cell r="G25">
            <v>7956</v>
          </cell>
          <cell r="H25">
            <v>7942</v>
          </cell>
          <cell r="I25">
            <v>7932</v>
          </cell>
          <cell r="J25">
            <v>7925</v>
          </cell>
          <cell r="K25">
            <v>7920</v>
          </cell>
          <cell r="L25">
            <v>7916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742</v>
          </cell>
          <cell r="D27">
            <v>862</v>
          </cell>
          <cell r="E27">
            <v>1003</v>
          </cell>
          <cell r="F27">
            <v>1148</v>
          </cell>
          <cell r="G27">
            <v>1292</v>
          </cell>
          <cell r="H27">
            <v>1429</v>
          </cell>
          <cell r="I27">
            <v>1553</v>
          </cell>
          <cell r="J27">
            <v>1664</v>
          </cell>
          <cell r="K27">
            <v>1757</v>
          </cell>
          <cell r="L27">
            <v>1827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120</v>
          </cell>
          <cell r="D29">
            <v>194</v>
          </cell>
          <cell r="E29">
            <v>194</v>
          </cell>
          <cell r="F29">
            <v>194</v>
          </cell>
          <cell r="G29">
            <v>194</v>
          </cell>
          <cell r="H29">
            <v>194</v>
          </cell>
          <cell r="I29">
            <v>194</v>
          </cell>
          <cell r="J29">
            <v>194</v>
          </cell>
          <cell r="K29">
            <v>194</v>
          </cell>
          <cell r="L29">
            <v>194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1723</v>
          </cell>
          <cell r="D33">
            <v>1260</v>
          </cell>
          <cell r="E33">
            <v>1230</v>
          </cell>
          <cell r="F33">
            <v>1246</v>
          </cell>
          <cell r="G33">
            <v>1294</v>
          </cell>
          <cell r="H33">
            <v>1322</v>
          </cell>
          <cell r="I33">
            <v>1349</v>
          </cell>
          <cell r="J33">
            <v>1357</v>
          </cell>
          <cell r="K33">
            <v>1365</v>
          </cell>
          <cell r="L33">
            <v>1432</v>
          </cell>
        </row>
        <row r="34">
          <cell r="C34">
            <v>6808</v>
          </cell>
          <cell r="D34">
            <v>4247</v>
          </cell>
          <cell r="E34">
            <v>4162</v>
          </cell>
          <cell r="F34">
            <v>4206</v>
          </cell>
          <cell r="G34">
            <v>4348</v>
          </cell>
          <cell r="H34">
            <v>4423</v>
          </cell>
          <cell r="I34">
            <v>4512</v>
          </cell>
          <cell r="J34">
            <v>4543</v>
          </cell>
          <cell r="K34">
            <v>4573</v>
          </cell>
          <cell r="L34">
            <v>4757</v>
          </cell>
        </row>
        <row r="35">
          <cell r="C35">
            <v>2819</v>
          </cell>
          <cell r="D35">
            <v>1329</v>
          </cell>
          <cell r="E35">
            <v>1334</v>
          </cell>
          <cell r="F35">
            <v>1345</v>
          </cell>
          <cell r="G35">
            <v>1359</v>
          </cell>
          <cell r="H35">
            <v>1372</v>
          </cell>
          <cell r="I35">
            <v>1386</v>
          </cell>
          <cell r="J35">
            <v>1401</v>
          </cell>
          <cell r="K35">
            <v>1414</v>
          </cell>
          <cell r="L35">
            <v>1427</v>
          </cell>
        </row>
        <row r="36">
          <cell r="C36">
            <v>15892</v>
          </cell>
          <cell r="D36">
            <v>9718</v>
          </cell>
          <cell r="E36">
            <v>9827</v>
          </cell>
          <cell r="F36">
            <v>9975</v>
          </cell>
          <cell r="G36">
            <v>10084</v>
          </cell>
          <cell r="H36">
            <v>10189</v>
          </cell>
          <cell r="I36">
            <v>10295</v>
          </cell>
          <cell r="J36">
            <v>10400</v>
          </cell>
          <cell r="K36">
            <v>10500</v>
          </cell>
          <cell r="L36">
            <v>10600</v>
          </cell>
        </row>
        <row r="37">
          <cell r="C37">
            <v>568</v>
          </cell>
          <cell r="D37">
            <v>893</v>
          </cell>
          <cell r="E37">
            <v>889</v>
          </cell>
          <cell r="F37">
            <v>886</v>
          </cell>
          <cell r="G37">
            <v>884</v>
          </cell>
          <cell r="H37">
            <v>882</v>
          </cell>
          <cell r="I37">
            <v>881</v>
          </cell>
          <cell r="J37">
            <v>881</v>
          </cell>
          <cell r="K37">
            <v>880</v>
          </cell>
          <cell r="L37">
            <v>880</v>
          </cell>
        </row>
        <row r="38">
          <cell r="C38">
            <v>194983</v>
          </cell>
          <cell r="D38">
            <v>167493</v>
          </cell>
          <cell r="E38">
            <v>168599</v>
          </cell>
          <cell r="F38">
            <v>168704</v>
          </cell>
          <cell r="G38">
            <v>168374</v>
          </cell>
          <cell r="H38">
            <v>168200</v>
          </cell>
          <cell r="I38">
            <v>168042</v>
          </cell>
          <cell r="J38">
            <v>167858</v>
          </cell>
          <cell r="K38">
            <v>167568</v>
          </cell>
          <cell r="L38">
            <v>167261</v>
          </cell>
        </row>
        <row r="39">
          <cell r="C39">
            <v>762</v>
          </cell>
          <cell r="D39">
            <v>450</v>
          </cell>
          <cell r="E39">
            <v>573</v>
          </cell>
          <cell r="F39">
            <v>573</v>
          </cell>
          <cell r="G39">
            <v>573</v>
          </cell>
          <cell r="H39">
            <v>573</v>
          </cell>
          <cell r="I39">
            <v>573</v>
          </cell>
          <cell r="J39">
            <v>573</v>
          </cell>
          <cell r="K39">
            <v>573</v>
          </cell>
          <cell r="L39">
            <v>573</v>
          </cell>
        </row>
        <row r="40">
          <cell r="C40">
            <v>217540</v>
          </cell>
          <cell r="D40">
            <v>271240</v>
          </cell>
          <cell r="E40">
            <v>233675</v>
          </cell>
          <cell r="F40">
            <v>239627</v>
          </cell>
          <cell r="G40">
            <v>282619</v>
          </cell>
          <cell r="H40">
            <v>304942</v>
          </cell>
          <cell r="I40">
            <v>325691</v>
          </cell>
          <cell r="J40">
            <v>325691</v>
          </cell>
          <cell r="K40">
            <v>325691</v>
          </cell>
          <cell r="L40">
            <v>385669</v>
          </cell>
        </row>
        <row r="41">
          <cell r="C41">
            <v>13753.4668</v>
          </cell>
          <cell r="D41">
            <v>7929.1630999999998</v>
          </cell>
          <cell r="E41">
            <v>7965.6923999999999</v>
          </cell>
          <cell r="F41">
            <v>7965.7168000000001</v>
          </cell>
          <cell r="G41">
            <v>7965.7388000000001</v>
          </cell>
          <cell r="H41">
            <v>2817.4031</v>
          </cell>
          <cell r="I41">
            <v>2817.4326000000001</v>
          </cell>
          <cell r="J41">
            <v>2817.3906000000002</v>
          </cell>
          <cell r="K41">
            <v>2817.4158000000002</v>
          </cell>
          <cell r="L41">
            <v>2817.3957999999998</v>
          </cell>
        </row>
        <row r="42">
          <cell r="C42">
            <v>36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>
            <v>4322</v>
          </cell>
          <cell r="D43">
            <v>3716</v>
          </cell>
          <cell r="E43">
            <v>3980</v>
          </cell>
          <cell r="F43">
            <v>4073</v>
          </cell>
          <cell r="G43">
            <v>4149</v>
          </cell>
          <cell r="H43">
            <v>4195</v>
          </cell>
          <cell r="I43">
            <v>4232</v>
          </cell>
          <cell r="J43">
            <v>4265</v>
          </cell>
          <cell r="K43">
            <v>4285</v>
          </cell>
          <cell r="L43">
            <v>4305</v>
          </cell>
        </row>
        <row r="44">
          <cell r="C44">
            <v>3512</v>
          </cell>
          <cell r="D44">
            <v>3540</v>
          </cell>
          <cell r="E44">
            <v>3540</v>
          </cell>
          <cell r="F44">
            <v>3540</v>
          </cell>
          <cell r="G44">
            <v>3540</v>
          </cell>
          <cell r="H44">
            <v>3540</v>
          </cell>
          <cell r="I44">
            <v>3540</v>
          </cell>
          <cell r="J44">
            <v>3540</v>
          </cell>
          <cell r="K44">
            <v>3540</v>
          </cell>
          <cell r="L44">
            <v>3540</v>
          </cell>
        </row>
        <row r="45">
          <cell r="C45">
            <v>4659</v>
          </cell>
          <cell r="D45">
            <v>3407</v>
          </cell>
          <cell r="E45">
            <v>3327</v>
          </cell>
          <cell r="F45">
            <v>3368</v>
          </cell>
          <cell r="G45">
            <v>3498</v>
          </cell>
          <cell r="H45">
            <v>3573</v>
          </cell>
          <cell r="I45">
            <v>3646</v>
          </cell>
          <cell r="J45">
            <v>3670</v>
          </cell>
          <cell r="K45">
            <v>3692</v>
          </cell>
          <cell r="L45">
            <v>3871</v>
          </cell>
        </row>
        <row r="46">
          <cell r="C46">
            <v>4539</v>
          </cell>
          <cell r="D46">
            <v>2831</v>
          </cell>
          <cell r="E46">
            <v>2775</v>
          </cell>
          <cell r="F46">
            <v>2804</v>
          </cell>
          <cell r="G46">
            <v>2898</v>
          </cell>
          <cell r="H46">
            <v>2948</v>
          </cell>
          <cell r="I46">
            <v>3008</v>
          </cell>
          <cell r="J46">
            <v>3029</v>
          </cell>
          <cell r="K46">
            <v>3048</v>
          </cell>
          <cell r="L46">
            <v>3172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>
            <v>21535</v>
          </cell>
          <cell r="D52">
            <v>21535</v>
          </cell>
          <cell r="E52">
            <v>21535</v>
          </cell>
          <cell r="F52">
            <v>21535</v>
          </cell>
          <cell r="G52">
            <v>21535</v>
          </cell>
          <cell r="H52">
            <v>21535</v>
          </cell>
          <cell r="I52">
            <v>21535</v>
          </cell>
          <cell r="J52">
            <v>21535</v>
          </cell>
          <cell r="K52">
            <v>21535</v>
          </cell>
          <cell r="L52">
            <v>21535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61">
          <cell r="C61" t="str">
            <v>YearLag</v>
          </cell>
          <cell r="D61" t="str">
            <v>Year01</v>
          </cell>
          <cell r="E61" t="str">
            <v>Year02</v>
          </cell>
          <cell r="F61" t="str">
            <v>Year03</v>
          </cell>
          <cell r="G61" t="str">
            <v>Year04</v>
          </cell>
          <cell r="H61" t="str">
            <v>Year05</v>
          </cell>
          <cell r="I61" t="str">
            <v>Year06</v>
          </cell>
          <cell r="J61" t="str">
            <v>Year07</v>
          </cell>
          <cell r="K61" t="str">
            <v>Year08</v>
          </cell>
          <cell r="L61" t="str">
            <v>Year09</v>
          </cell>
          <cell r="M61" t="str">
            <v>Year10</v>
          </cell>
          <cell r="N61" t="str">
            <v>Year11</v>
          </cell>
          <cell r="O61" t="str">
            <v>Year12</v>
          </cell>
          <cell r="P61" t="str">
            <v>Year13</v>
          </cell>
          <cell r="Q61" t="str">
            <v>Year14</v>
          </cell>
          <cell r="R61" t="str">
            <v>Year15</v>
          </cell>
          <cell r="S61" t="str">
            <v>Year16</v>
          </cell>
          <cell r="T61" t="str">
            <v>Year17</v>
          </cell>
          <cell r="U61" t="str">
            <v>Year18</v>
          </cell>
          <cell r="V61" t="str">
            <v>Year19</v>
          </cell>
          <cell r="W61" t="str">
            <v>Year20</v>
          </cell>
          <cell r="X61" t="str">
            <v>Year21</v>
          </cell>
          <cell r="Y61" t="str">
            <v>Year22</v>
          </cell>
        </row>
        <row r="62">
          <cell r="C62" t="str">
            <v>Y2001</v>
          </cell>
          <cell r="D62" t="str">
            <v>Y2002</v>
          </cell>
          <cell r="E62" t="str">
            <v>Y2003</v>
          </cell>
          <cell r="F62" t="str">
            <v>Y2004</v>
          </cell>
          <cell r="G62" t="str">
            <v>Y2005</v>
          </cell>
          <cell r="H62" t="str">
            <v>Y2006</v>
          </cell>
          <cell r="I62" t="str">
            <v>Y2007</v>
          </cell>
          <cell r="J62" t="str">
            <v>Y2008</v>
          </cell>
          <cell r="K62" t="str">
            <v>Y2009</v>
          </cell>
          <cell r="L62" t="str">
            <v>Y2010</v>
          </cell>
        </row>
        <row r="63">
          <cell r="C63">
            <v>1500558.8848999999</v>
          </cell>
          <cell r="D63">
            <v>1381693.6938</v>
          </cell>
          <cell r="E63">
            <v>1809583.2511</v>
          </cell>
          <cell r="F63">
            <v>1752548.6645</v>
          </cell>
          <cell r="G63">
            <v>1683594.3351</v>
          </cell>
          <cell r="H63">
            <v>1620102.0814</v>
          </cell>
          <cell r="I63">
            <v>1646501.1288000001</v>
          </cell>
          <cell r="J63">
            <v>1680800.2725</v>
          </cell>
          <cell r="K63">
            <v>1724948.6783</v>
          </cell>
          <cell r="L63">
            <v>1752886.7342999999</v>
          </cell>
        </row>
        <row r="64">
          <cell r="C64">
            <v>435362.56969999999</v>
          </cell>
          <cell r="D64">
            <v>460926.83549999999</v>
          </cell>
          <cell r="E64">
            <v>605774.74670000002</v>
          </cell>
          <cell r="F64">
            <v>591459.17319999996</v>
          </cell>
          <cell r="G64">
            <v>569271.98479999998</v>
          </cell>
          <cell r="H64">
            <v>548978.5797</v>
          </cell>
          <cell r="I64">
            <v>558097.5503</v>
          </cell>
          <cell r="J64">
            <v>569623.84939999995</v>
          </cell>
          <cell r="K64">
            <v>584590.8983</v>
          </cell>
          <cell r="L64">
            <v>594112.05489999999</v>
          </cell>
        </row>
        <row r="65">
          <cell r="C65">
            <v>11730.3714</v>
          </cell>
          <cell r="D65">
            <v>40899.5795</v>
          </cell>
          <cell r="E65">
            <v>56490.769800000002</v>
          </cell>
          <cell r="F65">
            <v>53178.278200000001</v>
          </cell>
          <cell r="G65">
            <v>49568.218999999997</v>
          </cell>
          <cell r="H65">
            <v>46174.247499999998</v>
          </cell>
          <cell r="I65">
            <v>46291.0723</v>
          </cell>
          <cell r="J65">
            <v>46674.420899999997</v>
          </cell>
          <cell r="K65">
            <v>47403.4424</v>
          </cell>
          <cell r="L65">
            <v>47826.328399999999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>
            <v>2764.7015000000001</v>
          </cell>
          <cell r="D67">
            <v>3052.3497000000002</v>
          </cell>
          <cell r="E67">
            <v>5480.9628000000002</v>
          </cell>
          <cell r="F67">
            <v>5759.9652999999998</v>
          </cell>
          <cell r="G67">
            <v>5880.9780000000001</v>
          </cell>
          <cell r="H67">
            <v>5845.7561999999998</v>
          </cell>
          <cell r="I67">
            <v>6351.6959999999999</v>
          </cell>
          <cell r="J67">
            <v>6853.3837999999996</v>
          </cell>
          <cell r="K67">
            <v>7351.2121999999999</v>
          </cell>
          <cell r="L67">
            <v>7752.8630999999996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>
            <v>515.3972</v>
          </cell>
          <cell r="D69">
            <v>802.44240000000002</v>
          </cell>
          <cell r="E69">
            <v>1179.2911999999999</v>
          </cell>
          <cell r="F69">
            <v>1096.5708999999999</v>
          </cell>
          <cell r="G69">
            <v>1008.3865</v>
          </cell>
          <cell r="H69">
            <v>922.28099999999995</v>
          </cell>
          <cell r="I69">
            <v>923.82659999999998</v>
          </cell>
          <cell r="J69">
            <v>931.24440000000004</v>
          </cell>
          <cell r="K69">
            <v>946.19190000000003</v>
          </cell>
          <cell r="L69">
            <v>957.51120000000003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>
            <v>9308.0364000000009</v>
          </cell>
          <cell r="D73">
            <v>4591.2727999999997</v>
          </cell>
          <cell r="E73">
            <v>4755.3224</v>
          </cell>
          <cell r="F73">
            <v>4956.7677999999996</v>
          </cell>
          <cell r="G73">
            <v>5095.0524999999998</v>
          </cell>
          <cell r="H73">
            <v>5280.7066000000004</v>
          </cell>
          <cell r="I73">
            <v>5405.5105000000003</v>
          </cell>
          <cell r="J73">
            <v>5541.8050000000003</v>
          </cell>
          <cell r="K73">
            <v>5689.3368</v>
          </cell>
          <cell r="L73">
            <v>5731.7918</v>
          </cell>
        </row>
        <row r="74">
          <cell r="C74">
            <v>54692.836300000003</v>
          </cell>
          <cell r="D74">
            <v>34992.412600000003</v>
          </cell>
          <cell r="E74">
            <v>36511.858800000002</v>
          </cell>
          <cell r="F74">
            <v>38315.814200000001</v>
          </cell>
          <cell r="G74">
            <v>39404.961300000003</v>
          </cell>
          <cell r="H74">
            <v>40875.057399999998</v>
          </cell>
          <cell r="I74">
            <v>41849.352299999999</v>
          </cell>
          <cell r="J74">
            <v>42878.080699999999</v>
          </cell>
          <cell r="K74">
            <v>44034.228799999997</v>
          </cell>
          <cell r="L74">
            <v>44377.325299999997</v>
          </cell>
        </row>
        <row r="75">
          <cell r="C75">
            <v>1037.7612999999999</v>
          </cell>
          <cell r="D75">
            <v>1707.0478000000001</v>
          </cell>
          <cell r="E75">
            <v>1753.5251000000001</v>
          </cell>
          <cell r="F75">
            <v>1806.7418</v>
          </cell>
          <cell r="G75">
            <v>1833.8659</v>
          </cell>
          <cell r="H75">
            <v>1878.4195</v>
          </cell>
          <cell r="I75">
            <v>1901.2337</v>
          </cell>
          <cell r="J75">
            <v>1928.3024</v>
          </cell>
          <cell r="K75">
            <v>1959.2103</v>
          </cell>
          <cell r="L75">
            <v>1955.8485000000001</v>
          </cell>
        </row>
        <row r="76">
          <cell r="C76">
            <v>107460.4804</v>
          </cell>
          <cell r="D76">
            <v>96581.467999999993</v>
          </cell>
          <cell r="E76">
            <v>100315.5255</v>
          </cell>
          <cell r="F76">
            <v>103774.51059999999</v>
          </cell>
          <cell r="G76">
            <v>105364.2464</v>
          </cell>
          <cell r="H76">
            <v>108057.008</v>
          </cell>
          <cell r="I76">
            <v>109390.6884</v>
          </cell>
          <cell r="J76">
            <v>110826.645</v>
          </cell>
          <cell r="K76">
            <v>112536.2291</v>
          </cell>
          <cell r="L76">
            <v>112137.31140000001</v>
          </cell>
        </row>
        <row r="77">
          <cell r="C77">
            <v>250.0626</v>
          </cell>
          <cell r="D77">
            <v>154.50810000000001</v>
          </cell>
          <cell r="E77">
            <v>203.00630000000001</v>
          </cell>
          <cell r="F77">
            <v>209.87540000000001</v>
          </cell>
          <cell r="G77">
            <v>213.50819999999999</v>
          </cell>
          <cell r="H77">
            <v>219.19130000000001</v>
          </cell>
          <cell r="I77">
            <v>222.1052</v>
          </cell>
          <cell r="J77">
            <v>225.26740000000001</v>
          </cell>
          <cell r="K77">
            <v>229.13820000000001</v>
          </cell>
          <cell r="L77">
            <v>228.74510000000001</v>
          </cell>
        </row>
        <row r="78">
          <cell r="C78">
            <v>86029.971799999999</v>
          </cell>
          <cell r="D78">
            <v>112230.1395</v>
          </cell>
          <cell r="E78">
            <v>99766.338300000003</v>
          </cell>
          <cell r="F78">
            <v>105769.31329999999</v>
          </cell>
          <cell r="G78">
            <v>126904.8425</v>
          </cell>
          <cell r="H78">
            <v>140573.28950000001</v>
          </cell>
          <cell r="I78">
            <v>152134.21479999999</v>
          </cell>
          <cell r="J78">
            <v>154300.21549999999</v>
          </cell>
          <cell r="K78">
            <v>156951.56270000001</v>
          </cell>
          <cell r="L78">
            <v>185536.2616</v>
          </cell>
        </row>
        <row r="79">
          <cell r="C79">
            <v>2781.1034</v>
          </cell>
          <cell r="D79">
            <v>1677.5574999999999</v>
          </cell>
          <cell r="E79">
            <v>1738.96</v>
          </cell>
          <cell r="F79">
            <v>1797.807</v>
          </cell>
          <cell r="G79">
            <v>1828.9304</v>
          </cell>
          <cell r="H79">
            <v>664.09289999999999</v>
          </cell>
          <cell r="I79">
            <v>672.92849999999999</v>
          </cell>
          <cell r="J79">
            <v>682.4991</v>
          </cell>
          <cell r="K79">
            <v>694.23270000000002</v>
          </cell>
          <cell r="L79">
            <v>693.03660000000002</v>
          </cell>
        </row>
        <row r="80">
          <cell r="C80">
            <v>18.4998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>
            <v>1824.8467000000001</v>
          </cell>
          <cell r="D81">
            <v>1641.5814</v>
          </cell>
          <cell r="E81">
            <v>1814.2026000000001</v>
          </cell>
          <cell r="F81">
            <v>1919.4168</v>
          </cell>
          <cell r="G81">
            <v>1989.0753</v>
          </cell>
          <cell r="H81">
            <v>2064.6597000000002</v>
          </cell>
          <cell r="I81">
            <v>2110.5601999999999</v>
          </cell>
          <cell r="J81">
            <v>2157.3008</v>
          </cell>
          <cell r="K81">
            <v>2204.6599000000001</v>
          </cell>
          <cell r="L81">
            <v>2211.1496000000002</v>
          </cell>
        </row>
        <row r="82">
          <cell r="C82">
            <v>878.19209999999998</v>
          </cell>
          <cell r="D82">
            <v>926.15440000000001</v>
          </cell>
          <cell r="E82">
            <v>955.65120000000002</v>
          </cell>
          <cell r="F82">
            <v>987.98770000000002</v>
          </cell>
          <cell r="G82">
            <v>1005.0889</v>
          </cell>
          <cell r="H82">
            <v>1031.8420000000001</v>
          </cell>
          <cell r="I82">
            <v>1045.5595000000001</v>
          </cell>
          <cell r="J82">
            <v>1060.4456</v>
          </cell>
          <cell r="K82">
            <v>1078.6673000000001</v>
          </cell>
          <cell r="L82">
            <v>1076.8164999999999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>
            <v>0.17780000000000001</v>
          </cell>
          <cell r="D88">
            <v>0.18609999999999999</v>
          </cell>
          <cell r="E88">
            <v>0.192</v>
          </cell>
          <cell r="F88">
            <v>0.19850000000000001</v>
          </cell>
          <cell r="G88">
            <v>0.2019</v>
          </cell>
          <cell r="H88">
            <v>0.20730000000000001</v>
          </cell>
          <cell r="I88">
            <v>0.21</v>
          </cell>
          <cell r="J88">
            <v>0.21299999999999999</v>
          </cell>
          <cell r="K88">
            <v>0.2167</v>
          </cell>
          <cell r="L88">
            <v>0.21629999999999999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C95" t="str">
            <v>YearLag</v>
          </cell>
          <cell r="D95" t="str">
            <v>Year01</v>
          </cell>
          <cell r="E95" t="str">
            <v>Year02</v>
          </cell>
          <cell r="F95" t="str">
            <v>Year03</v>
          </cell>
          <cell r="G95" t="str">
            <v>Year04</v>
          </cell>
          <cell r="H95" t="str">
            <v>Year05</v>
          </cell>
          <cell r="I95" t="str">
            <v>Year06</v>
          </cell>
          <cell r="J95" t="str">
            <v>Year07</v>
          </cell>
          <cell r="K95" t="str">
            <v>Year08</v>
          </cell>
          <cell r="L95" t="str">
            <v>Year09</v>
          </cell>
          <cell r="M95" t="str">
            <v>Year10</v>
          </cell>
          <cell r="N95" t="str">
            <v>Year11</v>
          </cell>
          <cell r="O95" t="str">
            <v>Year12</v>
          </cell>
          <cell r="P95" t="str">
            <v>Year13</v>
          </cell>
          <cell r="Q95" t="str">
            <v>Year14</v>
          </cell>
          <cell r="R95" t="str">
            <v>Year15</v>
          </cell>
          <cell r="S95" t="str">
            <v>Year16</v>
          </cell>
          <cell r="T95" t="str">
            <v>Year17</v>
          </cell>
          <cell r="U95" t="str">
            <v>Year18</v>
          </cell>
          <cell r="V95" t="str">
            <v>Year19</v>
          </cell>
          <cell r="W95" t="str">
            <v>Year20</v>
          </cell>
          <cell r="X95" t="str">
            <v>Year21</v>
          </cell>
          <cell r="Y95" t="str">
            <v>Year22</v>
          </cell>
        </row>
        <row r="96">
          <cell r="C96" t="str">
            <v>Y2001</v>
          </cell>
          <cell r="D96" t="str">
            <v>Y2002</v>
          </cell>
          <cell r="E96" t="str">
            <v>Y2003</v>
          </cell>
          <cell r="F96" t="str">
            <v>Y2004</v>
          </cell>
          <cell r="G96" t="str">
            <v>Y2005</v>
          </cell>
          <cell r="H96" t="str">
            <v>Y2006</v>
          </cell>
          <cell r="I96" t="str">
            <v>Y2007</v>
          </cell>
          <cell r="J96" t="str">
            <v>Y2008</v>
          </cell>
          <cell r="K96" t="str">
            <v>Y2009</v>
          </cell>
          <cell r="L96" t="str">
            <v>Y2010</v>
          </cell>
        </row>
        <row r="97">
          <cell r="D97">
            <v>1419940.3536</v>
          </cell>
          <cell r="E97">
            <v>1298856.3902</v>
          </cell>
          <cell r="F97">
            <v>1261457.2988</v>
          </cell>
          <cell r="G97">
            <v>1257731.9416</v>
          </cell>
          <cell r="H97">
            <v>1272164.1773000001</v>
          </cell>
          <cell r="I97">
            <v>1304188.9750999999</v>
          </cell>
          <cell r="J97">
            <v>1336955.1731</v>
          </cell>
          <cell r="K97">
            <v>1370469.7331000001</v>
          </cell>
          <cell r="L97">
            <v>1404823.2764000001</v>
          </cell>
        </row>
        <row r="98">
          <cell r="D98">
            <v>572386.69979999994</v>
          </cell>
          <cell r="E98">
            <v>541920.5233</v>
          </cell>
          <cell r="F98">
            <v>517866.70260000002</v>
          </cell>
          <cell r="G98">
            <v>522798.76069999998</v>
          </cell>
          <cell r="H98">
            <v>536878.6899</v>
          </cell>
          <cell r="I98">
            <v>550338.41760000004</v>
          </cell>
          <cell r="J98">
            <v>564115.61340000003</v>
          </cell>
          <cell r="K98">
            <v>578208.25100000005</v>
          </cell>
          <cell r="L98">
            <v>592670.21400000004</v>
          </cell>
        </row>
        <row r="99">
          <cell r="D99">
            <v>425323.2928</v>
          </cell>
          <cell r="E99">
            <v>418103.34840000002</v>
          </cell>
          <cell r="F99">
            <v>445711.87550000002</v>
          </cell>
          <cell r="G99">
            <v>448125.402</v>
          </cell>
          <cell r="H99">
            <v>450460.46850000002</v>
          </cell>
          <cell r="I99">
            <v>451687.97769999999</v>
          </cell>
          <cell r="J99">
            <v>453936.50109999999</v>
          </cell>
          <cell r="K99">
            <v>456166.37920000002</v>
          </cell>
          <cell r="L99">
            <v>459407.96850000002</v>
          </cell>
        </row>
        <row r="100">
          <cell r="D100">
            <v>82067.255099999995</v>
          </cell>
          <cell r="E100">
            <v>89292.382500000007</v>
          </cell>
          <cell r="F100">
            <v>90727.5965</v>
          </cell>
          <cell r="G100">
            <v>89431.380099999995</v>
          </cell>
          <cell r="H100">
            <v>62361.225899999998</v>
          </cell>
          <cell r="I100">
            <v>64454.200599999996</v>
          </cell>
          <cell r="J100">
            <v>63664.2644</v>
          </cell>
          <cell r="K100">
            <v>65412.049099999997</v>
          </cell>
          <cell r="L100">
            <v>68968.431200000006</v>
          </cell>
        </row>
        <row r="101">
          <cell r="D101">
            <v>149761.0178</v>
          </cell>
          <cell r="E101">
            <v>142256.4284</v>
          </cell>
          <cell r="F101">
            <v>143459.16020000001</v>
          </cell>
          <cell r="G101">
            <v>142590.81760000001</v>
          </cell>
          <cell r="H101">
            <v>146034.75570000001</v>
          </cell>
          <cell r="I101">
            <v>149535.25829999999</v>
          </cell>
          <cell r="J101">
            <v>153131.21090000001</v>
          </cell>
          <cell r="K101">
            <v>156802.58230000001</v>
          </cell>
          <cell r="L101">
            <v>160690.212</v>
          </cell>
        </row>
        <row r="102">
          <cell r="D102">
            <v>153017.6992</v>
          </cell>
          <cell r="E102">
            <v>174592.5105</v>
          </cell>
          <cell r="F102">
            <v>172995.81539999999</v>
          </cell>
          <cell r="G102">
            <v>177922.10370000001</v>
          </cell>
          <cell r="H102">
            <v>179723.85130000001</v>
          </cell>
          <cell r="I102">
            <v>185966.95929999999</v>
          </cell>
          <cell r="J102">
            <v>187227.1023</v>
          </cell>
          <cell r="K102">
            <v>190674.69510000001</v>
          </cell>
          <cell r="L102">
            <v>195104.99979999999</v>
          </cell>
        </row>
        <row r="103">
          <cell r="D103">
            <v>1429.3587</v>
          </cell>
          <cell r="E103">
            <v>1284.9004</v>
          </cell>
          <cell r="F103">
            <v>1285.1075000000001</v>
          </cell>
          <cell r="G103">
            <v>1285.3303000000001</v>
          </cell>
          <cell r="H103">
            <v>1285.5663999999999</v>
          </cell>
          <cell r="I103">
            <v>1285.8145999999999</v>
          </cell>
          <cell r="J103">
            <v>1286.0699</v>
          </cell>
          <cell r="K103">
            <v>1286.3349000000001</v>
          </cell>
          <cell r="L103">
            <v>1286.6098999999999</v>
          </cell>
        </row>
        <row r="106">
          <cell r="C106" t="str">
            <v>SYearLag</v>
          </cell>
          <cell r="D106" t="str">
            <v>SYear01</v>
          </cell>
          <cell r="E106" t="str">
            <v>SYear02</v>
          </cell>
          <cell r="F106" t="str">
            <v>SYear03</v>
          </cell>
          <cell r="G106" t="str">
            <v>SYear04</v>
          </cell>
          <cell r="H106" t="str">
            <v>SYear05</v>
          </cell>
          <cell r="I106" t="str">
            <v>SYear06</v>
          </cell>
          <cell r="J106" t="str">
            <v>SYear07</v>
          </cell>
          <cell r="K106" t="str">
            <v>SYear08</v>
          </cell>
          <cell r="L106" t="str">
            <v>SYear09</v>
          </cell>
          <cell r="M106" t="str">
            <v>SYear10</v>
          </cell>
          <cell r="N106" t="str">
            <v>SYear11</v>
          </cell>
          <cell r="O106" t="str">
            <v>SYear12</v>
          </cell>
          <cell r="P106" t="str">
            <v>SYear13</v>
          </cell>
          <cell r="Q106" t="str">
            <v>SYear14</v>
          </cell>
          <cell r="R106" t="str">
            <v>SYear15</v>
          </cell>
          <cell r="S106" t="str">
            <v>SYear16</v>
          </cell>
          <cell r="T106" t="str">
            <v>SYear17</v>
          </cell>
          <cell r="U106" t="str">
            <v>SYear18</v>
          </cell>
          <cell r="V106" t="str">
            <v>SYear19</v>
          </cell>
          <cell r="W106" t="str">
            <v>SYear20</v>
          </cell>
          <cell r="X106" t="str">
            <v>SYear21</v>
          </cell>
          <cell r="Y106" t="str">
            <v>SYear22</v>
          </cell>
        </row>
        <row r="107">
          <cell r="C107">
            <v>6.6897733925638398</v>
          </cell>
          <cell r="D107">
            <v>6.6110712603376003</v>
          </cell>
          <cell r="E107">
            <v>8.6315891037249592</v>
          </cell>
          <cell r="F107">
            <v>8.2908314552840991</v>
          </cell>
          <cell r="G107">
            <v>7.8810597955102404</v>
          </cell>
          <cell r="H107">
            <v>7.5077727479448502</v>
          </cell>
          <cell r="I107">
            <v>7.5516345316523399</v>
          </cell>
          <cell r="J107">
            <v>7.6290068250800198</v>
          </cell>
          <cell r="K107">
            <v>7.7542510387673103</v>
          </cell>
          <cell r="L107">
            <v>7.8075143719810702</v>
          </cell>
          <cell r="M107" t="e">
            <v>#DIV/0!</v>
          </cell>
          <cell r="N107" t="e">
            <v>#DIV/0!</v>
          </cell>
          <cell r="O107" t="e">
            <v>#DIV/0!</v>
          </cell>
          <cell r="P107" t="e">
            <v>#DIV/0!</v>
          </cell>
          <cell r="Q107" t="e">
            <v>#DIV/0!</v>
          </cell>
          <cell r="R107" t="e">
            <v>#DIV/0!</v>
          </cell>
          <cell r="S107" t="e">
            <v>#DIV/0!</v>
          </cell>
          <cell r="T107" t="e">
            <v>#DIV/0!</v>
          </cell>
          <cell r="U107" t="e">
            <v>#DIV/0!</v>
          </cell>
          <cell r="V107" t="e">
            <v>#DIV/0!</v>
          </cell>
          <cell r="W107" t="e">
            <v>#DIV/0!</v>
          </cell>
          <cell r="X107" t="e">
            <v>#DIV/0!</v>
          </cell>
          <cell r="Y107" t="e">
            <v>#DIV/0!</v>
          </cell>
        </row>
        <row r="108">
          <cell r="C108">
            <v>0.55553812788729995</v>
          </cell>
          <cell r="D108">
            <v>0.52168882839879205</v>
          </cell>
          <cell r="E108">
            <v>0.54836220481639197</v>
          </cell>
          <cell r="F108">
            <v>0.56640113460840402</v>
          </cell>
          <cell r="G108">
            <v>0.56605376984101397</v>
          </cell>
          <cell r="H108">
            <v>0.58011990536072</v>
          </cell>
          <cell r="I108">
            <v>0.58392723916695699</v>
          </cell>
          <cell r="J108">
            <v>0.59299382121640198</v>
          </cell>
          <cell r="K108">
            <v>0.60388904924978704</v>
          </cell>
          <cell r="L108">
            <v>0.59128655139145203</v>
          </cell>
          <cell r="M108" t="e">
            <v>#DIV/0!</v>
          </cell>
          <cell r="N108" t="e">
            <v>#DIV/0!</v>
          </cell>
          <cell r="O108" t="e">
            <v>#DIV/0!</v>
          </cell>
          <cell r="P108" t="e">
            <v>#DIV/0!</v>
          </cell>
          <cell r="Q108" t="e">
            <v>#DIV/0!</v>
          </cell>
          <cell r="R108" t="e">
            <v>#DIV/0!</v>
          </cell>
          <cell r="S108" t="e">
            <v>#DIV/0!</v>
          </cell>
          <cell r="T108" t="e">
            <v>#DIV/0!</v>
          </cell>
          <cell r="U108" t="e">
            <v>#DIV/0!</v>
          </cell>
          <cell r="V108" t="e">
            <v>#DIV/0!</v>
          </cell>
          <cell r="W108" t="e">
            <v>#DIV/0!</v>
          </cell>
          <cell r="X108" t="e">
            <v>#DIV/0!</v>
          </cell>
          <cell r="Y108" t="e">
            <v>#DIV/0!</v>
          </cell>
        </row>
        <row r="109">
          <cell r="C109">
            <v>2.88683085801329</v>
          </cell>
          <cell r="D109">
            <v>2.7696801848695398</v>
          </cell>
          <cell r="E109">
            <v>3.6888985477607998</v>
          </cell>
          <cell r="F109">
            <v>3.5600438571647999</v>
          </cell>
          <cell r="G109">
            <v>3.2652665952079798</v>
          </cell>
          <cell r="H109">
            <v>3.0983067853331501</v>
          </cell>
          <cell r="I109">
            <v>3.0702013896185099</v>
          </cell>
          <cell r="J109">
            <v>3.1203648713032499</v>
          </cell>
          <cell r="K109">
            <v>3.1885841424872301</v>
          </cell>
          <cell r="L109">
            <v>3.0420481419477001</v>
          </cell>
          <cell r="M109" t="e">
            <v>#DIV/0!</v>
          </cell>
          <cell r="N109" t="e">
            <v>#DIV/0!</v>
          </cell>
          <cell r="O109" t="e">
            <v>#DIV/0!</v>
          </cell>
          <cell r="P109" t="e">
            <v>#DIV/0!</v>
          </cell>
          <cell r="Q109" t="e">
            <v>#DIV/0!</v>
          </cell>
          <cell r="R109" t="e">
            <v>#DIV/0!</v>
          </cell>
          <cell r="S109" t="e">
            <v>#DIV/0!</v>
          </cell>
          <cell r="T109" t="e">
            <v>#DIV/0!</v>
          </cell>
          <cell r="U109" t="e">
            <v>#DIV/0!</v>
          </cell>
          <cell r="V109" t="e">
            <v>#DIV/0!</v>
          </cell>
          <cell r="W109" t="e">
            <v>#DIV/0!</v>
          </cell>
          <cell r="X109" t="e">
            <v>#DIV/0!</v>
          </cell>
          <cell r="Y109" t="e">
            <v>#DIV/0!</v>
          </cell>
        </row>
        <row r="112">
          <cell r="C112">
            <v>8.4357607491202205E-2</v>
          </cell>
          <cell r="D112">
            <v>0.13005973174472901</v>
          </cell>
          <cell r="E112">
            <v>0.11892626978842399</v>
          </cell>
          <cell r="F112">
            <v>0.121012069286052</v>
          </cell>
          <cell r="G112">
            <v>0.119484969811902</v>
          </cell>
          <cell r="H112">
            <v>0.119512022144648</v>
          </cell>
          <cell r="I112">
            <v>0.12119986295447201</v>
          </cell>
          <cell r="J112">
            <v>0.119291854538616</v>
          </cell>
          <cell r="K112">
            <v>0.121303197498246</v>
          </cell>
          <cell r="L112">
            <v>0.124792328212198</v>
          </cell>
          <cell r="M112" t="e">
            <v>#DIV/0!</v>
          </cell>
          <cell r="N112" t="e">
            <v>#DIV/0!</v>
          </cell>
          <cell r="O112" t="e">
            <v>#DIV/0!</v>
          </cell>
          <cell r="P112" t="e">
            <v>#DIV/0!</v>
          </cell>
          <cell r="Q112" t="e">
            <v>#DIV/0!</v>
          </cell>
          <cell r="R112" t="e">
            <v>#DIV/0!</v>
          </cell>
          <cell r="S112" t="e">
            <v>#DIV/0!</v>
          </cell>
          <cell r="T112" t="e">
            <v>#DIV/0!</v>
          </cell>
          <cell r="U112" t="e">
            <v>#DIV/0!</v>
          </cell>
          <cell r="V112" t="e">
            <v>#DIV/0!</v>
          </cell>
          <cell r="W112" t="e">
            <v>#DIV/0!</v>
          </cell>
          <cell r="X112" t="e">
            <v>#DIV/0!</v>
          </cell>
          <cell r="Y112" t="e">
            <v>#DIV/0!</v>
          </cell>
        </row>
      </sheetData>
      <sheetData sheetId="3">
        <row r="6">
          <cell r="F6" t="str">
            <v>CYear03</v>
          </cell>
        </row>
        <row r="7">
          <cell r="C7" t="str">
            <v>Y2001</v>
          </cell>
          <cell r="D7" t="str">
            <v>Y2002</v>
          </cell>
          <cell r="E7" t="str">
            <v>Y2003</v>
          </cell>
          <cell r="F7" t="str">
            <v>Y2004</v>
          </cell>
          <cell r="G7" t="str">
            <v>Y2005</v>
          </cell>
          <cell r="H7" t="str">
            <v>Y2006</v>
          </cell>
          <cell r="I7" t="str">
            <v>Y2007</v>
          </cell>
          <cell r="J7" t="str">
            <v>Y2008</v>
          </cell>
          <cell r="K7" t="str">
            <v>Y2009</v>
          </cell>
          <cell r="L7" t="str">
            <v>Y2010</v>
          </cell>
        </row>
        <row r="8">
          <cell r="C8">
            <v>52437</v>
          </cell>
          <cell r="D8">
            <v>776</v>
          </cell>
          <cell r="E8">
            <v>789</v>
          </cell>
          <cell r="F8">
            <v>794</v>
          </cell>
          <cell r="G8">
            <v>799</v>
          </cell>
          <cell r="H8">
            <v>804</v>
          </cell>
          <cell r="I8">
            <v>811</v>
          </cell>
          <cell r="J8">
            <v>857</v>
          </cell>
          <cell r="K8">
            <v>906</v>
          </cell>
          <cell r="L8">
            <v>958</v>
          </cell>
        </row>
        <row r="9">
          <cell r="C9">
            <v>235633</v>
          </cell>
          <cell r="D9">
            <v>132515</v>
          </cell>
          <cell r="E9">
            <v>168264</v>
          </cell>
          <cell r="F9">
            <v>143633</v>
          </cell>
          <cell r="G9">
            <v>161504</v>
          </cell>
          <cell r="H9">
            <v>141880</v>
          </cell>
          <cell r="I9">
            <v>143160</v>
          </cell>
          <cell r="J9">
            <v>146788</v>
          </cell>
          <cell r="K9">
            <v>150475</v>
          </cell>
          <cell r="L9">
            <v>154305</v>
          </cell>
        </row>
        <row r="10">
          <cell r="C10">
            <v>82113</v>
          </cell>
          <cell r="D10">
            <v>44530</v>
          </cell>
          <cell r="E10">
            <v>44664</v>
          </cell>
          <cell r="F10">
            <v>44066</v>
          </cell>
          <cell r="G10">
            <v>43387</v>
          </cell>
          <cell r="H10">
            <v>42741</v>
          </cell>
          <cell r="I10">
            <v>42120</v>
          </cell>
          <cell r="J10">
            <v>44519</v>
          </cell>
          <cell r="K10">
            <v>47058</v>
          </cell>
          <cell r="L10">
            <v>49742</v>
          </cell>
        </row>
        <row r="11">
          <cell r="C11">
            <v>704574</v>
          </cell>
          <cell r="D11">
            <v>684390</v>
          </cell>
          <cell r="E11">
            <v>690754</v>
          </cell>
          <cell r="F11">
            <v>712974</v>
          </cell>
          <cell r="G11">
            <v>741291</v>
          </cell>
          <cell r="H11">
            <v>759070</v>
          </cell>
          <cell r="I11">
            <v>759798</v>
          </cell>
          <cell r="J11">
            <v>779003</v>
          </cell>
          <cell r="K11">
            <v>798641</v>
          </cell>
          <cell r="L11">
            <v>819031</v>
          </cell>
        </row>
        <row r="12">
          <cell r="C12">
            <v>32399</v>
          </cell>
          <cell r="D12">
            <v>10313</v>
          </cell>
          <cell r="E12">
            <v>10331</v>
          </cell>
          <cell r="F12">
            <v>10184</v>
          </cell>
          <cell r="G12">
            <v>10018</v>
          </cell>
          <cell r="H12">
            <v>9860</v>
          </cell>
          <cell r="I12">
            <v>9707</v>
          </cell>
          <cell r="J12">
            <v>10250</v>
          </cell>
          <cell r="K12">
            <v>10825</v>
          </cell>
          <cell r="L12">
            <v>11433</v>
          </cell>
        </row>
        <row r="13">
          <cell r="C13">
            <v>214707</v>
          </cell>
          <cell r="D13">
            <v>230662</v>
          </cell>
          <cell r="E13">
            <v>218805</v>
          </cell>
          <cell r="F13">
            <v>222062</v>
          </cell>
          <cell r="G13">
            <v>221562</v>
          </cell>
          <cell r="H13">
            <v>223232</v>
          </cell>
          <cell r="I13">
            <v>228754</v>
          </cell>
          <cell r="J13">
            <v>234540</v>
          </cell>
          <cell r="K13">
            <v>240447</v>
          </cell>
          <cell r="L13">
            <v>246580</v>
          </cell>
        </row>
        <row r="14">
          <cell r="C14">
            <v>85973</v>
          </cell>
          <cell r="D14">
            <v>174222</v>
          </cell>
          <cell r="E14">
            <v>174294</v>
          </cell>
          <cell r="F14">
            <v>171710</v>
          </cell>
          <cell r="G14">
            <v>168799</v>
          </cell>
          <cell r="H14">
            <v>166003</v>
          </cell>
          <cell r="I14">
            <v>163289</v>
          </cell>
          <cell r="J14">
            <v>172618</v>
          </cell>
          <cell r="K14">
            <v>182495</v>
          </cell>
          <cell r="L14">
            <v>192937</v>
          </cell>
        </row>
        <row r="15">
          <cell r="C15">
            <v>188323</v>
          </cell>
          <cell r="D15">
            <v>337854</v>
          </cell>
          <cell r="E15">
            <v>347031</v>
          </cell>
          <cell r="F15">
            <v>320806</v>
          </cell>
          <cell r="G15">
            <v>294281</v>
          </cell>
          <cell r="H15">
            <v>206350</v>
          </cell>
          <cell r="I15">
            <v>237756</v>
          </cell>
          <cell r="J15">
            <v>243535</v>
          </cell>
          <cell r="K15">
            <v>249904</v>
          </cell>
          <cell r="L15">
            <v>256513</v>
          </cell>
        </row>
        <row r="16">
          <cell r="C16">
            <v>1651</v>
          </cell>
          <cell r="D16">
            <v>577</v>
          </cell>
          <cell r="E16">
            <v>62</v>
          </cell>
          <cell r="F16">
            <v>1997</v>
          </cell>
          <cell r="G16">
            <v>3598</v>
          </cell>
          <cell r="H16">
            <v>3558</v>
          </cell>
          <cell r="I16">
            <v>3503</v>
          </cell>
          <cell r="J16">
            <v>3703</v>
          </cell>
          <cell r="K16">
            <v>3914</v>
          </cell>
          <cell r="L16">
            <v>4138</v>
          </cell>
        </row>
        <row r="17">
          <cell r="C17">
            <v>16655</v>
          </cell>
          <cell r="D17">
            <v>8331</v>
          </cell>
          <cell r="E17">
            <v>6442</v>
          </cell>
          <cell r="F17">
            <v>6834</v>
          </cell>
          <cell r="G17">
            <v>21152</v>
          </cell>
          <cell r="H17">
            <v>7282</v>
          </cell>
          <cell r="I17">
            <v>7469</v>
          </cell>
          <cell r="J17">
            <v>7659</v>
          </cell>
          <cell r="K17">
            <v>7850</v>
          </cell>
          <cell r="L17">
            <v>8048</v>
          </cell>
        </row>
        <row r="18">
          <cell r="C18">
            <v>35953</v>
          </cell>
          <cell r="D18">
            <v>38337</v>
          </cell>
          <cell r="E18">
            <v>40654</v>
          </cell>
          <cell r="F18">
            <v>42702</v>
          </cell>
          <cell r="G18">
            <v>44752</v>
          </cell>
          <cell r="H18">
            <v>46929</v>
          </cell>
          <cell r="I18">
            <v>49236</v>
          </cell>
          <cell r="J18">
            <v>51658</v>
          </cell>
          <cell r="K18">
            <v>54205</v>
          </cell>
          <cell r="L18">
            <v>56877</v>
          </cell>
        </row>
        <row r="19">
          <cell r="C19">
            <v>44625</v>
          </cell>
          <cell r="D19">
            <v>44841</v>
          </cell>
          <cell r="E19">
            <v>62095</v>
          </cell>
          <cell r="F19">
            <v>81131</v>
          </cell>
          <cell r="G19">
            <v>90431</v>
          </cell>
          <cell r="H19">
            <v>77662</v>
          </cell>
          <cell r="I19">
            <v>78908</v>
          </cell>
          <cell r="J19">
            <v>54996</v>
          </cell>
          <cell r="K19">
            <v>65134</v>
          </cell>
          <cell r="L19">
            <v>64258</v>
          </cell>
        </row>
        <row r="20">
          <cell r="C20">
            <v>26708</v>
          </cell>
          <cell r="D20">
            <v>14630</v>
          </cell>
          <cell r="E20">
            <v>41428</v>
          </cell>
          <cell r="F20">
            <v>81351</v>
          </cell>
          <cell r="G20">
            <v>14358</v>
          </cell>
          <cell r="H20">
            <v>14927</v>
          </cell>
          <cell r="I20">
            <v>15539</v>
          </cell>
          <cell r="J20">
            <v>16427</v>
          </cell>
          <cell r="K20">
            <v>17366</v>
          </cell>
          <cell r="L20">
            <v>18360</v>
          </cell>
        </row>
        <row r="21">
          <cell r="C21">
            <v>57084</v>
          </cell>
          <cell r="D21">
            <v>145722</v>
          </cell>
          <cell r="E21">
            <v>104493</v>
          </cell>
          <cell r="F21">
            <v>137695</v>
          </cell>
          <cell r="G21">
            <v>207501</v>
          </cell>
          <cell r="H21">
            <v>77691</v>
          </cell>
          <cell r="I21">
            <v>74363</v>
          </cell>
          <cell r="J21">
            <v>132806</v>
          </cell>
          <cell r="K21">
            <v>84964</v>
          </cell>
          <cell r="L21">
            <v>84265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2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5823</v>
          </cell>
          <cell r="D24">
            <v>5972</v>
          </cell>
          <cell r="E24">
            <v>6113</v>
          </cell>
          <cell r="F24">
            <v>6257</v>
          </cell>
          <cell r="G24">
            <v>6404</v>
          </cell>
          <cell r="H24">
            <v>6555</v>
          </cell>
          <cell r="I24">
            <v>6710</v>
          </cell>
          <cell r="J24">
            <v>6868</v>
          </cell>
          <cell r="K24">
            <v>7030</v>
          </cell>
          <cell r="L24">
            <v>7195</v>
          </cell>
        </row>
        <row r="25">
          <cell r="C25">
            <v>15000</v>
          </cell>
          <cell r="D25">
            <v>16000</v>
          </cell>
          <cell r="E25">
            <v>45362</v>
          </cell>
          <cell r="F25">
            <v>69520</v>
          </cell>
          <cell r="G25">
            <v>68532</v>
          </cell>
          <cell r="H25">
            <v>75473</v>
          </cell>
          <cell r="I25">
            <v>128995</v>
          </cell>
          <cell r="J25">
            <v>117106</v>
          </cell>
          <cell r="K25">
            <v>168646</v>
          </cell>
          <cell r="L25">
            <v>22961</v>
          </cell>
        </row>
        <row r="26">
          <cell r="C26">
            <v>317234</v>
          </cell>
          <cell r="D26">
            <v>283384</v>
          </cell>
          <cell r="E26">
            <v>312223</v>
          </cell>
          <cell r="F26">
            <v>352805</v>
          </cell>
          <cell r="G26">
            <v>285714</v>
          </cell>
          <cell r="H26">
            <v>284825</v>
          </cell>
          <cell r="I26">
            <v>284207</v>
          </cell>
          <cell r="J26">
            <v>300034</v>
          </cell>
          <cell r="K26">
            <v>316773</v>
          </cell>
          <cell r="L26">
            <v>334450</v>
          </cell>
        </row>
        <row r="27">
          <cell r="C27">
            <v>1461601</v>
          </cell>
          <cell r="D27">
            <v>1584314</v>
          </cell>
          <cell r="E27">
            <v>1597884</v>
          </cell>
          <cell r="F27">
            <v>1625135</v>
          </cell>
          <cell r="G27">
            <v>1737721</v>
          </cell>
          <cell r="H27">
            <v>1493167</v>
          </cell>
          <cell r="I27">
            <v>1530209</v>
          </cell>
          <cell r="J27">
            <v>1599328</v>
          </cell>
          <cell r="K27">
            <v>1597414</v>
          </cell>
          <cell r="L27">
            <v>1633001</v>
          </cell>
        </row>
        <row r="30">
          <cell r="C30" t="str">
            <v>CYearLag</v>
          </cell>
          <cell r="D30" t="str">
            <v>CYear01</v>
          </cell>
          <cell r="E30" t="str">
            <v>CYear02</v>
          </cell>
          <cell r="F30" t="str">
            <v>CYear03</v>
          </cell>
          <cell r="G30" t="str">
            <v>CYear04</v>
          </cell>
          <cell r="H30" t="str">
            <v>CYear05</v>
          </cell>
          <cell r="I30" t="str">
            <v>CYear06</v>
          </cell>
          <cell r="J30" t="str">
            <v>CYear07</v>
          </cell>
          <cell r="K30" t="str">
            <v>CYear08</v>
          </cell>
          <cell r="L30" t="str">
            <v>CYear09</v>
          </cell>
          <cell r="M30" t="str">
            <v>CYear10</v>
          </cell>
          <cell r="N30" t="str">
            <v>CYear11</v>
          </cell>
          <cell r="O30" t="str">
            <v>CYear12</v>
          </cell>
          <cell r="P30" t="str">
            <v>CYear13</v>
          </cell>
          <cell r="Q30" t="str">
            <v>CYear14</v>
          </cell>
          <cell r="R30" t="str">
            <v>CYear15</v>
          </cell>
          <cell r="S30" t="str">
            <v>CYear16</v>
          </cell>
          <cell r="T30" t="str">
            <v>CYear17</v>
          </cell>
          <cell r="U30" t="str">
            <v>CYear18</v>
          </cell>
          <cell r="V30" t="str">
            <v>CYear19</v>
          </cell>
          <cell r="W30" t="str">
            <v>CYear20</v>
          </cell>
          <cell r="X30" t="str">
            <v>CYear21</v>
          </cell>
          <cell r="Y30" t="str">
            <v>CYear22</v>
          </cell>
        </row>
        <row r="31">
          <cell r="C31" t="str">
            <v>Y2001</v>
          </cell>
          <cell r="D31" t="str">
            <v>Y2002</v>
          </cell>
          <cell r="E31" t="str">
            <v>Y2003</v>
          </cell>
          <cell r="F31" t="str">
            <v>Y2004</v>
          </cell>
          <cell r="G31" t="str">
            <v>Y2005</v>
          </cell>
          <cell r="H31" t="str">
            <v>Y2006</v>
          </cell>
          <cell r="I31" t="str">
            <v>Y2007</v>
          </cell>
          <cell r="J31" t="str">
            <v>Y2008</v>
          </cell>
          <cell r="K31" t="str">
            <v>Y2009</v>
          </cell>
          <cell r="L31" t="str">
            <v>Y2010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>
            <v>22</v>
          </cell>
          <cell r="D35">
            <v>22</v>
          </cell>
          <cell r="E35">
            <v>22</v>
          </cell>
          <cell r="F35">
            <v>22</v>
          </cell>
          <cell r="G35">
            <v>22</v>
          </cell>
          <cell r="H35">
            <v>22</v>
          </cell>
          <cell r="I35">
            <v>22</v>
          </cell>
          <cell r="J35">
            <v>22</v>
          </cell>
          <cell r="K35">
            <v>22</v>
          </cell>
          <cell r="L35">
            <v>22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4299</v>
          </cell>
          <cell r="D38">
            <v>4299</v>
          </cell>
          <cell r="E38">
            <v>4299</v>
          </cell>
          <cell r="F38">
            <v>4299</v>
          </cell>
          <cell r="G38">
            <v>4299</v>
          </cell>
          <cell r="H38">
            <v>4299</v>
          </cell>
          <cell r="I38">
            <v>4299</v>
          </cell>
          <cell r="J38">
            <v>4299</v>
          </cell>
          <cell r="K38">
            <v>4299</v>
          </cell>
          <cell r="L38">
            <v>4299</v>
          </cell>
        </row>
        <row r="39">
          <cell r="C39">
            <v>291</v>
          </cell>
          <cell r="D39">
            <v>291</v>
          </cell>
          <cell r="E39">
            <v>291</v>
          </cell>
          <cell r="F39">
            <v>291</v>
          </cell>
          <cell r="G39">
            <v>291</v>
          </cell>
          <cell r="H39">
            <v>291</v>
          </cell>
          <cell r="I39">
            <v>291</v>
          </cell>
          <cell r="J39">
            <v>291</v>
          </cell>
          <cell r="K39">
            <v>291</v>
          </cell>
          <cell r="L39">
            <v>291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4">
          <cell r="C44" t="str">
            <v>CYearLag</v>
          </cell>
          <cell r="D44" t="str">
            <v>CYear01</v>
          </cell>
          <cell r="E44" t="str">
            <v>CYear02</v>
          </cell>
          <cell r="F44" t="str">
            <v>CYear03</v>
          </cell>
          <cell r="G44" t="str">
            <v>CYear04</v>
          </cell>
          <cell r="H44" t="str">
            <v>CYear05</v>
          </cell>
          <cell r="I44" t="str">
            <v>CYear06</v>
          </cell>
          <cell r="J44" t="str">
            <v>CYear07</v>
          </cell>
          <cell r="K44" t="str">
            <v>CYear08</v>
          </cell>
          <cell r="L44" t="str">
            <v>CYear09</v>
          </cell>
          <cell r="M44" t="str">
            <v>CYear10</v>
          </cell>
          <cell r="N44" t="str">
            <v>CYear11</v>
          </cell>
          <cell r="O44" t="str">
            <v>CYear12</v>
          </cell>
          <cell r="P44" t="str">
            <v>CYear13</v>
          </cell>
          <cell r="Q44" t="str">
            <v>CYear14</v>
          </cell>
          <cell r="R44" t="str">
            <v>CYear15</v>
          </cell>
          <cell r="S44" t="str">
            <v>CYear16</v>
          </cell>
          <cell r="T44" t="str">
            <v>CYear17</v>
          </cell>
          <cell r="U44" t="str">
            <v>CYear18</v>
          </cell>
          <cell r="V44" t="str">
            <v>CYear19</v>
          </cell>
          <cell r="W44" t="str">
            <v>CYear20</v>
          </cell>
          <cell r="X44" t="str">
            <v>CYear21</v>
          </cell>
          <cell r="Y44" t="str">
            <v>CYear22</v>
          </cell>
        </row>
        <row r="45">
          <cell r="C45" t="str">
            <v>Y2001</v>
          </cell>
          <cell r="D45" t="str">
            <v>Y2002</v>
          </cell>
          <cell r="E45" t="str">
            <v>Y2003</v>
          </cell>
          <cell r="F45" t="str">
            <v>Y2004</v>
          </cell>
          <cell r="G45" t="str">
            <v>Y2005</v>
          </cell>
          <cell r="H45" t="str">
            <v>Y2006</v>
          </cell>
          <cell r="I45" t="str">
            <v>Y2007</v>
          </cell>
          <cell r="J45" t="str">
            <v>Y2008</v>
          </cell>
          <cell r="K45" t="str">
            <v>Y2009</v>
          </cell>
          <cell r="L45" t="str">
            <v>Y2010</v>
          </cell>
        </row>
        <row r="46">
          <cell r="C46">
            <v>75133</v>
          </cell>
          <cell r="D46">
            <v>44327</v>
          </cell>
          <cell r="E46">
            <v>72900</v>
          </cell>
          <cell r="F46">
            <v>55003</v>
          </cell>
          <cell r="G46">
            <v>56970</v>
          </cell>
          <cell r="H46">
            <v>58975</v>
          </cell>
          <cell r="I46">
            <v>60981</v>
          </cell>
          <cell r="J46">
            <v>62526</v>
          </cell>
          <cell r="K46">
            <v>64096</v>
          </cell>
          <cell r="L46">
            <v>65726</v>
          </cell>
        </row>
        <row r="47">
          <cell r="C47">
            <v>42200</v>
          </cell>
          <cell r="D47">
            <v>9385</v>
          </cell>
          <cell r="E47">
            <v>10832</v>
          </cell>
          <cell r="F47">
            <v>6500</v>
          </cell>
          <cell r="G47">
            <v>6496</v>
          </cell>
          <cell r="H47">
            <v>6497</v>
          </cell>
          <cell r="I47">
            <v>6498</v>
          </cell>
          <cell r="J47">
            <v>6662</v>
          </cell>
          <cell r="K47">
            <v>6830</v>
          </cell>
          <cell r="L47">
            <v>7003</v>
          </cell>
        </row>
        <row r="48">
          <cell r="C48">
            <v>21500</v>
          </cell>
          <cell r="D48">
            <v>46132</v>
          </cell>
          <cell r="E48">
            <v>54925</v>
          </cell>
          <cell r="F48">
            <v>38151</v>
          </cell>
          <cell r="G48">
            <v>39378</v>
          </cell>
          <cell r="H48">
            <v>41881</v>
          </cell>
          <cell r="I48">
            <v>42135</v>
          </cell>
          <cell r="J48">
            <v>43203</v>
          </cell>
          <cell r="K48">
            <v>44288</v>
          </cell>
          <cell r="L48">
            <v>45414</v>
          </cell>
        </row>
        <row r="49">
          <cell r="C49">
            <v>7597</v>
          </cell>
          <cell r="D49">
            <v>3146</v>
          </cell>
          <cell r="E49">
            <v>5107</v>
          </cell>
          <cell r="F49">
            <v>5277</v>
          </cell>
          <cell r="G49">
            <v>4784</v>
          </cell>
          <cell r="H49">
            <v>4800</v>
          </cell>
          <cell r="I49">
            <v>4815</v>
          </cell>
          <cell r="J49">
            <v>4937</v>
          </cell>
          <cell r="K49">
            <v>5061</v>
          </cell>
          <cell r="L49">
            <v>5190</v>
          </cell>
        </row>
        <row r="50">
          <cell r="C50">
            <v>39197</v>
          </cell>
          <cell r="D50">
            <v>21303</v>
          </cell>
          <cell r="E50">
            <v>24002</v>
          </cell>
          <cell r="F50">
            <v>21402</v>
          </cell>
          <cell r="G50">
            <v>25239</v>
          </cell>
          <cell r="H50">
            <v>19077</v>
          </cell>
          <cell r="I50">
            <v>19080</v>
          </cell>
          <cell r="J50">
            <v>19562</v>
          </cell>
          <cell r="K50">
            <v>20055</v>
          </cell>
          <cell r="L50">
            <v>20566</v>
          </cell>
        </row>
        <row r="51">
          <cell r="C51">
            <v>50002</v>
          </cell>
          <cell r="D51">
            <v>8223</v>
          </cell>
          <cell r="E51">
            <v>498</v>
          </cell>
          <cell r="F51">
            <v>17301</v>
          </cell>
          <cell r="G51">
            <v>28637</v>
          </cell>
          <cell r="H51">
            <v>10651</v>
          </cell>
          <cell r="I51">
            <v>9652</v>
          </cell>
          <cell r="J51">
            <v>9897</v>
          </cell>
          <cell r="K51">
            <v>10146</v>
          </cell>
          <cell r="L51">
            <v>10405</v>
          </cell>
        </row>
        <row r="52">
          <cell r="C52">
            <v>4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253</v>
          </cell>
          <cell r="F55">
            <v>268</v>
          </cell>
          <cell r="G55">
            <v>288</v>
          </cell>
          <cell r="H55">
            <v>288</v>
          </cell>
          <cell r="I55">
            <v>288</v>
          </cell>
          <cell r="J55">
            <v>296</v>
          </cell>
          <cell r="K55">
            <v>303</v>
          </cell>
          <cell r="L55">
            <v>311</v>
          </cell>
        </row>
        <row r="56">
          <cell r="C56">
            <v>800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0</v>
          </cell>
          <cell r="D57">
            <v>4682</v>
          </cell>
          <cell r="E57">
            <v>8135</v>
          </cell>
          <cell r="F57">
            <v>9558</v>
          </cell>
          <cell r="G57">
            <v>1155</v>
          </cell>
          <cell r="H57">
            <v>1679</v>
          </cell>
          <cell r="I57">
            <v>6358</v>
          </cell>
          <cell r="J57">
            <v>6513</v>
          </cell>
          <cell r="K57">
            <v>6683</v>
          </cell>
          <cell r="L57">
            <v>6859</v>
          </cell>
        </row>
        <row r="58">
          <cell r="C58">
            <v>411</v>
          </cell>
          <cell r="D58">
            <v>1171</v>
          </cell>
          <cell r="E58">
            <v>55</v>
          </cell>
          <cell r="F58">
            <v>1430</v>
          </cell>
          <cell r="G58">
            <v>55</v>
          </cell>
          <cell r="H58">
            <v>55</v>
          </cell>
          <cell r="I58">
            <v>55</v>
          </cell>
          <cell r="J58">
            <v>57</v>
          </cell>
          <cell r="K58">
            <v>58</v>
          </cell>
          <cell r="L58">
            <v>60</v>
          </cell>
        </row>
        <row r="59">
          <cell r="C59">
            <v>0</v>
          </cell>
          <cell r="D59">
            <v>11056</v>
          </cell>
          <cell r="E59">
            <v>19528</v>
          </cell>
          <cell r="F59">
            <v>17397</v>
          </cell>
          <cell r="G59">
            <v>20499</v>
          </cell>
          <cell r="H59">
            <v>15489</v>
          </cell>
          <cell r="I59">
            <v>15493</v>
          </cell>
          <cell r="J59">
            <v>15875</v>
          </cell>
          <cell r="K59">
            <v>16286</v>
          </cell>
          <cell r="L59">
            <v>16713</v>
          </cell>
        </row>
        <row r="60">
          <cell r="C60">
            <v>3440</v>
          </cell>
          <cell r="D60">
            <v>7557</v>
          </cell>
          <cell r="E60">
            <v>2168</v>
          </cell>
          <cell r="F60">
            <v>1329</v>
          </cell>
          <cell r="G60">
            <v>2964</v>
          </cell>
          <cell r="H60">
            <v>4292</v>
          </cell>
          <cell r="I60">
            <v>4227</v>
          </cell>
          <cell r="J60">
            <v>4334</v>
          </cell>
          <cell r="K60">
            <v>4444</v>
          </cell>
          <cell r="L60">
            <v>4557</v>
          </cell>
        </row>
        <row r="61">
          <cell r="C61">
            <v>32450</v>
          </cell>
          <cell r="D61">
            <v>38568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>
            <v>667453</v>
          </cell>
          <cell r="D62">
            <v>621356</v>
          </cell>
          <cell r="E62">
            <v>660615</v>
          </cell>
          <cell r="F62">
            <v>682992</v>
          </cell>
          <cell r="G62">
            <v>716329</v>
          </cell>
          <cell r="H62">
            <v>737266</v>
          </cell>
          <cell r="I62">
            <v>733377</v>
          </cell>
          <cell r="J62">
            <v>751928</v>
          </cell>
          <cell r="K62">
            <v>770867</v>
          </cell>
          <cell r="L62">
            <v>790532</v>
          </cell>
        </row>
        <row r="63">
          <cell r="C63">
            <v>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>
            <v>0</v>
          </cell>
          <cell r="D66">
            <v>0</v>
          </cell>
          <cell r="E66">
            <v>2994</v>
          </cell>
          <cell r="F66">
            <v>3124</v>
          </cell>
          <cell r="G66">
            <v>3261</v>
          </cell>
          <cell r="H66">
            <v>3262</v>
          </cell>
          <cell r="I66">
            <v>3263</v>
          </cell>
          <cell r="J66">
            <v>3345</v>
          </cell>
          <cell r="K66">
            <v>3429</v>
          </cell>
          <cell r="L66">
            <v>3517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>
            <v>0</v>
          </cell>
          <cell r="D68">
            <v>3828</v>
          </cell>
          <cell r="E68">
            <v>6649</v>
          </cell>
          <cell r="F68">
            <v>7815</v>
          </cell>
          <cell r="G68">
            <v>941</v>
          </cell>
          <cell r="H68">
            <v>1368</v>
          </cell>
          <cell r="I68">
            <v>5196</v>
          </cell>
          <cell r="J68">
            <v>5324</v>
          </cell>
          <cell r="K68">
            <v>5462</v>
          </cell>
          <cell r="L68">
            <v>5606</v>
          </cell>
        </row>
        <row r="69">
          <cell r="C69">
            <v>220</v>
          </cell>
          <cell r="D69">
            <v>955</v>
          </cell>
          <cell r="E69">
            <v>45</v>
          </cell>
          <cell r="F69">
            <v>1169</v>
          </cell>
          <cell r="G69">
            <v>45</v>
          </cell>
          <cell r="H69">
            <v>45</v>
          </cell>
          <cell r="I69">
            <v>45</v>
          </cell>
          <cell r="J69">
            <v>46</v>
          </cell>
          <cell r="K69">
            <v>47</v>
          </cell>
          <cell r="L69">
            <v>48</v>
          </cell>
        </row>
        <row r="70">
          <cell r="C70">
            <v>0</v>
          </cell>
          <cell r="D70">
            <v>9039</v>
          </cell>
          <cell r="E70">
            <v>15962</v>
          </cell>
          <cell r="F70">
            <v>14223</v>
          </cell>
          <cell r="G70">
            <v>16760</v>
          </cell>
          <cell r="H70">
            <v>12662</v>
          </cell>
          <cell r="I70">
            <v>12665</v>
          </cell>
          <cell r="J70">
            <v>12978</v>
          </cell>
          <cell r="K70">
            <v>13313</v>
          </cell>
          <cell r="L70">
            <v>13661</v>
          </cell>
        </row>
        <row r="71">
          <cell r="C71">
            <v>19</v>
          </cell>
          <cell r="D71">
            <v>2870</v>
          </cell>
          <cell r="E71">
            <v>1774</v>
          </cell>
          <cell r="F71">
            <v>1087</v>
          </cell>
          <cell r="G71">
            <v>2424</v>
          </cell>
          <cell r="H71">
            <v>3512</v>
          </cell>
          <cell r="I71">
            <v>3457</v>
          </cell>
          <cell r="J71">
            <v>3545</v>
          </cell>
          <cell r="K71">
            <v>3634</v>
          </cell>
          <cell r="L71">
            <v>3727</v>
          </cell>
        </row>
        <row r="72">
          <cell r="C72">
            <v>26550</v>
          </cell>
          <cell r="D72">
            <v>31545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4">
          <cell r="C74">
            <v>187916</v>
          </cell>
          <cell r="D74">
            <v>182424</v>
          </cell>
          <cell r="E74">
            <v>191381</v>
          </cell>
          <cell r="F74">
            <v>194644</v>
          </cell>
          <cell r="G74">
            <v>198131</v>
          </cell>
          <cell r="H74">
            <v>202384</v>
          </cell>
          <cell r="I74">
            <v>204128</v>
          </cell>
          <cell r="J74">
            <v>209303</v>
          </cell>
          <cell r="K74">
            <v>214561</v>
          </cell>
          <cell r="L74">
            <v>220022</v>
          </cell>
        </row>
        <row r="75">
          <cell r="C75">
            <v>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8">
          <cell r="C78">
            <v>0</v>
          </cell>
          <cell r="D78">
            <v>-3</v>
          </cell>
          <cell r="E78">
            <v>0</v>
          </cell>
          <cell r="F78">
            <v>1</v>
          </cell>
          <cell r="G78">
            <v>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100</v>
          </cell>
          <cell r="G79">
            <v>100</v>
          </cell>
          <cell r="H79">
            <v>100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>
            <v>1015</v>
          </cell>
          <cell r="D81">
            <v>1453</v>
          </cell>
          <cell r="E81">
            <v>500</v>
          </cell>
          <cell r="F81">
            <v>538</v>
          </cell>
          <cell r="G81">
            <v>538</v>
          </cell>
          <cell r="H81">
            <v>538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2</v>
          </cell>
          <cell r="D82">
            <v>0</v>
          </cell>
          <cell r="E82">
            <v>0</v>
          </cell>
          <cell r="F82">
            <v>1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>
            <v>187307</v>
          </cell>
          <cell r="D84">
            <v>336404</v>
          </cell>
          <cell r="E84">
            <v>346531</v>
          </cell>
          <cell r="F84">
            <v>320166</v>
          </cell>
          <cell r="G84">
            <v>293641</v>
          </cell>
          <cell r="H84">
            <v>205711</v>
          </cell>
          <cell r="I84">
            <v>237756</v>
          </cell>
          <cell r="J84">
            <v>243535</v>
          </cell>
          <cell r="K84">
            <v>249904</v>
          </cell>
          <cell r="L84">
            <v>256513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-15</v>
          </cell>
          <cell r="G85">
            <v>-15</v>
          </cell>
          <cell r="H85">
            <v>-16</v>
          </cell>
          <cell r="I85">
            <v>-16</v>
          </cell>
          <cell r="J85">
            <v>-16</v>
          </cell>
          <cell r="K85">
            <v>-16</v>
          </cell>
          <cell r="L85">
            <v>-17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>
            <v>0</v>
          </cell>
          <cell r="D87">
            <v>22</v>
          </cell>
          <cell r="E87">
            <v>98</v>
          </cell>
          <cell r="F87">
            <v>25</v>
          </cell>
          <cell r="G87">
            <v>26</v>
          </cell>
          <cell r="H87">
            <v>26</v>
          </cell>
          <cell r="I87">
            <v>26</v>
          </cell>
          <cell r="J87">
            <v>26</v>
          </cell>
          <cell r="K87">
            <v>26</v>
          </cell>
          <cell r="L87">
            <v>26</v>
          </cell>
        </row>
        <row r="88">
          <cell r="C88">
            <v>0</v>
          </cell>
          <cell r="D88">
            <v>88</v>
          </cell>
          <cell r="E88">
            <v>19</v>
          </cell>
          <cell r="F88">
            <v>19</v>
          </cell>
          <cell r="G88">
            <v>19</v>
          </cell>
          <cell r="H88">
            <v>17</v>
          </cell>
          <cell r="I88">
            <v>17</v>
          </cell>
          <cell r="J88">
            <v>17</v>
          </cell>
          <cell r="K88">
            <v>17</v>
          </cell>
          <cell r="L88">
            <v>17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15</v>
          </cell>
          <cell r="G89">
            <v>14</v>
          </cell>
          <cell r="H89">
            <v>16</v>
          </cell>
          <cell r="I89">
            <v>16</v>
          </cell>
          <cell r="J89">
            <v>16</v>
          </cell>
          <cell r="K89">
            <v>16</v>
          </cell>
          <cell r="L89">
            <v>17</v>
          </cell>
        </row>
        <row r="90">
          <cell r="C90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>
            <v>16653</v>
          </cell>
          <cell r="D92">
            <v>8221</v>
          </cell>
          <cell r="E92">
            <v>6325</v>
          </cell>
          <cell r="F92">
            <v>6790</v>
          </cell>
          <cell r="G92">
            <v>21108</v>
          </cell>
          <cell r="H92">
            <v>7239</v>
          </cell>
          <cell r="I92">
            <v>7427</v>
          </cell>
          <cell r="J92">
            <v>7616</v>
          </cell>
          <cell r="K92">
            <v>7806</v>
          </cell>
          <cell r="L92">
            <v>8005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>
            <v>2</v>
          </cell>
          <cell r="D98">
            <v>1294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>
            <v>44612</v>
          </cell>
          <cell r="D102">
            <v>43546</v>
          </cell>
          <cell r="E102">
            <v>62095</v>
          </cell>
          <cell r="F102">
            <v>81131</v>
          </cell>
          <cell r="G102">
            <v>90431</v>
          </cell>
          <cell r="H102">
            <v>77662</v>
          </cell>
          <cell r="I102">
            <v>78908</v>
          </cell>
          <cell r="J102">
            <v>54996</v>
          </cell>
          <cell r="K102">
            <v>65134</v>
          </cell>
          <cell r="L102">
            <v>64258</v>
          </cell>
        </row>
        <row r="103">
          <cell r="C103">
            <v>11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>
            <v>0</v>
          </cell>
          <cell r="D104">
            <v>0</v>
          </cell>
          <cell r="E104">
            <v>501</v>
          </cell>
          <cell r="F104">
            <v>501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1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439</v>
          </cell>
          <cell r="G105">
            <v>448</v>
          </cell>
          <cell r="H105">
            <v>459</v>
          </cell>
          <cell r="I105">
            <v>479</v>
          </cell>
          <cell r="J105">
            <v>491</v>
          </cell>
          <cell r="K105">
            <v>503</v>
          </cell>
          <cell r="L105">
            <v>516</v>
          </cell>
        </row>
        <row r="106">
          <cell r="C106">
            <v>0</v>
          </cell>
          <cell r="D106">
            <v>50</v>
          </cell>
          <cell r="E106">
            <v>2744</v>
          </cell>
          <cell r="F106">
            <v>1951</v>
          </cell>
          <cell r="G106">
            <v>361</v>
          </cell>
          <cell r="H106">
            <v>372</v>
          </cell>
          <cell r="I106">
            <v>385</v>
          </cell>
          <cell r="J106">
            <v>395</v>
          </cell>
          <cell r="K106">
            <v>405</v>
          </cell>
          <cell r="L106">
            <v>415</v>
          </cell>
        </row>
        <row r="107">
          <cell r="C107">
            <v>785</v>
          </cell>
          <cell r="D107">
            <v>931</v>
          </cell>
          <cell r="E107">
            <v>2058</v>
          </cell>
          <cell r="F107">
            <v>507</v>
          </cell>
          <cell r="G107">
            <v>409</v>
          </cell>
          <cell r="H107">
            <v>412</v>
          </cell>
          <cell r="I107">
            <v>423</v>
          </cell>
          <cell r="J107">
            <v>434</v>
          </cell>
          <cell r="K107">
            <v>445</v>
          </cell>
          <cell r="L107">
            <v>456</v>
          </cell>
        </row>
        <row r="108">
          <cell r="C108">
            <v>160</v>
          </cell>
          <cell r="D108">
            <v>0</v>
          </cell>
          <cell r="E108">
            <v>601</v>
          </cell>
          <cell r="F108">
            <v>600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-6</v>
          </cell>
          <cell r="G110">
            <v>-2</v>
          </cell>
          <cell r="H110">
            <v>-2</v>
          </cell>
          <cell r="I110">
            <v>-2</v>
          </cell>
          <cell r="J110">
            <v>-2</v>
          </cell>
          <cell r="K110">
            <v>-2</v>
          </cell>
          <cell r="L110">
            <v>-2</v>
          </cell>
        </row>
        <row r="112">
          <cell r="C112">
            <v>56139</v>
          </cell>
          <cell r="D112">
            <v>137330</v>
          </cell>
          <cell r="E112">
            <v>64862</v>
          </cell>
          <cell r="F112">
            <v>-8861</v>
          </cell>
          <cell r="G112">
            <v>146285</v>
          </cell>
          <cell r="H112">
            <v>46399</v>
          </cell>
          <cell r="I112">
            <v>64888</v>
          </cell>
          <cell r="J112">
            <v>123100</v>
          </cell>
          <cell r="K112">
            <v>75014</v>
          </cell>
          <cell r="L112">
            <v>74061</v>
          </cell>
        </row>
        <row r="114">
          <cell r="C114">
            <v>0</v>
          </cell>
          <cell r="D114">
            <v>7412</v>
          </cell>
          <cell r="E114">
            <v>33728</v>
          </cell>
          <cell r="F114">
            <v>142564</v>
          </cell>
          <cell r="G114">
            <v>59999</v>
          </cell>
          <cell r="H114">
            <v>30050</v>
          </cell>
          <cell r="I114">
            <v>8190</v>
          </cell>
          <cell r="J114">
            <v>8388</v>
          </cell>
          <cell r="K114">
            <v>8599</v>
          </cell>
          <cell r="L114">
            <v>8818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15000</v>
          </cell>
          <cell r="D121">
            <v>16000</v>
          </cell>
          <cell r="E121">
            <v>45362</v>
          </cell>
          <cell r="F121">
            <v>69520</v>
          </cell>
          <cell r="G121">
            <v>68532</v>
          </cell>
          <cell r="H121">
            <v>75473</v>
          </cell>
          <cell r="I121">
            <v>128995</v>
          </cell>
          <cell r="J121">
            <v>117106</v>
          </cell>
          <cell r="K121">
            <v>168646</v>
          </cell>
          <cell r="L121">
            <v>22961</v>
          </cell>
        </row>
      </sheetData>
      <sheetData sheetId="4">
        <row r="3">
          <cell r="F3" t="str">
            <v>'10/06/03 12:37:44</v>
          </cell>
        </row>
        <row r="4">
          <cell r="B4" t="str">
            <v>GASBARB2</v>
          </cell>
        </row>
        <row r="5">
          <cell r="F5">
            <v>37345</v>
          </cell>
        </row>
        <row r="6">
          <cell r="F6">
            <v>37345</v>
          </cell>
        </row>
        <row r="7">
          <cell r="E7" t="str">
            <v>ICIP ends:</v>
          </cell>
          <cell r="F7">
            <v>41275</v>
          </cell>
        </row>
        <row r="9">
          <cell r="C9" t="str">
            <v>FYearLag</v>
          </cell>
          <cell r="D9" t="str">
            <v>FYear01</v>
          </cell>
          <cell r="E9" t="str">
            <v>FYear02</v>
          </cell>
          <cell r="F9" t="str">
            <v>FYear03</v>
          </cell>
          <cell r="G9" t="str">
            <v>FYear04</v>
          </cell>
          <cell r="H9" t="str">
            <v>FYear05</v>
          </cell>
          <cell r="I9" t="str">
            <v>FYear06</v>
          </cell>
          <cell r="J9" t="str">
            <v>FYear07</v>
          </cell>
          <cell r="K9" t="str">
            <v>FYear08</v>
          </cell>
          <cell r="L9" t="str">
            <v>FYear09</v>
          </cell>
          <cell r="M9" t="str">
            <v>FYear10</v>
          </cell>
          <cell r="N9" t="str">
            <v>FYear11</v>
          </cell>
          <cell r="O9" t="str">
            <v>FYear12</v>
          </cell>
          <cell r="P9" t="str">
            <v>FYear13</v>
          </cell>
          <cell r="Q9" t="str">
            <v>FYear14</v>
          </cell>
          <cell r="R9" t="str">
            <v>FYear15</v>
          </cell>
          <cell r="S9" t="str">
            <v>FYear16</v>
          </cell>
          <cell r="T9" t="str">
            <v>FYear17</v>
          </cell>
          <cell r="U9" t="str">
            <v>FYear18</v>
          </cell>
          <cell r="V9" t="str">
            <v>FYear19</v>
          </cell>
          <cell r="W9" t="str">
            <v>FYear20</v>
          </cell>
          <cell r="X9" t="str">
            <v>FYear21</v>
          </cell>
          <cell r="Y9" t="str">
            <v>FYear22</v>
          </cell>
        </row>
        <row r="10">
          <cell r="C10" t="str">
            <v>Y2001</v>
          </cell>
          <cell r="D10" t="str">
            <v>Y2002</v>
          </cell>
          <cell r="E10" t="str">
            <v>Y2003</v>
          </cell>
          <cell r="F10" t="str">
            <v>Y2004</v>
          </cell>
          <cell r="G10" t="str">
            <v>Y2005</v>
          </cell>
          <cell r="H10" t="str">
            <v>Y2006</v>
          </cell>
          <cell r="I10" t="str">
            <v>Y2007</v>
          </cell>
          <cell r="J10" t="str">
            <v>Y2008</v>
          </cell>
          <cell r="K10" t="str">
            <v>Y2009</v>
          </cell>
          <cell r="L10" t="str">
            <v>Y2010</v>
          </cell>
        </row>
        <row r="11">
          <cell r="C11">
            <v>1083844.75</v>
          </cell>
          <cell r="D11">
            <v>4589837</v>
          </cell>
          <cell r="E11">
            <v>4307552.5</v>
          </cell>
          <cell r="F11">
            <v>851788.1875</v>
          </cell>
          <cell r="G11">
            <v>829477.4375</v>
          </cell>
          <cell r="H11">
            <v>827484.625</v>
          </cell>
          <cell r="I11">
            <v>852239.8125</v>
          </cell>
          <cell r="J11">
            <v>875752.8125</v>
          </cell>
          <cell r="K11">
            <v>899035.625</v>
          </cell>
          <cell r="L11">
            <v>941274.625</v>
          </cell>
        </row>
        <row r="12">
          <cell r="C12">
            <v>86476.9375</v>
          </cell>
          <cell r="D12">
            <v>390023.4375</v>
          </cell>
          <cell r="E12">
            <v>347050.6875</v>
          </cell>
          <cell r="F12">
            <v>334156.78129999997</v>
          </cell>
          <cell r="G12">
            <v>351198.4375</v>
          </cell>
          <cell r="H12">
            <v>354842.625</v>
          </cell>
          <cell r="I12">
            <v>358110.875</v>
          </cell>
          <cell r="J12">
            <v>348313.78129999997</v>
          </cell>
          <cell r="K12">
            <v>352230.96879999997</v>
          </cell>
          <cell r="L12">
            <v>356173.9375</v>
          </cell>
        </row>
        <row r="13">
          <cell r="C13">
            <v>22621.531299999999</v>
          </cell>
          <cell r="D13">
            <v>36067.214800000002</v>
          </cell>
          <cell r="E13">
            <v>31320.1777</v>
          </cell>
          <cell r="F13">
            <v>31415.470700000002</v>
          </cell>
          <cell r="G13">
            <v>31405.3125</v>
          </cell>
          <cell r="H13">
            <v>27306.460899999998</v>
          </cell>
          <cell r="I13">
            <v>27931.8086</v>
          </cell>
          <cell r="J13">
            <v>28822.9902</v>
          </cell>
          <cell r="K13">
            <v>29600.581999999999</v>
          </cell>
          <cell r="L13">
            <v>30730.779299999998</v>
          </cell>
        </row>
        <row r="14">
          <cell r="C14">
            <v>3.5799999999999998E-2</v>
          </cell>
          <cell r="D14">
            <v>2.01E-2</v>
          </cell>
          <cell r="E14">
            <v>7.9000000000000008E-3</v>
          </cell>
          <cell r="F14">
            <v>3.5400000000000001E-2</v>
          </cell>
          <cell r="G14">
            <v>3.2800000000000003E-2</v>
          </cell>
          <cell r="H14">
            <v>2.7099999999999999E-2</v>
          </cell>
          <cell r="I14">
            <v>2.7400000000000001E-2</v>
          </cell>
          <cell r="J14">
            <v>2.81E-2</v>
          </cell>
          <cell r="K14">
            <v>2.8899999999999999E-2</v>
          </cell>
          <cell r="L14">
            <v>0.03</v>
          </cell>
        </row>
        <row r="15">
          <cell r="C15">
            <v>1314400.75</v>
          </cell>
          <cell r="D15">
            <v>1746764.875</v>
          </cell>
          <cell r="E15">
            <v>1643927.25</v>
          </cell>
          <cell r="F15">
            <v>1661275</v>
          </cell>
          <cell r="G15">
            <v>1654110.625</v>
          </cell>
          <cell r="H15">
            <v>1668649.125</v>
          </cell>
          <cell r="I15">
            <v>1717630.625</v>
          </cell>
          <cell r="J15">
            <v>1725952</v>
          </cell>
          <cell r="K15">
            <v>1772269.5</v>
          </cell>
          <cell r="L15">
            <v>1844685.375</v>
          </cell>
        </row>
        <row r="16">
          <cell r="C16">
            <v>20645252</v>
          </cell>
          <cell r="D16">
            <v>24688716</v>
          </cell>
          <cell r="E16">
            <v>26882768</v>
          </cell>
          <cell r="F16">
            <v>28127028</v>
          </cell>
          <cell r="G16">
            <v>26858768</v>
          </cell>
          <cell r="H16">
            <v>26738136</v>
          </cell>
          <cell r="I16">
            <v>26488520</v>
          </cell>
          <cell r="J16">
            <v>26362158</v>
          </cell>
          <cell r="K16">
            <v>26353506</v>
          </cell>
          <cell r="L16">
            <v>26233718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191913.17189999999</v>
          </cell>
          <cell r="D18">
            <v>160764.8125</v>
          </cell>
          <cell r="E18">
            <v>185615.67189999999</v>
          </cell>
          <cell r="F18">
            <v>164075.4375</v>
          </cell>
          <cell r="G18">
            <v>171224.82810000001</v>
          </cell>
          <cell r="H18">
            <v>176371.14060000001</v>
          </cell>
          <cell r="I18">
            <v>180019.26560000001</v>
          </cell>
          <cell r="J18">
            <v>182649</v>
          </cell>
          <cell r="K18">
            <v>185035.4688</v>
          </cell>
          <cell r="L18">
            <v>186962.04689999999</v>
          </cell>
        </row>
        <row r="19">
          <cell r="C19">
            <v>299888.75</v>
          </cell>
          <cell r="D19">
            <v>142640.04689999999</v>
          </cell>
          <cell r="E19">
            <v>141188.0313</v>
          </cell>
          <cell r="F19">
            <v>140235.4375</v>
          </cell>
          <cell r="G19">
            <v>139318.5938</v>
          </cell>
          <cell r="H19">
            <v>138436.42189999999</v>
          </cell>
          <cell r="I19">
            <v>137587.625</v>
          </cell>
          <cell r="J19">
            <v>136771.04689999999</v>
          </cell>
          <cell r="K19">
            <v>135984.79689999999</v>
          </cell>
          <cell r="L19">
            <v>135228.10939999999</v>
          </cell>
        </row>
        <row r="20">
          <cell r="C20">
            <v>1448.65</v>
          </cell>
          <cell r="D20">
            <v>85304.007800000007</v>
          </cell>
          <cell r="E20">
            <v>85393.281300000002</v>
          </cell>
          <cell r="F20">
            <v>85438.296900000001</v>
          </cell>
          <cell r="G20">
            <v>85495.054699999993</v>
          </cell>
          <cell r="H20">
            <v>85556.718800000002</v>
          </cell>
          <cell r="I20">
            <v>85622.906300000002</v>
          </cell>
          <cell r="J20">
            <v>85696.851599999995</v>
          </cell>
          <cell r="K20">
            <v>85776.203099999999</v>
          </cell>
          <cell r="L20">
            <v>85862.085900000005</v>
          </cell>
        </row>
        <row r="22">
          <cell r="C22">
            <v>-134750.98439999999</v>
          </cell>
          <cell r="D22">
            <v>541544.4375</v>
          </cell>
          <cell r="E22">
            <v>468667.4375</v>
          </cell>
          <cell r="F22">
            <v>3083804</v>
          </cell>
          <cell r="G22">
            <v>-391805.96879999997</v>
          </cell>
          <cell r="H22">
            <v>-702356.375</v>
          </cell>
          <cell r="I22">
            <v>-640421.25</v>
          </cell>
          <cell r="J22">
            <v>-880905.625</v>
          </cell>
          <cell r="K22">
            <v>-833296</v>
          </cell>
          <cell r="L22">
            <v>-1065026</v>
          </cell>
        </row>
        <row r="23">
          <cell r="C23">
            <v>6191.1356999999998</v>
          </cell>
          <cell r="D23">
            <v>93896.4375</v>
          </cell>
          <cell r="E23">
            <v>-42972.738299999997</v>
          </cell>
          <cell r="F23">
            <v>-12893.9082</v>
          </cell>
          <cell r="G23">
            <v>17041.648399999998</v>
          </cell>
          <cell r="H23">
            <v>3644.1985</v>
          </cell>
          <cell r="I23">
            <v>3268.2258000000002</v>
          </cell>
          <cell r="J23">
            <v>-9797.0859</v>
          </cell>
          <cell r="K23">
            <v>3917.1842999999999</v>
          </cell>
          <cell r="L23">
            <v>3942.9657999999999</v>
          </cell>
        </row>
        <row r="24">
          <cell r="C24">
            <v>-3173.6069000000002</v>
          </cell>
          <cell r="D24">
            <v>102174.96090000001</v>
          </cell>
          <cell r="E24">
            <v>1541.2829999999999</v>
          </cell>
          <cell r="F24">
            <v>997.61699999999996</v>
          </cell>
          <cell r="G24">
            <v>973.59100000000001</v>
          </cell>
          <cell r="H24">
            <v>943.846</v>
          </cell>
          <cell r="I24">
            <v>914.97799999999995</v>
          </cell>
          <cell r="J24">
            <v>890.52499999999998</v>
          </cell>
          <cell r="K24">
            <v>865.60500000000002</v>
          </cell>
          <cell r="L24">
            <v>842.57</v>
          </cell>
        </row>
        <row r="25">
          <cell r="C25">
            <v>3970.8479000000002</v>
          </cell>
          <cell r="D25">
            <v>9.6259999999999994</v>
          </cell>
          <cell r="E25">
            <v>0</v>
          </cell>
          <cell r="F25">
            <v>0</v>
          </cell>
          <cell r="G25">
            <v>0.22</v>
          </cell>
          <cell r="H25">
            <v>0</v>
          </cell>
          <cell r="I25">
            <v>0.186</v>
          </cell>
          <cell r="J25">
            <v>0</v>
          </cell>
          <cell r="K25">
            <v>5.8000000000000003E-2</v>
          </cell>
          <cell r="L25">
            <v>0.24</v>
          </cell>
        </row>
        <row r="26">
          <cell r="C26">
            <v>797.24099999999999</v>
          </cell>
          <cell r="D26">
            <v>102184.58590000001</v>
          </cell>
          <cell r="E26">
            <v>1541.2829999999999</v>
          </cell>
          <cell r="F26">
            <v>997.61699999999996</v>
          </cell>
          <cell r="G26">
            <v>973.81100000000004</v>
          </cell>
          <cell r="H26">
            <v>943.846</v>
          </cell>
          <cell r="I26">
            <v>915.16399999999999</v>
          </cell>
          <cell r="J26">
            <v>890.52499999999998</v>
          </cell>
          <cell r="K26">
            <v>865.66300000000001</v>
          </cell>
          <cell r="L26">
            <v>842.81</v>
          </cell>
        </row>
        <row r="27">
          <cell r="C27">
            <v>-15754.9004</v>
          </cell>
          <cell r="D27">
            <v>-1684184</v>
          </cell>
          <cell r="E27">
            <v>-282284.40629999997</v>
          </cell>
          <cell r="F27">
            <v>-3455764.25</v>
          </cell>
          <cell r="G27">
            <v>-22310.771499999999</v>
          </cell>
          <cell r="H27">
            <v>-1992.8264999999999</v>
          </cell>
          <cell r="I27">
            <v>24755.214800000002</v>
          </cell>
          <cell r="J27">
            <v>23512.956999999999</v>
          </cell>
          <cell r="K27">
            <v>23282.853500000001</v>
          </cell>
          <cell r="L27">
            <v>42239</v>
          </cell>
        </row>
        <row r="28">
          <cell r="C28">
            <v>25970.099600000001</v>
          </cell>
          <cell r="D28">
            <v>-202454.10939999999</v>
          </cell>
          <cell r="E28">
            <v>-102837.58590000001</v>
          </cell>
          <cell r="F28">
            <v>17347.666000000001</v>
          </cell>
          <cell r="G28">
            <v>-7164.3208000000004</v>
          </cell>
          <cell r="H28">
            <v>14538.4287</v>
          </cell>
          <cell r="I28">
            <v>48981.601600000002</v>
          </cell>
          <cell r="J28">
            <v>8321.3525000000009</v>
          </cell>
          <cell r="K28">
            <v>46317.5</v>
          </cell>
          <cell r="L28">
            <v>72415.843800000002</v>
          </cell>
        </row>
        <row r="29">
          <cell r="C29">
            <v>-71.962299999999999</v>
          </cell>
          <cell r="D29">
            <v>-46479.828099999999</v>
          </cell>
          <cell r="E29">
            <v>-21039.9941</v>
          </cell>
          <cell r="F29">
            <v>59033.972699999998</v>
          </cell>
          <cell r="G29">
            <v>-14013.7842</v>
          </cell>
          <cell r="H29">
            <v>509.91719999999998</v>
          </cell>
          <cell r="I29">
            <v>-860.35220000000004</v>
          </cell>
          <cell r="J29">
            <v>-664.86580000000004</v>
          </cell>
          <cell r="K29">
            <v>-372.04250000000002</v>
          </cell>
          <cell r="L29">
            <v>-140.70670000000001</v>
          </cell>
        </row>
        <row r="30">
          <cell r="C30">
            <v>26260.6934</v>
          </cell>
          <cell r="D30">
            <v>-14487.3652</v>
          </cell>
          <cell r="E30">
            <v>48897.066400000003</v>
          </cell>
          <cell r="F30">
            <v>39027.847699999998</v>
          </cell>
          <cell r="G30">
            <v>-25405.232400000001</v>
          </cell>
          <cell r="H30">
            <v>-32233.289100000002</v>
          </cell>
          <cell r="I30">
            <v>-17064.0645</v>
          </cell>
          <cell r="J30">
            <v>-9679.9277000000002</v>
          </cell>
          <cell r="K30">
            <v>42997.617200000001</v>
          </cell>
          <cell r="L30">
            <v>-4565.0219999999999</v>
          </cell>
        </row>
        <row r="31">
          <cell r="C31">
            <v>-796</v>
          </cell>
          <cell r="D31">
            <v>26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-53911.515599999999</v>
          </cell>
          <cell r="D32">
            <v>593780.875</v>
          </cell>
          <cell r="E32">
            <v>310256.75</v>
          </cell>
          <cell r="F32">
            <v>-2587390</v>
          </cell>
          <cell r="G32">
            <v>162960</v>
          </cell>
          <cell r="H32">
            <v>-22900</v>
          </cell>
          <cell r="I32">
            <v>-8800</v>
          </cell>
          <cell r="J32">
            <v>-2420</v>
          </cell>
          <cell r="K32">
            <v>1230</v>
          </cell>
          <cell r="L32">
            <v>2600</v>
          </cell>
        </row>
        <row r="33">
          <cell r="C33">
            <v>9697416</v>
          </cell>
          <cell r="D33">
            <v>12703832</v>
          </cell>
          <cell r="E33">
            <v>12591242</v>
          </cell>
          <cell r="F33">
            <v>12600246</v>
          </cell>
          <cell r="G33">
            <v>12570468</v>
          </cell>
          <cell r="H33">
            <v>12659629</v>
          </cell>
          <cell r="I33">
            <v>12998003</v>
          </cell>
          <cell r="J33">
            <v>13102328</v>
          </cell>
          <cell r="K33">
            <v>13419718</v>
          </cell>
          <cell r="L33">
            <v>13944701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>
            <v>0.4461</v>
          </cell>
          <cell r="D35">
            <v>0.30099999999999999</v>
          </cell>
          <cell r="E35">
            <v>0.4733</v>
          </cell>
          <cell r="F35">
            <v>0.48780000000000001</v>
          </cell>
          <cell r="G35">
            <v>0.51290000000000002</v>
          </cell>
          <cell r="H35">
            <v>0.51359999999999995</v>
          </cell>
          <cell r="I35">
            <v>0.51400000000000001</v>
          </cell>
          <cell r="J35">
            <v>0.51400000000000001</v>
          </cell>
          <cell r="K35">
            <v>0.5141</v>
          </cell>
          <cell r="L35">
            <v>0.51400000000000001</v>
          </cell>
        </row>
        <row r="37">
          <cell r="C37">
            <v>-165719.04689999999</v>
          </cell>
          <cell r="D37">
            <v>107345</v>
          </cell>
          <cell r="E37">
            <v>1993717.5</v>
          </cell>
          <cell r="F37">
            <v>-36942.261700000003</v>
          </cell>
          <cell r="G37">
            <v>-157526.4375</v>
          </cell>
          <cell r="H37">
            <v>-181867.42189999999</v>
          </cell>
          <cell r="I37">
            <v>-204906.60939999999</v>
          </cell>
          <cell r="J37">
            <v>-111253.7031</v>
          </cell>
          <cell r="K37">
            <v>-147728.5</v>
          </cell>
          <cell r="L37">
            <v>-186240.5313</v>
          </cell>
        </row>
        <row r="38">
          <cell r="C38">
            <v>346246</v>
          </cell>
          <cell r="D38">
            <v>312282.09379999997</v>
          </cell>
          <cell r="E38">
            <v>4063.8777</v>
          </cell>
          <cell r="F38">
            <v>58185.527300000002</v>
          </cell>
          <cell r="G38">
            <v>82605.335900000005</v>
          </cell>
          <cell r="H38">
            <v>83815.140599999999</v>
          </cell>
          <cell r="I38">
            <v>84806.960900000005</v>
          </cell>
          <cell r="J38">
            <v>85285.234400000001</v>
          </cell>
          <cell r="K38">
            <v>85965.351599999995</v>
          </cell>
          <cell r="L38">
            <v>85965.351599999995</v>
          </cell>
        </row>
        <row r="39">
          <cell r="C39">
            <v>183146.0938</v>
          </cell>
          <cell r="D39">
            <v>289356</v>
          </cell>
          <cell r="E39">
            <v>318335.8125</v>
          </cell>
          <cell r="F39">
            <v>359061.875</v>
          </cell>
          <cell r="G39">
            <v>292117.59379999997</v>
          </cell>
          <cell r="H39">
            <v>291380.0625</v>
          </cell>
          <cell r="I39">
            <v>290916.125</v>
          </cell>
          <cell r="J39">
            <v>306902</v>
          </cell>
          <cell r="K39">
            <v>323802.90629999997</v>
          </cell>
          <cell r="L39">
            <v>341644.78129999997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>
            <v>0.49959999999999999</v>
          </cell>
          <cell r="D41">
            <v>0.68289999999999995</v>
          </cell>
          <cell r="E41">
            <v>0.63390000000000002</v>
          </cell>
          <cell r="F41">
            <v>0.49349999999999999</v>
          </cell>
          <cell r="G41">
            <v>0.4798</v>
          </cell>
          <cell r="H41">
            <v>0.46489999999999998</v>
          </cell>
          <cell r="I41">
            <v>0.46350000000000002</v>
          </cell>
          <cell r="J41">
            <v>0.4637</v>
          </cell>
          <cell r="K41">
            <v>0.4637</v>
          </cell>
          <cell r="L41">
            <v>0.4637</v>
          </cell>
        </row>
        <row r="42">
          <cell r="C42">
            <v>117843.11719999999</v>
          </cell>
          <cell r="D42">
            <v>-782.78740000000005</v>
          </cell>
          <cell r="E42">
            <v>-117576.0781</v>
          </cell>
          <cell r="F42">
            <v>-117814.33590000001</v>
          </cell>
          <cell r="G42">
            <v>-117644.91409999999</v>
          </cell>
          <cell r="H42">
            <v>-117654.2031</v>
          </cell>
          <cell r="I42">
            <v>-117664.08590000001</v>
          </cell>
          <cell r="J42">
            <v>531.47810000000004</v>
          </cell>
          <cell r="K42">
            <v>516.24369999999999</v>
          </cell>
          <cell r="L42">
            <v>479.39940000000001</v>
          </cell>
        </row>
        <row r="43">
          <cell r="C43">
            <v>1960619.25</v>
          </cell>
          <cell r="D43">
            <v>902872.5</v>
          </cell>
          <cell r="E43">
            <v>-3696203</v>
          </cell>
          <cell r="F43">
            <v>1251141.875</v>
          </cell>
          <cell r="G43">
            <v>1324423.625</v>
          </cell>
          <cell r="H43">
            <v>1399527.375</v>
          </cell>
          <cell r="I43">
            <v>1500089.25</v>
          </cell>
          <cell r="J43">
            <v>1601123.375</v>
          </cell>
          <cell r="K43">
            <v>1705272.625</v>
          </cell>
          <cell r="L43">
            <v>1820100.625</v>
          </cell>
        </row>
        <row r="44">
          <cell r="C44">
            <v>39733.074200000003</v>
          </cell>
          <cell r="D44">
            <v>-64.935199999999995</v>
          </cell>
          <cell r="E44">
            <v>-407.18729999999999</v>
          </cell>
          <cell r="F44">
            <v>96558.578099999999</v>
          </cell>
          <cell r="G44">
            <v>24328.117200000001</v>
          </cell>
          <cell r="H44">
            <v>23395.966799999998</v>
          </cell>
          <cell r="I44">
            <v>23458.474600000001</v>
          </cell>
          <cell r="J44">
            <v>24375.0664</v>
          </cell>
          <cell r="K44">
            <v>24856.265599999999</v>
          </cell>
          <cell r="L44">
            <v>25276.867200000001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>
            <v>0.496</v>
          </cell>
          <cell r="D47">
            <v>0.66639999999999999</v>
          </cell>
          <cell r="E47">
            <v>0.50129999999999997</v>
          </cell>
          <cell r="F47">
            <v>0.48949999999999999</v>
          </cell>
          <cell r="G47">
            <v>0.46529999999999999</v>
          </cell>
          <cell r="H47">
            <v>0.4652</v>
          </cell>
          <cell r="I47">
            <v>0.46379999999999999</v>
          </cell>
          <cell r="J47">
            <v>0.46400000000000002</v>
          </cell>
          <cell r="K47">
            <v>0.46400000000000002</v>
          </cell>
          <cell r="L47">
            <v>0.46400000000000002</v>
          </cell>
        </row>
        <row r="48">
          <cell r="C48">
            <v>-5.3100000000000001E-2</v>
          </cell>
          <cell r="D48">
            <v>0.17150000000000001</v>
          </cell>
          <cell r="E48">
            <v>0.17069999999999999</v>
          </cell>
          <cell r="F48">
            <v>0.59379999999999999</v>
          </cell>
          <cell r="G48">
            <v>-0.23169999999999999</v>
          </cell>
          <cell r="H48">
            <v>-0.46750000000000003</v>
          </cell>
          <cell r="I48">
            <v>-0.3765</v>
          </cell>
          <cell r="J48">
            <v>-0.51400000000000001</v>
          </cell>
          <cell r="K48">
            <v>-0.4088</v>
          </cell>
          <cell r="L48">
            <v>-0.62</v>
          </cell>
        </row>
        <row r="49">
          <cell r="C49">
            <v>17590.603500000001</v>
          </cell>
          <cell r="D49">
            <v>11545.493200000001</v>
          </cell>
          <cell r="E49">
            <v>11101.356400000001</v>
          </cell>
          <cell r="F49">
            <v>11202.651400000001</v>
          </cell>
          <cell r="G49">
            <v>11094.286099999999</v>
          </cell>
          <cell r="H49">
            <v>9483.9639000000006</v>
          </cell>
          <cell r="I49">
            <v>9662.3886999999995</v>
          </cell>
          <cell r="J49">
            <v>9836.5166000000008</v>
          </cell>
          <cell r="K49">
            <v>10031.2305</v>
          </cell>
          <cell r="L49">
            <v>10220.3711</v>
          </cell>
        </row>
        <row r="50">
          <cell r="C50">
            <v>6.7000000000000004E-2</v>
          </cell>
          <cell r="D50">
            <v>7.2099999999999997E-2</v>
          </cell>
          <cell r="E50">
            <v>6.2300000000000001E-2</v>
          </cell>
          <cell r="F50">
            <v>6.2600000000000003E-2</v>
          </cell>
          <cell r="G50">
            <v>6.3100000000000003E-2</v>
          </cell>
          <cell r="H50">
            <v>6.3500000000000001E-2</v>
          </cell>
          <cell r="I50">
            <v>6.3799999999999996E-2</v>
          </cell>
          <cell r="J50">
            <v>6.3799999999999996E-2</v>
          </cell>
          <cell r="K50">
            <v>6.3799999999999996E-2</v>
          </cell>
          <cell r="L50">
            <v>6.3799999999999996E-2</v>
          </cell>
        </row>
        <row r="51">
          <cell r="C51">
            <v>5.5599999999999997E-2</v>
          </cell>
          <cell r="D51">
            <v>5.8999999999999997E-2</v>
          </cell>
          <cell r="E51">
            <v>5.9200000000000003E-2</v>
          </cell>
          <cell r="F51">
            <v>5.9700000000000003E-2</v>
          </cell>
          <cell r="G51">
            <v>5.9799999999999999E-2</v>
          </cell>
          <cell r="H51">
            <v>5.67E-2</v>
          </cell>
          <cell r="I51">
            <v>5.8500000000000003E-2</v>
          </cell>
          <cell r="J51">
            <v>5.8599999999999999E-2</v>
          </cell>
          <cell r="K51">
            <v>6.0199999999999997E-2</v>
          </cell>
          <cell r="L51">
            <v>6.0199999999999997E-2</v>
          </cell>
        </row>
        <row r="53">
          <cell r="C53">
            <v>5574330</v>
          </cell>
          <cell r="D53">
            <v>3906516.75</v>
          </cell>
          <cell r="E53">
            <v>7895723.5</v>
          </cell>
          <cell r="F53">
            <v>8782350</v>
          </cell>
          <cell r="G53">
            <v>9480943</v>
          </cell>
          <cell r="H53">
            <v>9603889</v>
          </cell>
          <cell r="I53">
            <v>9738595</v>
          </cell>
          <cell r="J53">
            <v>9786182</v>
          </cell>
          <cell r="K53">
            <v>9862408</v>
          </cell>
          <cell r="L53">
            <v>9816931</v>
          </cell>
        </row>
        <row r="54">
          <cell r="C54">
            <v>0.44640000000000002</v>
          </cell>
          <cell r="D54">
            <v>0.28289999999999998</v>
          </cell>
          <cell r="E54">
            <v>0.32669999999999999</v>
          </cell>
          <cell r="F54">
            <v>0.48359999999999997</v>
          </cell>
          <cell r="G54">
            <v>0.49809999999999999</v>
          </cell>
          <cell r="H54">
            <v>0.51359999999999995</v>
          </cell>
          <cell r="I54">
            <v>0.51400000000000001</v>
          </cell>
          <cell r="J54">
            <v>0.5141</v>
          </cell>
          <cell r="K54">
            <v>0.5141</v>
          </cell>
          <cell r="L54">
            <v>0.51400000000000001</v>
          </cell>
        </row>
        <row r="55">
          <cell r="C55">
            <v>632186.125</v>
          </cell>
          <cell r="D55">
            <v>1793984.75</v>
          </cell>
          <cell r="E55">
            <v>3989207</v>
          </cell>
          <cell r="F55">
            <v>886626.25</v>
          </cell>
          <cell r="G55">
            <v>958393.5</v>
          </cell>
          <cell r="H55">
            <v>1006945.3125</v>
          </cell>
          <cell r="I55">
            <v>1018606.1875</v>
          </cell>
          <cell r="J55">
            <v>1024886.875</v>
          </cell>
          <cell r="K55">
            <v>1025526.125</v>
          </cell>
          <cell r="L55">
            <v>1023422.625</v>
          </cell>
        </row>
        <row r="56">
          <cell r="C56">
            <v>-126776.53909999999</v>
          </cell>
          <cell r="D56">
            <v>617780.875</v>
          </cell>
          <cell r="E56">
            <v>325816.75</v>
          </cell>
          <cell r="F56">
            <v>3123710</v>
          </cell>
          <cell r="G56">
            <v>-415139.96879999997</v>
          </cell>
          <cell r="H56">
            <v>-731400</v>
          </cell>
          <cell r="I56">
            <v>-653200</v>
          </cell>
          <cell r="J56">
            <v>-875920</v>
          </cell>
          <cell r="K56">
            <v>-773770</v>
          </cell>
          <cell r="L56">
            <v>-1051000</v>
          </cell>
        </row>
        <row r="57">
          <cell r="C57">
            <v>1.4325000000000001</v>
          </cell>
          <cell r="D57">
            <v>1.7310000000000001</v>
          </cell>
          <cell r="E57">
            <v>1.5482</v>
          </cell>
          <cell r="F57">
            <v>1.3917999999999999</v>
          </cell>
          <cell r="G57">
            <v>1.3190999999999999</v>
          </cell>
          <cell r="H57">
            <v>1.5849</v>
          </cell>
          <cell r="I57">
            <v>1.5518000000000001</v>
          </cell>
          <cell r="J57">
            <v>1.4476</v>
          </cell>
          <cell r="K57">
            <v>1.4452</v>
          </cell>
          <cell r="L57">
            <v>1.5854999999999999</v>
          </cell>
        </row>
        <row r="58">
          <cell r="C58">
            <v>649953.9375</v>
          </cell>
          <cell r="D58">
            <v>923370.4375</v>
          </cell>
          <cell r="E58">
            <v>659948.3125</v>
          </cell>
          <cell r="F58">
            <v>537100.75</v>
          </cell>
          <cell r="G58">
            <v>666594.625</v>
          </cell>
          <cell r="H58">
            <v>704837.8125</v>
          </cell>
          <cell r="I58">
            <v>728501.8125</v>
          </cell>
          <cell r="J58">
            <v>657732.5</v>
          </cell>
          <cell r="K58">
            <v>677797</v>
          </cell>
          <cell r="L58">
            <v>708231.25</v>
          </cell>
        </row>
        <row r="59">
          <cell r="C59">
            <v>3607563.25</v>
          </cell>
          <cell r="D59">
            <v>5851739</v>
          </cell>
          <cell r="E59">
            <v>5995739.5</v>
          </cell>
          <cell r="F59">
            <v>9102157</v>
          </cell>
          <cell r="G59">
            <v>5449575</v>
          </cell>
          <cell r="H59">
            <v>5381747.5</v>
          </cell>
          <cell r="I59">
            <v>5542176</v>
          </cell>
          <cell r="J59">
            <v>5719198.5</v>
          </cell>
          <cell r="K59">
            <v>5887585</v>
          </cell>
          <cell r="L59">
            <v>6224098.5</v>
          </cell>
        </row>
        <row r="60">
          <cell r="C60">
            <v>2115251</v>
          </cell>
          <cell r="D60">
            <v>2770146.25</v>
          </cell>
          <cell r="E60">
            <v>2544043.75</v>
          </cell>
          <cell r="F60">
            <v>2358642.75</v>
          </cell>
          <cell r="G60">
            <v>2382713.25</v>
          </cell>
          <cell r="H60">
            <v>2486167.75</v>
          </cell>
          <cell r="I60">
            <v>2574769</v>
          </cell>
          <cell r="J60">
            <v>2484786</v>
          </cell>
          <cell r="K60">
            <v>2552379.5</v>
          </cell>
          <cell r="L60">
            <v>2625571.25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>
            <v>1.0530999999999999</v>
          </cell>
          <cell r="D62">
            <v>0.82850000000000001</v>
          </cell>
          <cell r="E62">
            <v>0.82930000000000004</v>
          </cell>
          <cell r="F62">
            <v>0.40620000000000001</v>
          </cell>
          <cell r="G62">
            <v>1.2317</v>
          </cell>
          <cell r="H62">
            <v>1.4675</v>
          </cell>
          <cell r="I62">
            <v>1.3765000000000001</v>
          </cell>
          <cell r="J62">
            <v>1.514</v>
          </cell>
          <cell r="K62">
            <v>1.4088000000000001</v>
          </cell>
          <cell r="L62">
            <v>1.62</v>
          </cell>
        </row>
        <row r="63">
          <cell r="C63">
            <v>719203.625</v>
          </cell>
          <cell r="D63">
            <v>1534376.75</v>
          </cell>
          <cell r="E63">
            <v>2843583.25</v>
          </cell>
          <cell r="F63">
            <v>692792.5</v>
          </cell>
          <cell r="G63">
            <v>734728.5</v>
          </cell>
          <cell r="H63">
            <v>744969.625</v>
          </cell>
          <cell r="I63">
            <v>753465.9375</v>
          </cell>
          <cell r="J63">
            <v>756445.75</v>
          </cell>
          <cell r="K63">
            <v>759748.25</v>
          </cell>
          <cell r="L63">
            <v>761478.9375</v>
          </cell>
        </row>
        <row r="64">
          <cell r="C64">
            <v>36335.675799999997</v>
          </cell>
          <cell r="D64">
            <v>72748.828099999999</v>
          </cell>
          <cell r="E64">
            <v>93788.820300000007</v>
          </cell>
          <cell r="F64">
            <v>34754.851600000002</v>
          </cell>
          <cell r="G64">
            <v>48768.632799999999</v>
          </cell>
          <cell r="H64">
            <v>48258.714800000002</v>
          </cell>
          <cell r="I64">
            <v>49119.070299999999</v>
          </cell>
          <cell r="J64">
            <v>49783.933599999997</v>
          </cell>
          <cell r="K64">
            <v>50155.976600000002</v>
          </cell>
          <cell r="L64">
            <v>50296.683599999997</v>
          </cell>
        </row>
        <row r="65">
          <cell r="C65">
            <v>435550.375</v>
          </cell>
          <cell r="D65">
            <v>850767.1875</v>
          </cell>
          <cell r="E65">
            <v>779099.4375</v>
          </cell>
          <cell r="F65">
            <v>556000.4375</v>
          </cell>
          <cell r="G65">
            <v>539414.875</v>
          </cell>
          <cell r="H65">
            <v>554724.8125</v>
          </cell>
          <cell r="I65">
            <v>563717.125</v>
          </cell>
          <cell r="J65">
            <v>570711.25</v>
          </cell>
          <cell r="K65">
            <v>574653.625</v>
          </cell>
          <cell r="L65">
            <v>575853.4375</v>
          </cell>
        </row>
        <row r="66">
          <cell r="C66">
            <v>2515175.25</v>
          </cell>
          <cell r="D66">
            <v>2985170.75</v>
          </cell>
          <cell r="E66">
            <v>1583286.125</v>
          </cell>
          <cell r="F66">
            <v>2136568</v>
          </cell>
          <cell r="G66">
            <v>2206904</v>
          </cell>
          <cell r="H66">
            <v>2295804.75</v>
          </cell>
          <cell r="I66">
            <v>2388178</v>
          </cell>
          <cell r="J66">
            <v>2580123.25</v>
          </cell>
          <cell r="K66">
            <v>2666731.5</v>
          </cell>
          <cell r="L66">
            <v>2746146.75</v>
          </cell>
        </row>
        <row r="67">
          <cell r="C67">
            <v>4977091</v>
          </cell>
          <cell r="D67">
            <v>3008830.25</v>
          </cell>
          <cell r="E67">
            <v>3030175.25</v>
          </cell>
          <cell r="F67">
            <v>8667128</v>
          </cell>
          <cell r="G67">
            <v>8266820.5</v>
          </cell>
          <cell r="H67">
            <v>8386004.5</v>
          </cell>
          <cell r="I67">
            <v>8483612</v>
          </cell>
          <cell r="J67">
            <v>8530382</v>
          </cell>
          <cell r="K67">
            <v>8597139</v>
          </cell>
          <cell r="L67">
            <v>8555130</v>
          </cell>
        </row>
        <row r="68">
          <cell r="C68">
            <v>1748082</v>
          </cell>
          <cell r="D68">
            <v>2323797</v>
          </cell>
          <cell r="E68">
            <v>2302536</v>
          </cell>
          <cell r="F68">
            <v>2318898.75</v>
          </cell>
          <cell r="G68">
            <v>2295226.75</v>
          </cell>
          <cell r="H68">
            <v>2310471.75</v>
          </cell>
          <cell r="I68">
            <v>2360108.5</v>
          </cell>
          <cell r="J68">
            <v>2406811.25</v>
          </cell>
          <cell r="K68">
            <v>2456606.5</v>
          </cell>
          <cell r="L68">
            <v>2509521.75</v>
          </cell>
        </row>
        <row r="70">
          <cell r="C70">
            <v>282444.84379999997</v>
          </cell>
          <cell r="D70">
            <v>226642.64060000001</v>
          </cell>
          <cell r="E70">
            <v>44678.964800000002</v>
          </cell>
          <cell r="F70">
            <v>249191.48439999999</v>
          </cell>
          <cell r="G70">
            <v>234053.5</v>
          </cell>
          <cell r="H70">
            <v>237743.17189999999</v>
          </cell>
          <cell r="I70">
            <v>242999.51560000001</v>
          </cell>
          <cell r="J70">
            <v>-47633.214800000002</v>
          </cell>
          <cell r="K70">
            <v>-43710.601600000002</v>
          </cell>
          <cell r="L70">
            <v>-44706.679700000001</v>
          </cell>
        </row>
        <row r="71">
          <cell r="C71">
            <v>53853</v>
          </cell>
          <cell r="D71">
            <v>69635</v>
          </cell>
          <cell r="E71">
            <v>54281</v>
          </cell>
          <cell r="F71">
            <v>55638.023399999998</v>
          </cell>
          <cell r="G71">
            <v>57028.972699999998</v>
          </cell>
          <cell r="H71">
            <v>58454.695299999999</v>
          </cell>
          <cell r="I71">
            <v>59916.0625</v>
          </cell>
          <cell r="J71">
            <v>61413.964800000002</v>
          </cell>
          <cell r="K71">
            <v>62949.3125</v>
          </cell>
          <cell r="L71">
            <v>64523.046900000001</v>
          </cell>
        </row>
        <row r="72">
          <cell r="C72">
            <v>198960</v>
          </cell>
          <cell r="D72">
            <v>368213</v>
          </cell>
          <cell r="E72">
            <v>280500</v>
          </cell>
          <cell r="F72">
            <v>287512.5</v>
          </cell>
          <cell r="G72">
            <v>294700.3125</v>
          </cell>
          <cell r="H72">
            <v>302067.8125</v>
          </cell>
          <cell r="I72">
            <v>309619.53129999997</v>
          </cell>
          <cell r="J72">
            <v>317360.03129999997</v>
          </cell>
          <cell r="K72">
            <v>325294.03129999997</v>
          </cell>
          <cell r="L72">
            <v>333426.375</v>
          </cell>
        </row>
        <row r="73">
          <cell r="C73">
            <v>156055</v>
          </cell>
          <cell r="D73">
            <v>180479</v>
          </cell>
          <cell r="E73">
            <v>194691</v>
          </cell>
          <cell r="F73">
            <v>199558.2813</v>
          </cell>
          <cell r="G73">
            <v>204547.23439999999</v>
          </cell>
          <cell r="H73">
            <v>209660.92189999999</v>
          </cell>
          <cell r="I73">
            <v>214902.4375</v>
          </cell>
          <cell r="J73">
            <v>220275</v>
          </cell>
          <cell r="K73">
            <v>225781.875</v>
          </cell>
          <cell r="L73">
            <v>231426.42189999999</v>
          </cell>
        </row>
        <row r="74">
          <cell r="C74">
            <v>24000</v>
          </cell>
          <cell r="D74">
            <v>24000</v>
          </cell>
          <cell r="E74">
            <v>41000</v>
          </cell>
          <cell r="F74">
            <v>30644</v>
          </cell>
          <cell r="G74">
            <v>30644</v>
          </cell>
          <cell r="H74">
            <v>30644</v>
          </cell>
          <cell r="I74">
            <v>30644</v>
          </cell>
          <cell r="J74">
            <v>30644</v>
          </cell>
          <cell r="K74">
            <v>30644</v>
          </cell>
          <cell r="L74">
            <v>30644</v>
          </cell>
        </row>
        <row r="75">
          <cell r="C75">
            <v>2297979</v>
          </cell>
          <cell r="D75">
            <v>2983842.5</v>
          </cell>
          <cell r="E75">
            <v>2955989.75</v>
          </cell>
          <cell r="F75">
            <v>2971188.5</v>
          </cell>
          <cell r="G75">
            <v>2960663.5</v>
          </cell>
          <cell r="H75">
            <v>2988063.5</v>
          </cell>
          <cell r="I75">
            <v>3058112</v>
          </cell>
          <cell r="J75">
            <v>3116539</v>
          </cell>
          <cell r="K75">
            <v>3183488.75</v>
          </cell>
          <cell r="L75">
            <v>3255310.5</v>
          </cell>
        </row>
        <row r="76">
          <cell r="C76">
            <v>14294.102500000001</v>
          </cell>
          <cell r="D76">
            <v>9065.4932000000008</v>
          </cell>
          <cell r="E76">
            <v>8183.1049999999996</v>
          </cell>
          <cell r="F76">
            <v>8308.2734</v>
          </cell>
          <cell r="G76">
            <v>8256.9696999999996</v>
          </cell>
          <cell r="H76">
            <v>7897.5902999999998</v>
          </cell>
          <cell r="I76">
            <v>8065.6337999999996</v>
          </cell>
          <cell r="J76">
            <v>8222.7734</v>
          </cell>
          <cell r="K76">
            <v>8390.8057000000008</v>
          </cell>
          <cell r="L76">
            <v>8569.8232000000007</v>
          </cell>
        </row>
        <row r="77">
          <cell r="C77">
            <v>116908.4531</v>
          </cell>
          <cell r="D77">
            <v>121828.7813</v>
          </cell>
          <cell r="E77">
            <v>122612.55469999999</v>
          </cell>
          <cell r="F77">
            <v>124531.8438</v>
          </cell>
          <cell r="G77">
            <v>123927.6563</v>
          </cell>
          <cell r="H77">
            <v>124808.2344</v>
          </cell>
          <cell r="I77">
            <v>128426.9375</v>
          </cell>
          <cell r="J77">
            <v>129132.5156</v>
          </cell>
          <cell r="K77">
            <v>132619.4688</v>
          </cell>
          <cell r="L77">
            <v>137946.20310000001</v>
          </cell>
        </row>
        <row r="78">
          <cell r="C78">
            <v>29700</v>
          </cell>
          <cell r="D78">
            <v>0</v>
          </cell>
          <cell r="E78">
            <v>21100</v>
          </cell>
          <cell r="F78">
            <v>21627.5</v>
          </cell>
          <cell r="G78">
            <v>22168.1875</v>
          </cell>
          <cell r="H78">
            <v>22722.392599999999</v>
          </cell>
          <cell r="I78">
            <v>23290.453099999999</v>
          </cell>
          <cell r="J78">
            <v>23872.714800000002</v>
          </cell>
          <cell r="K78">
            <v>24469.531299999999</v>
          </cell>
          <cell r="L78">
            <v>25081.269499999999</v>
          </cell>
        </row>
        <row r="79">
          <cell r="C79">
            <v>2115251</v>
          </cell>
          <cell r="D79">
            <v>2770146.25</v>
          </cell>
          <cell r="E79">
            <v>2544043.75</v>
          </cell>
          <cell r="F79">
            <v>2358642.75</v>
          </cell>
          <cell r="G79">
            <v>2382713.25</v>
          </cell>
          <cell r="H79">
            <v>2486167.75</v>
          </cell>
          <cell r="I79">
            <v>2574769</v>
          </cell>
          <cell r="J79">
            <v>2484786</v>
          </cell>
          <cell r="K79">
            <v>2552379.5</v>
          </cell>
          <cell r="L79">
            <v>2625571.25</v>
          </cell>
        </row>
        <row r="80">
          <cell r="C80">
            <v>0.16930000000000001</v>
          </cell>
          <cell r="D80">
            <v>0.21340000000000001</v>
          </cell>
          <cell r="E80">
            <v>0.1525</v>
          </cell>
          <cell r="F80">
            <v>0.13100000000000001</v>
          </cell>
          <cell r="G80">
            <v>0.12889999999999999</v>
          </cell>
          <cell r="H80">
            <v>0.13300000000000001</v>
          </cell>
          <cell r="I80">
            <v>0.13589999999999999</v>
          </cell>
          <cell r="J80">
            <v>0.1305</v>
          </cell>
          <cell r="K80">
            <v>0.13300000000000001</v>
          </cell>
          <cell r="L80">
            <v>0.13750000000000001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2218605.75</v>
          </cell>
          <cell r="D82">
            <v>1653686</v>
          </cell>
          <cell r="E82">
            <v>1950554.625</v>
          </cell>
          <cell r="F82">
            <v>-977351.375</v>
          </cell>
          <cell r="G82">
            <v>2630927.5</v>
          </cell>
          <cell r="H82">
            <v>2706160.5</v>
          </cell>
          <cell r="I82">
            <v>2771882.5</v>
          </cell>
          <cell r="J82">
            <v>2707048.25</v>
          </cell>
          <cell r="K82">
            <v>2699068.25</v>
          </cell>
          <cell r="L82">
            <v>2820190.5</v>
          </cell>
        </row>
        <row r="83">
          <cell r="C83">
            <v>-7655.0727999999999</v>
          </cell>
          <cell r="D83">
            <v>5.1299999999999998E-2</v>
          </cell>
          <cell r="E83">
            <v>-0.15959999999999999</v>
          </cell>
          <cell r="F83">
            <v>0.26219999999999999</v>
          </cell>
          <cell r="G83">
            <v>4.4600000000000001E-2</v>
          </cell>
          <cell r="H83">
            <v>-0.33879999999999999</v>
          </cell>
          <cell r="I83">
            <v>0.17050000000000001</v>
          </cell>
          <cell r="J83">
            <v>-0.55210000000000004</v>
          </cell>
          <cell r="K83">
            <v>0.1421</v>
          </cell>
          <cell r="L83">
            <v>0.2414</v>
          </cell>
        </row>
        <row r="84">
          <cell r="C84">
            <v>-725659.3125</v>
          </cell>
          <cell r="D84">
            <v>-29372.1348</v>
          </cell>
          <cell r="E84">
            <v>-266309.40629999997</v>
          </cell>
          <cell r="F84">
            <v>2702650.5</v>
          </cell>
          <cell r="G84">
            <v>-794030.1875</v>
          </cell>
          <cell r="H84">
            <v>-1106877.125</v>
          </cell>
          <cell r="I84">
            <v>-1082034.25</v>
          </cell>
          <cell r="J84">
            <v>-959971.625</v>
          </cell>
          <cell r="K84">
            <v>-902364.6875</v>
          </cell>
          <cell r="L84">
            <v>-1133585.375</v>
          </cell>
        </row>
        <row r="85">
          <cell r="C85">
            <v>-1500601.625</v>
          </cell>
          <cell r="D85">
            <v>-1624313.75</v>
          </cell>
          <cell r="E85">
            <v>-1684245.375</v>
          </cell>
          <cell r="F85">
            <v>-1725299</v>
          </cell>
          <cell r="G85">
            <v>-1836897.375</v>
          </cell>
          <cell r="H85">
            <v>-1599283.625</v>
          </cell>
          <cell r="I85">
            <v>-1689848.125</v>
          </cell>
          <cell r="J85">
            <v>-1747077.125</v>
          </cell>
          <cell r="K85">
            <v>-1796703.5</v>
          </cell>
          <cell r="L85">
            <v>-1686605</v>
          </cell>
        </row>
        <row r="86">
          <cell r="C86">
            <v>671994.5</v>
          </cell>
          <cell r="D86">
            <v>1818984.75</v>
          </cell>
          <cell r="E86">
            <v>4014238.5</v>
          </cell>
          <cell r="F86">
            <v>911374.6875</v>
          </cell>
          <cell r="G86">
            <v>982637.5625</v>
          </cell>
          <cell r="H86">
            <v>1030171.6875</v>
          </cell>
          <cell r="I86">
            <v>1042111.125</v>
          </cell>
          <cell r="J86">
            <v>1049436</v>
          </cell>
          <cell r="K86">
            <v>1050443.875</v>
          </cell>
          <cell r="L86">
            <v>1048771.25</v>
          </cell>
        </row>
        <row r="87">
          <cell r="C87">
            <v>14726122</v>
          </cell>
          <cell r="D87">
            <v>14928224</v>
          </cell>
          <cell r="E87">
            <v>20175818</v>
          </cell>
          <cell r="F87">
            <v>20518060</v>
          </cell>
          <cell r="G87">
            <v>21001036</v>
          </cell>
          <cell r="H87">
            <v>21106146</v>
          </cell>
          <cell r="I87">
            <v>21206718</v>
          </cell>
          <cell r="J87">
            <v>21242760</v>
          </cell>
          <cell r="K87">
            <v>21222510</v>
          </cell>
          <cell r="L87">
            <v>20975036</v>
          </cell>
        </row>
        <row r="90">
          <cell r="C90" t="str">
            <v>YearLag</v>
          </cell>
          <cell r="D90" t="str">
            <v>Year01</v>
          </cell>
          <cell r="E90" t="str">
            <v>Year02</v>
          </cell>
          <cell r="F90" t="str">
            <v>Year03</v>
          </cell>
          <cell r="G90" t="str">
            <v>Year04</v>
          </cell>
          <cell r="H90" t="str">
            <v>Year05</v>
          </cell>
          <cell r="I90" t="str">
            <v>Year06</v>
          </cell>
          <cell r="J90" t="str">
            <v>Year07</v>
          </cell>
          <cell r="K90" t="str">
            <v>Year08</v>
          </cell>
          <cell r="L90" t="str">
            <v>Year09</v>
          </cell>
          <cell r="M90" t="str">
            <v>Year10</v>
          </cell>
          <cell r="N90" t="str">
            <v>Year11</v>
          </cell>
          <cell r="O90" t="str">
            <v>Year12</v>
          </cell>
          <cell r="P90" t="str">
            <v>Year13</v>
          </cell>
          <cell r="Q90" t="str">
            <v>Year14</v>
          </cell>
          <cell r="R90" t="str">
            <v>Year15</v>
          </cell>
          <cell r="S90" t="str">
            <v>Year16</v>
          </cell>
          <cell r="T90" t="str">
            <v>Year17</v>
          </cell>
          <cell r="U90" t="str">
            <v>Year18</v>
          </cell>
          <cell r="V90" t="str">
            <v>Year19</v>
          </cell>
          <cell r="W90" t="str">
            <v>Year20</v>
          </cell>
          <cell r="X90" t="str">
            <v>Year21</v>
          </cell>
          <cell r="Y90" t="str">
            <v>Year22</v>
          </cell>
        </row>
        <row r="91">
          <cell r="C91" t="str">
            <v>Y2001</v>
          </cell>
          <cell r="D91" t="str">
            <v>Y2002</v>
          </cell>
          <cell r="E91" t="str">
            <v>Y2003</v>
          </cell>
          <cell r="F91" t="str">
            <v>Y2004</v>
          </cell>
          <cell r="G91" t="str">
            <v>Y2005</v>
          </cell>
          <cell r="H91" t="str">
            <v>Y2006</v>
          </cell>
          <cell r="I91" t="str">
            <v>Y2007</v>
          </cell>
          <cell r="J91" t="str">
            <v>Y2008</v>
          </cell>
          <cell r="K91" t="str">
            <v>Y2009</v>
          </cell>
          <cell r="L91" t="str">
            <v>Y2010</v>
          </cell>
        </row>
        <row r="92">
          <cell r="C92">
            <v>276518.34379999997</v>
          </cell>
          <cell r="D92">
            <v>24000</v>
          </cell>
          <cell r="E92">
            <v>15560</v>
          </cell>
          <cell r="F92">
            <v>5711100</v>
          </cell>
          <cell r="G92">
            <v>-318300</v>
          </cell>
          <cell r="H92">
            <v>175500</v>
          </cell>
          <cell r="I92">
            <v>154500</v>
          </cell>
          <cell r="J92">
            <v>103800</v>
          </cell>
          <cell r="K92">
            <v>124300</v>
          </cell>
          <cell r="L92">
            <v>15300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85000</v>
          </cell>
          <cell r="J93">
            <v>0</v>
          </cell>
          <cell r="K93">
            <v>50000</v>
          </cell>
          <cell r="L93">
            <v>0</v>
          </cell>
        </row>
        <row r="94">
          <cell r="C94">
            <v>-349383.34379999997</v>
          </cell>
          <cell r="D94">
            <v>6.0000000000000001E-3</v>
          </cell>
          <cell r="E94">
            <v>-3.5999999999999999E-3</v>
          </cell>
          <cell r="F94">
            <v>0</v>
          </cell>
          <cell r="G94">
            <v>-259799.98439999999</v>
          </cell>
          <cell r="H94">
            <v>-884000</v>
          </cell>
          <cell r="I94">
            <v>-883900</v>
          </cell>
          <cell r="J94">
            <v>-977300</v>
          </cell>
          <cell r="K94">
            <v>-949300</v>
          </cell>
          <cell r="L94">
            <v>-1068900</v>
          </cell>
        </row>
        <row r="95">
          <cell r="C95">
            <v>0.34639999999999999</v>
          </cell>
          <cell r="D95">
            <v>0.37309999999999999</v>
          </cell>
          <cell r="E95">
            <v>0.29899999999999999</v>
          </cell>
          <cell r="F95">
            <v>0.28589999999999999</v>
          </cell>
          <cell r="G95">
            <v>0.27639999999999998</v>
          </cell>
          <cell r="H95">
            <v>0.29010000000000002</v>
          </cell>
          <cell r="I95">
            <v>0.29720000000000002</v>
          </cell>
          <cell r="J95">
            <v>0.2848</v>
          </cell>
          <cell r="K95">
            <v>0.29060000000000002</v>
          </cell>
          <cell r="L95">
            <v>0.2984</v>
          </cell>
        </row>
        <row r="96">
          <cell r="C96">
            <v>5.9478</v>
          </cell>
          <cell r="D96">
            <v>4.173</v>
          </cell>
          <cell r="E96">
            <v>4.2834000000000003</v>
          </cell>
          <cell r="F96">
            <v>5.3166000000000002</v>
          </cell>
          <cell r="G96">
            <v>5.3487</v>
          </cell>
          <cell r="H96">
            <v>5.5267999999999997</v>
          </cell>
          <cell r="I96">
            <v>5.6025</v>
          </cell>
          <cell r="J96">
            <v>5.3928000000000003</v>
          </cell>
          <cell r="K96">
            <v>5.4824000000000002</v>
          </cell>
          <cell r="L96">
            <v>5.6028000000000002</v>
          </cell>
        </row>
        <row r="97">
          <cell r="C97">
            <v>-37696</v>
          </cell>
          <cell r="D97">
            <v>0</v>
          </cell>
          <cell r="E97">
            <v>-228539</v>
          </cell>
          <cell r="F97">
            <v>-13250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>
            <v>430094</v>
          </cell>
          <cell r="D98">
            <v>577696</v>
          </cell>
          <cell r="E98">
            <v>577696</v>
          </cell>
          <cell r="F98">
            <v>577696</v>
          </cell>
          <cell r="G98">
            <v>577696</v>
          </cell>
          <cell r="H98">
            <v>577696</v>
          </cell>
          <cell r="I98">
            <v>577696</v>
          </cell>
          <cell r="J98">
            <v>577696</v>
          </cell>
          <cell r="K98">
            <v>577696</v>
          </cell>
          <cell r="L98">
            <v>577696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>
            <v>64428</v>
          </cell>
          <cell r="D100">
            <v>65119</v>
          </cell>
          <cell r="E100">
            <v>65119</v>
          </cell>
          <cell r="F100">
            <v>65119</v>
          </cell>
          <cell r="G100">
            <v>65119</v>
          </cell>
          <cell r="H100">
            <v>65119</v>
          </cell>
          <cell r="I100">
            <v>65119</v>
          </cell>
          <cell r="J100">
            <v>65119</v>
          </cell>
          <cell r="K100">
            <v>65119</v>
          </cell>
          <cell r="L100">
            <v>65119</v>
          </cell>
        </row>
        <row r="101">
          <cell r="C101">
            <v>-13696</v>
          </cell>
          <cell r="D101">
            <v>86618.648400000005</v>
          </cell>
          <cell r="E101">
            <v>-124665.0469</v>
          </cell>
          <cell r="F101">
            <v>69827.976599999995</v>
          </cell>
          <cell r="G101">
            <v>99315.1875</v>
          </cell>
          <cell r="H101">
            <v>96852.835900000005</v>
          </cell>
          <cell r="I101">
            <v>93061.8125</v>
          </cell>
          <cell r="J101">
            <v>95253.429699999993</v>
          </cell>
          <cell r="K101">
            <v>93209.757800000007</v>
          </cell>
          <cell r="L101">
            <v>96326.171900000001</v>
          </cell>
        </row>
        <row r="102">
          <cell r="C102">
            <v>-41974.660199999998</v>
          </cell>
          <cell r="D102">
            <v>71905.984400000001</v>
          </cell>
          <cell r="E102">
            <v>8337.5732000000007</v>
          </cell>
          <cell r="F102">
            <v>-36174.003900000003</v>
          </cell>
          <cell r="G102">
            <v>-12043.6191</v>
          </cell>
          <cell r="H102">
            <v>-16313.457</v>
          </cell>
          <cell r="I102">
            <v>-15996.613300000001</v>
          </cell>
          <cell r="J102">
            <v>-19855.4375</v>
          </cell>
          <cell r="K102">
            <v>-24340.414100000002</v>
          </cell>
          <cell r="L102">
            <v>-23966.169900000001</v>
          </cell>
        </row>
        <row r="103">
          <cell r="C103">
            <v>792.7473</v>
          </cell>
          <cell r="D103">
            <v>22227.7441</v>
          </cell>
          <cell r="E103">
            <v>-4398.7929999999997</v>
          </cell>
          <cell r="F103">
            <v>12776.156300000001</v>
          </cell>
          <cell r="G103">
            <v>14097.8506</v>
          </cell>
          <cell r="H103">
            <v>-340.30059999999997</v>
          </cell>
          <cell r="I103">
            <v>813.92719999999997</v>
          </cell>
          <cell r="J103">
            <v>490.83249999999998</v>
          </cell>
          <cell r="K103">
            <v>310.60919999999999</v>
          </cell>
          <cell r="L103">
            <v>68.873400000000004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>
            <v>-24000</v>
          </cell>
          <cell r="D105">
            <v>-24000</v>
          </cell>
          <cell r="E105">
            <v>-41000</v>
          </cell>
          <cell r="F105">
            <v>-30644</v>
          </cell>
          <cell r="G105">
            <v>-30644</v>
          </cell>
          <cell r="H105">
            <v>-30644</v>
          </cell>
          <cell r="I105">
            <v>-30644</v>
          </cell>
          <cell r="J105">
            <v>-30644</v>
          </cell>
          <cell r="K105">
            <v>-30644</v>
          </cell>
          <cell r="L105">
            <v>-30644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>
            <v>723495</v>
          </cell>
          <cell r="D107">
            <v>423495</v>
          </cell>
          <cell r="E107">
            <v>423495</v>
          </cell>
          <cell r="F107">
            <v>409120</v>
          </cell>
          <cell r="G107">
            <v>402245</v>
          </cell>
          <cell r="H107">
            <v>395370</v>
          </cell>
          <cell r="I107">
            <v>420995</v>
          </cell>
          <cell r="J107">
            <v>417870</v>
          </cell>
          <cell r="K107">
            <v>420995</v>
          </cell>
          <cell r="L107">
            <v>420995</v>
          </cell>
        </row>
        <row r="108">
          <cell r="C108">
            <v>5.3900000000000003E-2</v>
          </cell>
          <cell r="D108">
            <v>3.4200000000000001E-2</v>
          </cell>
          <cell r="E108">
            <v>3.95E-2</v>
          </cell>
          <cell r="F108">
            <v>2.29E-2</v>
          </cell>
          <cell r="G108">
            <v>2.2100000000000002E-2</v>
          </cell>
          <cell r="H108">
            <v>2.1399999999999999E-2</v>
          </cell>
          <cell r="I108">
            <v>2.2499999999999999E-2</v>
          </cell>
          <cell r="J108">
            <v>2.2200000000000001E-2</v>
          </cell>
          <cell r="K108">
            <v>2.2200000000000001E-2</v>
          </cell>
          <cell r="L108">
            <v>2.23E-2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14375</v>
          </cell>
          <cell r="G109">
            <v>6875</v>
          </cell>
          <cell r="H109">
            <v>6875</v>
          </cell>
          <cell r="I109">
            <v>59375</v>
          </cell>
          <cell r="J109">
            <v>3125</v>
          </cell>
          <cell r="K109">
            <v>46875</v>
          </cell>
          <cell r="L109">
            <v>0</v>
          </cell>
        </row>
        <row r="110">
          <cell r="C110">
            <v>0.6</v>
          </cell>
          <cell r="D110">
            <v>0.6</v>
          </cell>
          <cell r="E110">
            <v>0.6</v>
          </cell>
          <cell r="F110">
            <v>0.6</v>
          </cell>
          <cell r="G110">
            <v>0.6</v>
          </cell>
          <cell r="H110">
            <v>0.6</v>
          </cell>
          <cell r="I110">
            <v>0.6</v>
          </cell>
          <cell r="J110">
            <v>0.6</v>
          </cell>
          <cell r="K110">
            <v>0.6</v>
          </cell>
          <cell r="L110">
            <v>0.6</v>
          </cell>
        </row>
        <row r="111">
          <cell r="C111">
            <v>39808.289100000002</v>
          </cell>
          <cell r="D111">
            <v>25000</v>
          </cell>
          <cell r="E111">
            <v>25031.599600000001</v>
          </cell>
          <cell r="F111">
            <v>24748.449199999999</v>
          </cell>
          <cell r="G111">
            <v>24244.050800000001</v>
          </cell>
          <cell r="H111">
            <v>23226.349600000001</v>
          </cell>
          <cell r="I111">
            <v>23504.900399999999</v>
          </cell>
          <cell r="J111">
            <v>24549.099600000001</v>
          </cell>
          <cell r="K111">
            <v>24917.699199999999</v>
          </cell>
          <cell r="L111">
            <v>25348.699199999999</v>
          </cell>
        </row>
        <row r="112">
          <cell r="C112">
            <v>5.79E-2</v>
          </cell>
          <cell r="D112">
            <v>3.2599999999999997E-2</v>
          </cell>
          <cell r="E112">
            <v>2.5399999999999999E-2</v>
          </cell>
          <cell r="F112">
            <v>2.2700000000000001E-2</v>
          </cell>
          <cell r="G112">
            <v>2.18E-2</v>
          </cell>
          <cell r="H112">
            <v>2.1100000000000001E-2</v>
          </cell>
          <cell r="I112">
            <v>2.2200000000000001E-2</v>
          </cell>
          <cell r="J112">
            <v>2.1899999999999999E-2</v>
          </cell>
          <cell r="K112">
            <v>2.1899999999999999E-2</v>
          </cell>
          <cell r="L112">
            <v>2.1999999999999999E-2</v>
          </cell>
        </row>
        <row r="113">
          <cell r="C113">
            <v>34059</v>
          </cell>
          <cell r="D113">
            <v>80655</v>
          </cell>
          <cell r="E113">
            <v>80655</v>
          </cell>
          <cell r="F113">
            <v>80655</v>
          </cell>
          <cell r="G113">
            <v>80655</v>
          </cell>
          <cell r="H113">
            <v>80655</v>
          </cell>
          <cell r="I113">
            <v>80655</v>
          </cell>
          <cell r="J113">
            <v>80655</v>
          </cell>
          <cell r="K113">
            <v>80655</v>
          </cell>
          <cell r="L113">
            <v>80655</v>
          </cell>
        </row>
        <row r="114">
          <cell r="C114">
            <v>4.0269000000000004</v>
          </cell>
          <cell r="D114">
            <v>4.6078000000000001</v>
          </cell>
          <cell r="E114">
            <v>9.7723999999999993</v>
          </cell>
          <cell r="F114">
            <v>3.6962999999999999</v>
          </cell>
          <cell r="G114">
            <v>3.9893999999999998</v>
          </cell>
          <cell r="H114">
            <v>4.0974000000000004</v>
          </cell>
          <cell r="I114">
            <v>4.0795000000000003</v>
          </cell>
          <cell r="J114">
            <v>4.0636999999999999</v>
          </cell>
          <cell r="K114">
            <v>4.0491999999999999</v>
          </cell>
          <cell r="L114">
            <v>4.0415000000000001</v>
          </cell>
        </row>
        <row r="115">
          <cell r="C115">
            <v>233965</v>
          </cell>
          <cell r="D115">
            <v>333000</v>
          </cell>
          <cell r="E115">
            <v>280514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>
            <v>5.96E-2</v>
          </cell>
          <cell r="D116">
            <v>0.1133</v>
          </cell>
          <cell r="E116">
            <v>0.18140000000000001</v>
          </cell>
          <cell r="F116">
            <v>5.5E-2</v>
          </cell>
          <cell r="G116">
            <v>5.8999999999999997E-2</v>
          </cell>
          <cell r="H116">
            <v>6.0400000000000002E-2</v>
          </cell>
          <cell r="I116">
            <v>6.1100000000000002E-2</v>
          </cell>
          <cell r="J116">
            <v>6.1499999999999999E-2</v>
          </cell>
          <cell r="K116">
            <v>6.1699999999999998E-2</v>
          </cell>
          <cell r="L116">
            <v>6.1899999999999997E-2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>
            <v>35084.730499999998</v>
          </cell>
          <cell r="D118">
            <v>24117.919900000001</v>
          </cell>
          <cell r="E118">
            <v>21919.341799999998</v>
          </cell>
          <cell r="F118">
            <v>20025.978500000001</v>
          </cell>
          <cell r="G118">
            <v>57587.066400000003</v>
          </cell>
          <cell r="H118">
            <v>55106.210899999998</v>
          </cell>
          <cell r="I118">
            <v>55900.8125</v>
          </cell>
          <cell r="J118">
            <v>56551.566400000003</v>
          </cell>
          <cell r="K118">
            <v>56863.406300000002</v>
          </cell>
          <cell r="L118">
            <v>57308.488299999997</v>
          </cell>
        </row>
        <row r="119">
          <cell r="C119">
            <v>35084.730499999998</v>
          </cell>
          <cell r="D119">
            <v>24117.919900000001</v>
          </cell>
          <cell r="E119">
            <v>21919.341799999998</v>
          </cell>
          <cell r="F119">
            <v>34400.976600000002</v>
          </cell>
          <cell r="G119">
            <v>64462.066400000003</v>
          </cell>
          <cell r="H119">
            <v>61981.210899999998</v>
          </cell>
          <cell r="I119">
            <v>115275.8125</v>
          </cell>
          <cell r="J119">
            <v>59676.566400000003</v>
          </cell>
          <cell r="K119">
            <v>103738.4063</v>
          </cell>
          <cell r="L119">
            <v>57308.488299999997</v>
          </cell>
        </row>
        <row r="120">
          <cell r="C120">
            <v>162057.26560000001</v>
          </cell>
          <cell r="D120">
            <v>230644.23439999999</v>
          </cell>
          <cell r="E120">
            <v>201404.23439999999</v>
          </cell>
          <cell r="F120">
            <v>165233.89060000001</v>
          </cell>
          <cell r="G120">
            <v>176220.98439999999</v>
          </cell>
          <cell r="H120">
            <v>187817.20310000001</v>
          </cell>
          <cell r="I120">
            <v>197211.4375</v>
          </cell>
          <cell r="J120">
            <v>183075.1875</v>
          </cell>
          <cell r="K120">
            <v>188468.26560000001</v>
          </cell>
          <cell r="L120">
            <v>197437.9063</v>
          </cell>
        </row>
        <row r="121">
          <cell r="C121">
            <v>873657.375</v>
          </cell>
          <cell r="D121">
            <v>5329376</v>
          </cell>
          <cell r="E121">
            <v>5329375.5</v>
          </cell>
          <cell r="F121">
            <v>88856.718800000002</v>
          </cell>
          <cell r="G121">
            <v>251816.7188</v>
          </cell>
          <cell r="H121">
            <v>228916.7188</v>
          </cell>
          <cell r="I121">
            <v>220116.7188</v>
          </cell>
          <cell r="J121">
            <v>217696.7188</v>
          </cell>
          <cell r="K121">
            <v>218926.7188</v>
          </cell>
          <cell r="L121">
            <v>221526.7188</v>
          </cell>
        </row>
        <row r="122">
          <cell r="C122">
            <v>0</v>
          </cell>
          <cell r="D122">
            <v>3376396</v>
          </cell>
          <cell r="E122">
            <v>3066139</v>
          </cell>
          <cell r="F122">
            <v>413010</v>
          </cell>
          <cell r="G122">
            <v>413010</v>
          </cell>
          <cell r="H122">
            <v>413010</v>
          </cell>
          <cell r="I122">
            <v>413010</v>
          </cell>
          <cell r="J122">
            <v>413010</v>
          </cell>
          <cell r="K122">
            <v>413010</v>
          </cell>
          <cell r="L122">
            <v>413010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>
            <v>15779.2803</v>
          </cell>
          <cell r="D124">
            <v>4822.8516</v>
          </cell>
          <cell r="E124">
            <v>1802.5286000000001</v>
          </cell>
          <cell r="F124">
            <v>1674.9313999999999</v>
          </cell>
          <cell r="G124">
            <v>1618.5118</v>
          </cell>
          <cell r="H124">
            <v>1556.9402</v>
          </cell>
          <cell r="I124">
            <v>1496.8932</v>
          </cell>
          <cell r="J124">
            <v>1441.7889</v>
          </cell>
          <cell r="K124">
            <v>1386.6755000000001</v>
          </cell>
          <cell r="L124">
            <v>1333.8838000000001</v>
          </cell>
        </row>
        <row r="125">
          <cell r="C125">
            <v>632186.1875</v>
          </cell>
          <cell r="D125">
            <v>1793984.75</v>
          </cell>
          <cell r="E125">
            <v>3989207</v>
          </cell>
          <cell r="F125">
            <v>886626.25</v>
          </cell>
          <cell r="G125">
            <v>958393.5</v>
          </cell>
          <cell r="H125">
            <v>1006945.3125</v>
          </cell>
          <cell r="I125">
            <v>1018606.1875</v>
          </cell>
          <cell r="J125">
            <v>1024886.875</v>
          </cell>
          <cell r="K125">
            <v>1025526.125</v>
          </cell>
          <cell r="L125">
            <v>1023422.625</v>
          </cell>
        </row>
        <row r="126">
          <cell r="C126">
            <v>20365930</v>
          </cell>
          <cell r="D126">
            <v>24355622</v>
          </cell>
          <cell r="E126">
            <v>29409912</v>
          </cell>
          <cell r="F126">
            <v>26844144</v>
          </cell>
          <cell r="G126">
            <v>26873390</v>
          </cell>
          <cell r="H126">
            <v>26602880</v>
          </cell>
          <cell r="I126">
            <v>26374162</v>
          </cell>
          <cell r="J126">
            <v>26350156</v>
          </cell>
          <cell r="K126">
            <v>26356858</v>
          </cell>
          <cell r="L126">
            <v>26110576</v>
          </cell>
        </row>
        <row r="127">
          <cell r="C127">
            <v>9740976</v>
          </cell>
          <cell r="D127">
            <v>12514628</v>
          </cell>
          <cell r="E127">
            <v>12499506</v>
          </cell>
          <cell r="F127">
            <v>12628796</v>
          </cell>
          <cell r="G127">
            <v>12574398</v>
          </cell>
          <cell r="H127">
            <v>12683651</v>
          </cell>
          <cell r="I127">
            <v>13056647</v>
          </cell>
          <cell r="J127">
            <v>13120486</v>
          </cell>
          <cell r="K127">
            <v>13476067</v>
          </cell>
          <cell r="L127">
            <v>14027338</v>
          </cell>
        </row>
        <row r="128">
          <cell r="C128">
            <v>13015516</v>
          </cell>
          <cell r="D128">
            <v>8789223</v>
          </cell>
          <cell r="E128">
            <v>12509675</v>
          </cell>
          <cell r="F128">
            <v>18728778</v>
          </cell>
          <cell r="G128">
            <v>18730090</v>
          </cell>
          <cell r="H128">
            <v>18675244</v>
          </cell>
          <cell r="I128">
            <v>18643082</v>
          </cell>
          <cell r="J128">
            <v>18734314</v>
          </cell>
          <cell r="K128">
            <v>18880422</v>
          </cell>
          <cell r="L128">
            <v>18792936</v>
          </cell>
        </row>
        <row r="129">
          <cell r="C129">
            <v>-283562.15629999997</v>
          </cell>
          <cell r="D129">
            <v>108127.78909999999</v>
          </cell>
          <cell r="E129">
            <v>2293840.5</v>
          </cell>
          <cell r="F129">
            <v>69346.625</v>
          </cell>
          <cell r="G129">
            <v>-52501.164100000002</v>
          </cell>
          <cell r="H129">
            <v>-78048.625</v>
          </cell>
          <cell r="I129">
            <v>-102530.7656</v>
          </cell>
          <cell r="J129">
            <v>-128720.78909999999</v>
          </cell>
          <cell r="K129">
            <v>-167046.54689999999</v>
          </cell>
          <cell r="L129">
            <v>-207631.07810000001</v>
          </cell>
        </row>
        <row r="130">
          <cell r="C130">
            <v>1476601.625</v>
          </cell>
          <cell r="D130">
            <v>1600313.75</v>
          </cell>
          <cell r="E130">
            <v>1643245.375</v>
          </cell>
          <cell r="F130">
            <v>1694655</v>
          </cell>
          <cell r="G130">
            <v>1806253.375</v>
          </cell>
          <cell r="H130">
            <v>1568639.625</v>
          </cell>
          <cell r="I130">
            <v>1659204.125</v>
          </cell>
          <cell r="J130">
            <v>1716433.125</v>
          </cell>
          <cell r="K130">
            <v>1766059.5</v>
          </cell>
          <cell r="L130">
            <v>1655961</v>
          </cell>
        </row>
        <row r="131">
          <cell r="C131">
            <v>1453980.125</v>
          </cell>
          <cell r="D131">
            <v>1564246.625</v>
          </cell>
          <cell r="E131">
            <v>1611925.125</v>
          </cell>
          <cell r="F131">
            <v>1663239.5</v>
          </cell>
          <cell r="G131">
            <v>1774848</v>
          </cell>
          <cell r="H131">
            <v>1541333.125</v>
          </cell>
          <cell r="I131">
            <v>1631272.25</v>
          </cell>
          <cell r="J131">
            <v>1687610.125</v>
          </cell>
          <cell r="K131">
            <v>1736458.875</v>
          </cell>
          <cell r="L131">
            <v>1625230.25</v>
          </cell>
        </row>
        <row r="132">
          <cell r="C132">
            <v>0.496</v>
          </cell>
          <cell r="D132">
            <v>0.66639999999999999</v>
          </cell>
          <cell r="E132">
            <v>0.50129999999999997</v>
          </cell>
          <cell r="F132">
            <v>0.48949999999999999</v>
          </cell>
          <cell r="G132">
            <v>0.46529999999999999</v>
          </cell>
          <cell r="H132">
            <v>0.4652</v>
          </cell>
          <cell r="I132">
            <v>0.46379999999999999</v>
          </cell>
          <cell r="J132">
            <v>0.46400000000000002</v>
          </cell>
          <cell r="K132">
            <v>0.46400000000000002</v>
          </cell>
          <cell r="L132">
            <v>0.46400000000000002</v>
          </cell>
        </row>
        <row r="133">
          <cell r="C133">
            <v>3451815.5</v>
          </cell>
          <cell r="D133">
            <v>3298889</v>
          </cell>
          <cell r="E133">
            <v>3440712.75</v>
          </cell>
          <cell r="F133">
            <v>3088685.5</v>
          </cell>
          <cell r="G133">
            <v>2734413</v>
          </cell>
          <cell r="H133">
            <v>2377163.5</v>
          </cell>
          <cell r="I133">
            <v>2016353.25</v>
          </cell>
          <cell r="J133">
            <v>1941603.25</v>
          </cell>
          <cell r="K133">
            <v>1862260.625</v>
          </cell>
          <cell r="L133">
            <v>1777673.875</v>
          </cell>
        </row>
        <row r="134">
          <cell r="C134">
            <v>3574401.5</v>
          </cell>
          <cell r="D134">
            <v>4116106</v>
          </cell>
          <cell r="E134">
            <v>5713423.5</v>
          </cell>
          <cell r="F134">
            <v>5636872.5</v>
          </cell>
          <cell r="G134">
            <v>5421349.5</v>
          </cell>
          <cell r="H134">
            <v>5370228.5</v>
          </cell>
          <cell r="I134">
            <v>5553609</v>
          </cell>
          <cell r="J134">
            <v>5729835.5</v>
          </cell>
          <cell r="K134">
            <v>5897233</v>
          </cell>
          <cell r="L134">
            <v>6251773</v>
          </cell>
        </row>
        <row r="135">
          <cell r="C135">
            <v>558357.3125</v>
          </cell>
          <cell r="D135">
            <v>977774.625</v>
          </cell>
          <cell r="E135">
            <v>861099.3125</v>
          </cell>
          <cell r="F135">
            <v>636597.9375</v>
          </cell>
          <cell r="G135">
            <v>602698.75</v>
          </cell>
          <cell r="H135">
            <v>584971.4375</v>
          </cell>
          <cell r="I135">
            <v>576272.375</v>
          </cell>
          <cell r="J135">
            <v>571202.0625</v>
          </cell>
          <cell r="K135">
            <v>574964.1875</v>
          </cell>
          <cell r="L135">
            <v>575922.3125</v>
          </cell>
        </row>
        <row r="136">
          <cell r="C136">
            <v>590087.3125</v>
          </cell>
          <cell r="D136">
            <v>486301.625</v>
          </cell>
          <cell r="E136">
            <v>535198.6875</v>
          </cell>
          <cell r="F136">
            <v>574226.5625</v>
          </cell>
          <cell r="G136">
            <v>548821.3125</v>
          </cell>
          <cell r="H136">
            <v>516588.03129999997</v>
          </cell>
          <cell r="I136">
            <v>499523.9375</v>
          </cell>
          <cell r="J136">
            <v>489844.03129999997</v>
          </cell>
          <cell r="K136">
            <v>532841.625</v>
          </cell>
          <cell r="L136">
            <v>528276.625</v>
          </cell>
        </row>
        <row r="137">
          <cell r="C137">
            <v>2313264.25</v>
          </cell>
          <cell r="D137">
            <v>3078887.25</v>
          </cell>
          <cell r="E137">
            <v>3008537.5</v>
          </cell>
          <cell r="F137">
            <v>3030102.75</v>
          </cell>
          <cell r="G137">
            <v>3019986.25</v>
          </cell>
          <cell r="H137">
            <v>3050932.25</v>
          </cell>
          <cell r="I137">
            <v>3118842.25</v>
          </cell>
          <cell r="J137">
            <v>3181286.75</v>
          </cell>
          <cell r="K137">
            <v>3249974</v>
          </cell>
          <cell r="L137">
            <v>3323999.25</v>
          </cell>
        </row>
        <row r="138">
          <cell r="C138">
            <v>-4278.6606000000002</v>
          </cell>
          <cell r="D138">
            <v>59145.082000000002</v>
          </cell>
          <cell r="E138">
            <v>227486.70310000001</v>
          </cell>
          <cell r="F138">
            <v>-24219.970700000002</v>
          </cell>
          <cell r="G138">
            <v>-25614.144499999999</v>
          </cell>
          <cell r="H138">
            <v>-27475.363300000001</v>
          </cell>
          <cell r="I138">
            <v>-29278.3652</v>
          </cell>
          <cell r="J138">
            <v>-30811.660199999998</v>
          </cell>
          <cell r="K138">
            <v>-32234.171900000001</v>
          </cell>
          <cell r="L138">
            <v>-33622.683599999997</v>
          </cell>
        </row>
        <row r="139">
          <cell r="C139">
            <v>1232642.875</v>
          </cell>
          <cell r="D139">
            <v>2798568.25</v>
          </cell>
          <cell r="E139">
            <v>4876810</v>
          </cell>
          <cell r="F139">
            <v>1549079.625</v>
          </cell>
          <cell r="G139">
            <v>1586443.375</v>
          </cell>
          <cell r="H139">
            <v>1616060.125</v>
          </cell>
          <cell r="I139">
            <v>1618729.5</v>
          </cell>
          <cell r="J139">
            <v>1620638</v>
          </cell>
          <cell r="K139">
            <v>1625408.125</v>
          </cell>
          <cell r="L139">
            <v>1624693.625</v>
          </cell>
        </row>
        <row r="140">
          <cell r="C140">
            <v>9739165</v>
          </cell>
          <cell r="D140">
            <v>12507905</v>
          </cell>
          <cell r="E140">
            <v>12490207</v>
          </cell>
          <cell r="F140">
            <v>12619269</v>
          </cell>
          <cell r="G140">
            <v>12564922</v>
          </cell>
          <cell r="H140">
            <v>12675724</v>
          </cell>
          <cell r="I140">
            <v>13048482</v>
          </cell>
          <cell r="J140">
            <v>13112091</v>
          </cell>
          <cell r="K140">
            <v>13467422</v>
          </cell>
          <cell r="L140">
            <v>14018451</v>
          </cell>
        </row>
        <row r="141">
          <cell r="C141">
            <v>19482236</v>
          </cell>
          <cell r="D141">
            <v>12224964</v>
          </cell>
          <cell r="E141">
            <v>8276071</v>
          </cell>
          <cell r="F141">
            <v>9373909</v>
          </cell>
          <cell r="G141">
            <v>10499399</v>
          </cell>
          <cell r="H141">
            <v>11669549</v>
          </cell>
          <cell r="I141">
            <v>12932079</v>
          </cell>
          <cell r="J141">
            <v>14286653</v>
          </cell>
          <cell r="K141">
            <v>15751845</v>
          </cell>
          <cell r="L141">
            <v>17328938</v>
          </cell>
        </row>
        <row r="142">
          <cell r="C142">
            <v>20365930</v>
          </cell>
          <cell r="D142">
            <v>24355622</v>
          </cell>
          <cell r="E142">
            <v>29409912</v>
          </cell>
          <cell r="F142">
            <v>26844144</v>
          </cell>
          <cell r="G142">
            <v>26873390</v>
          </cell>
          <cell r="H142">
            <v>26602880</v>
          </cell>
          <cell r="I142">
            <v>26374162</v>
          </cell>
          <cell r="J142">
            <v>26350156</v>
          </cell>
          <cell r="K142">
            <v>26356858</v>
          </cell>
          <cell r="L142">
            <v>26110576</v>
          </cell>
        </row>
        <row r="143">
          <cell r="C143">
            <v>1940417.75</v>
          </cell>
          <cell r="D143">
            <v>5774034.5</v>
          </cell>
          <cell r="E143">
            <v>5409926.5</v>
          </cell>
          <cell r="F143">
            <v>2813217.75</v>
          </cell>
          <cell r="G143">
            <v>2780705</v>
          </cell>
          <cell r="H143">
            <v>2763071.75</v>
          </cell>
          <cell r="I143">
            <v>2795055.5</v>
          </cell>
          <cell r="J143">
            <v>2793771</v>
          </cell>
          <cell r="K143">
            <v>2883165.5</v>
          </cell>
          <cell r="L143">
            <v>2951102</v>
          </cell>
        </row>
        <row r="144">
          <cell r="C144">
            <v>3156543.5</v>
          </cell>
          <cell r="D144">
            <v>11414603</v>
          </cell>
          <cell r="E144">
            <v>10800716</v>
          </cell>
          <cell r="F144">
            <v>2085673.5</v>
          </cell>
          <cell r="G144">
            <v>2280881.25</v>
          </cell>
          <cell r="H144">
            <v>2259450.25</v>
          </cell>
          <cell r="I144">
            <v>2279677</v>
          </cell>
          <cell r="J144">
            <v>2291299.5</v>
          </cell>
          <cell r="K144">
            <v>2319995.5</v>
          </cell>
          <cell r="L144">
            <v>2368161.5</v>
          </cell>
        </row>
        <row r="145">
          <cell r="C145">
            <v>9520690</v>
          </cell>
          <cell r="D145">
            <v>13317282</v>
          </cell>
          <cell r="E145">
            <v>13068247</v>
          </cell>
          <cell r="F145">
            <v>15647876</v>
          </cell>
          <cell r="G145">
            <v>12166618</v>
          </cell>
          <cell r="H145">
            <v>11940959</v>
          </cell>
          <cell r="I145">
            <v>12341586</v>
          </cell>
          <cell r="J145">
            <v>12201567</v>
          </cell>
          <cell r="K145">
            <v>12562082</v>
          </cell>
          <cell r="L145">
            <v>12855709</v>
          </cell>
        </row>
        <row r="146">
          <cell r="C146">
            <v>3096978</v>
          </cell>
          <cell r="D146">
            <v>3468252</v>
          </cell>
          <cell r="E146">
            <v>5644516.5</v>
          </cell>
          <cell r="F146">
            <v>5348964</v>
          </cell>
          <cell r="G146">
            <v>5178818</v>
          </cell>
          <cell r="H146">
            <v>4983115</v>
          </cell>
          <cell r="I146">
            <v>4762920.5</v>
          </cell>
          <cell r="J146">
            <v>4634731</v>
          </cell>
          <cell r="K146">
            <v>4468201</v>
          </cell>
          <cell r="L146">
            <v>4261049</v>
          </cell>
        </row>
        <row r="147">
          <cell r="C147">
            <v>8582637</v>
          </cell>
          <cell r="D147">
            <v>9984166</v>
          </cell>
          <cell r="E147">
            <v>7913133.5</v>
          </cell>
          <cell r="F147">
            <v>11127012</v>
          </cell>
          <cell r="G147">
            <v>11025990</v>
          </cell>
          <cell r="H147">
            <v>11099295</v>
          </cell>
          <cell r="I147">
            <v>11466865</v>
          </cell>
          <cell r="J147">
            <v>11526131</v>
          </cell>
          <cell r="K147">
            <v>11876659</v>
          </cell>
          <cell r="L147">
            <v>12428965</v>
          </cell>
        </row>
        <row r="148">
          <cell r="C148">
            <v>-72865.023400000005</v>
          </cell>
          <cell r="D148">
            <v>24000.0059</v>
          </cell>
          <cell r="E148">
            <v>15559.9961</v>
          </cell>
          <cell r="F148">
            <v>5711100</v>
          </cell>
          <cell r="G148">
            <v>-578100</v>
          </cell>
          <cell r="H148">
            <v>-708500</v>
          </cell>
          <cell r="I148">
            <v>-644400</v>
          </cell>
          <cell r="J148">
            <v>-873500</v>
          </cell>
          <cell r="K148">
            <v>-775000</v>
          </cell>
          <cell r="L148">
            <v>-1053600</v>
          </cell>
        </row>
        <row r="149">
          <cell r="C149">
            <v>805904.375</v>
          </cell>
          <cell r="D149">
            <v>688839.0625</v>
          </cell>
          <cell r="E149">
            <v>688839.0625</v>
          </cell>
          <cell r="F149">
            <v>680728.75</v>
          </cell>
          <cell r="G149">
            <v>683601.3125</v>
          </cell>
          <cell r="H149">
            <v>685070.0625</v>
          </cell>
          <cell r="I149">
            <v>688481.8125</v>
          </cell>
          <cell r="J149">
            <v>689811.125</v>
          </cell>
          <cell r="K149">
            <v>688240.125</v>
          </cell>
          <cell r="L149">
            <v>688430.6875</v>
          </cell>
        </row>
        <row r="150">
          <cell r="C150">
            <v>9655441</v>
          </cell>
          <cell r="D150">
            <v>12775738</v>
          </cell>
          <cell r="E150">
            <v>12599580</v>
          </cell>
          <cell r="F150">
            <v>12564072</v>
          </cell>
          <cell r="G150">
            <v>12558424</v>
          </cell>
          <cell r="H150">
            <v>12643315</v>
          </cell>
          <cell r="I150">
            <v>12982007</v>
          </cell>
          <cell r="J150">
            <v>13082473</v>
          </cell>
          <cell r="K150">
            <v>13395378</v>
          </cell>
          <cell r="L150">
            <v>13920735</v>
          </cell>
        </row>
        <row r="151">
          <cell r="C151">
            <v>2388398.75</v>
          </cell>
          <cell r="D151">
            <v>3602951.5</v>
          </cell>
          <cell r="E151">
            <v>1909102.875</v>
          </cell>
          <cell r="F151">
            <v>5260278</v>
          </cell>
          <cell r="G151">
            <v>1791764.125</v>
          </cell>
          <cell r="H151">
            <v>1564404.75</v>
          </cell>
          <cell r="I151">
            <v>1734978.125</v>
          </cell>
          <cell r="J151">
            <v>1704203.25</v>
          </cell>
          <cell r="K151">
            <v>1892961.375</v>
          </cell>
          <cell r="L151">
            <v>1695146.625</v>
          </cell>
        </row>
        <row r="152">
          <cell r="C152">
            <v>34208356</v>
          </cell>
          <cell r="D152">
            <v>27153188</v>
          </cell>
          <cell r="E152">
            <v>28451890</v>
          </cell>
          <cell r="F152">
            <v>29891968</v>
          </cell>
          <cell r="G152">
            <v>31500436</v>
          </cell>
          <cell r="H152">
            <v>32775696</v>
          </cell>
          <cell r="I152">
            <v>34138796</v>
          </cell>
          <cell r="J152">
            <v>35529416</v>
          </cell>
          <cell r="K152">
            <v>36974356</v>
          </cell>
          <cell r="L152">
            <v>38303976</v>
          </cell>
        </row>
        <row r="153">
          <cell r="C153">
            <v>2388398.75</v>
          </cell>
          <cell r="D153">
            <v>3602951.5</v>
          </cell>
          <cell r="E153">
            <v>1909102.875</v>
          </cell>
          <cell r="F153">
            <v>5260278</v>
          </cell>
          <cell r="G153">
            <v>1791764.125</v>
          </cell>
          <cell r="H153">
            <v>1564404.75</v>
          </cell>
          <cell r="I153">
            <v>1734978.125</v>
          </cell>
          <cell r="J153">
            <v>1704203.25</v>
          </cell>
          <cell r="K153">
            <v>1892961.375</v>
          </cell>
          <cell r="L153">
            <v>1695146.625</v>
          </cell>
        </row>
        <row r="154">
          <cell r="C154">
            <v>290987.9375</v>
          </cell>
          <cell r="D154">
            <v>-5295.0033999999996</v>
          </cell>
          <cell r="E154">
            <v>-233834.125</v>
          </cell>
          <cell r="F154">
            <v>6.4000000000000003E-3</v>
          </cell>
          <cell r="G154">
            <v>-0.4461</v>
          </cell>
          <cell r="H154">
            <v>0.52070000000000005</v>
          </cell>
          <cell r="I154">
            <v>-0.74119999999999997</v>
          </cell>
          <cell r="J154">
            <v>-0.63049999999999995</v>
          </cell>
          <cell r="K154">
            <v>-1.1454</v>
          </cell>
          <cell r="L154">
            <v>-1.3157000000000001</v>
          </cell>
        </row>
        <row r="155">
          <cell r="C155">
            <v>1156528</v>
          </cell>
          <cell r="D155">
            <v>2523739</v>
          </cell>
          <cell r="E155">
            <v>4577073.5</v>
          </cell>
          <cell r="F155">
            <v>1492256.625</v>
          </cell>
          <cell r="G155">
            <v>1538931.625</v>
          </cell>
          <cell r="H155">
            <v>1576428.875</v>
          </cell>
          <cell r="I155">
            <v>1581616.5</v>
          </cell>
          <cell r="J155">
            <v>1585960.25</v>
          </cell>
          <cell r="K155">
            <v>1590763.25</v>
          </cell>
          <cell r="L155">
            <v>1589486.5</v>
          </cell>
        </row>
        <row r="156">
          <cell r="C156">
            <v>115623</v>
          </cell>
          <cell r="D156">
            <v>87062.351599999995</v>
          </cell>
          <cell r="E156">
            <v>-431923.53129999997</v>
          </cell>
          <cell r="F156">
            <v>61886.093800000002</v>
          </cell>
          <cell r="G156">
            <v>64571.480499999998</v>
          </cell>
          <cell r="H156">
            <v>67555.25</v>
          </cell>
          <cell r="I156">
            <v>71120.843800000002</v>
          </cell>
          <cell r="J156">
            <v>75163.843800000002</v>
          </cell>
          <cell r="K156">
            <v>79743.921900000001</v>
          </cell>
          <cell r="L156">
            <v>84920.75</v>
          </cell>
        </row>
        <row r="159">
          <cell r="C159" t="str">
            <v>YearLag</v>
          </cell>
          <cell r="D159" t="str">
            <v>Year01</v>
          </cell>
          <cell r="E159" t="str">
            <v>Year02</v>
          </cell>
          <cell r="F159" t="str">
            <v>Year03</v>
          </cell>
          <cell r="G159" t="str">
            <v>Year04</v>
          </cell>
          <cell r="H159" t="str">
            <v>Year05</v>
          </cell>
          <cell r="I159" t="str">
            <v>Year06</v>
          </cell>
          <cell r="J159" t="str">
            <v>Year07</v>
          </cell>
          <cell r="K159" t="str">
            <v>Year08</v>
          </cell>
          <cell r="L159" t="str">
            <v>Year09</v>
          </cell>
          <cell r="M159" t="str">
            <v>Year10</v>
          </cell>
          <cell r="N159" t="str">
            <v>Year11</v>
          </cell>
          <cell r="O159" t="str">
            <v>Year12</v>
          </cell>
          <cell r="P159" t="str">
            <v>Year13</v>
          </cell>
          <cell r="Q159" t="str">
            <v>Year14</v>
          </cell>
          <cell r="R159" t="str">
            <v>Year15</v>
          </cell>
          <cell r="S159" t="str">
            <v>Year16</v>
          </cell>
          <cell r="T159" t="str">
            <v>Year17</v>
          </cell>
          <cell r="U159" t="str">
            <v>Year18</v>
          </cell>
          <cell r="V159" t="str">
            <v>Year19</v>
          </cell>
          <cell r="W159" t="str">
            <v>Year20</v>
          </cell>
          <cell r="X159" t="str">
            <v>Year21</v>
          </cell>
          <cell r="Y159" t="str">
            <v>Year22</v>
          </cell>
        </row>
        <row r="160">
          <cell r="C160" t="str">
            <v>Y2001</v>
          </cell>
          <cell r="D160" t="str">
            <v>Y2002</v>
          </cell>
          <cell r="E160" t="str">
            <v>Y2003</v>
          </cell>
          <cell r="F160" t="str">
            <v>Y2004</v>
          </cell>
          <cell r="G160" t="str">
            <v>Y2005</v>
          </cell>
          <cell r="H160" t="str">
            <v>Y2006</v>
          </cell>
          <cell r="I160" t="str">
            <v>Y2007</v>
          </cell>
          <cell r="J160" t="str">
            <v>Y2008</v>
          </cell>
          <cell r="K160" t="str">
            <v>Y2009</v>
          </cell>
          <cell r="L160" t="str">
            <v>Y2010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D165">
            <v>4846023.5</v>
          </cell>
          <cell r="E165">
            <v>4422198.5</v>
          </cell>
          <cell r="F165">
            <v>7637945</v>
          </cell>
          <cell r="G165">
            <v>4164758</v>
          </cell>
          <cell r="H165">
            <v>4240595</v>
          </cell>
          <cell r="I165">
            <v>4388046</v>
          </cell>
          <cell r="J165">
            <v>4539757.5</v>
          </cell>
          <cell r="K165">
            <v>4618146</v>
          </cell>
          <cell r="L165">
            <v>4966124.5</v>
          </cell>
        </row>
        <row r="166">
          <cell r="D166">
            <v>33916.667999999998</v>
          </cell>
          <cell r="E166">
            <v>43637.582000000002</v>
          </cell>
          <cell r="F166">
            <v>3686.75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D167">
            <v>890339</v>
          </cell>
          <cell r="E167">
            <v>1460585</v>
          </cell>
          <cell r="F167">
            <v>1353174.75</v>
          </cell>
          <cell r="G167">
            <v>1206075.875</v>
          </cell>
          <cell r="H167">
            <v>1070991.125</v>
          </cell>
          <cell r="I167">
            <v>1081404</v>
          </cell>
          <cell r="J167">
            <v>1105780.5</v>
          </cell>
          <cell r="K167">
            <v>1137076.875</v>
          </cell>
          <cell r="L167">
            <v>1167723.5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D169">
            <v>84008</v>
          </cell>
          <cell r="E169">
            <v>72200.007800000007</v>
          </cell>
          <cell r="F169">
            <v>110247</v>
          </cell>
          <cell r="G169">
            <v>81583</v>
          </cell>
          <cell r="H169">
            <v>71851.992199999993</v>
          </cell>
          <cell r="I169">
            <v>74322</v>
          </cell>
          <cell r="J169">
            <v>75273</v>
          </cell>
          <cell r="K169">
            <v>134000</v>
          </cell>
          <cell r="L169">
            <v>91900</v>
          </cell>
        </row>
        <row r="170">
          <cell r="D170">
            <v>5767731</v>
          </cell>
          <cell r="E170">
            <v>5923539.5</v>
          </cell>
          <cell r="F170">
            <v>8991910</v>
          </cell>
          <cell r="G170">
            <v>5367992</v>
          </cell>
          <cell r="H170">
            <v>5309895.5</v>
          </cell>
          <cell r="I170">
            <v>5467854</v>
          </cell>
          <cell r="J170">
            <v>5643925.5</v>
          </cell>
          <cell r="K170">
            <v>5753585</v>
          </cell>
          <cell r="L170">
            <v>6132198.5</v>
          </cell>
        </row>
        <row r="173">
          <cell r="C173" t="str">
            <v>YearLag</v>
          </cell>
          <cell r="D173" t="str">
            <v>Year01</v>
          </cell>
          <cell r="E173" t="str">
            <v>Year02</v>
          </cell>
          <cell r="F173" t="str">
            <v>Year03</v>
          </cell>
          <cell r="G173" t="str">
            <v>Year04</v>
          </cell>
          <cell r="H173" t="str">
            <v>Year05</v>
          </cell>
          <cell r="I173" t="str">
            <v>Year06</v>
          </cell>
          <cell r="J173" t="str">
            <v>Year07</v>
          </cell>
          <cell r="K173" t="str">
            <v>Year08</v>
          </cell>
          <cell r="L173" t="str">
            <v>Year09</v>
          </cell>
          <cell r="M173" t="str">
            <v>Year10</v>
          </cell>
          <cell r="N173" t="str">
            <v>Year11</v>
          </cell>
          <cell r="O173" t="str">
            <v>Year12</v>
          </cell>
          <cell r="P173" t="str">
            <v>Year13</v>
          </cell>
          <cell r="Q173" t="str">
            <v>Year14</v>
          </cell>
          <cell r="R173" t="str">
            <v>Year15</v>
          </cell>
          <cell r="S173" t="str">
            <v>Year16</v>
          </cell>
          <cell r="T173" t="str">
            <v>Year17</v>
          </cell>
          <cell r="U173" t="str">
            <v>Year18</v>
          </cell>
          <cell r="V173" t="str">
            <v>Year19</v>
          </cell>
          <cell r="W173" t="str">
            <v>Year20</v>
          </cell>
          <cell r="X173" t="str">
            <v>Year21</v>
          </cell>
          <cell r="Y173" t="str">
            <v>Year22</v>
          </cell>
        </row>
        <row r="174">
          <cell r="C174" t="str">
            <v>Y2001</v>
          </cell>
          <cell r="D174" t="str">
            <v>Y2002</v>
          </cell>
          <cell r="E174" t="str">
            <v>Y2003</v>
          </cell>
          <cell r="F174" t="str">
            <v>Y2004</v>
          </cell>
          <cell r="G174" t="str">
            <v>Y2005</v>
          </cell>
          <cell r="H174" t="str">
            <v>Y2006</v>
          </cell>
          <cell r="I174" t="str">
            <v>Y2007</v>
          </cell>
          <cell r="J174" t="str">
            <v>Y2008</v>
          </cell>
          <cell r="K174" t="str">
            <v>Y2009</v>
          </cell>
          <cell r="L174" t="str">
            <v>Y2010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C179">
            <v>260</v>
          </cell>
          <cell r="D179">
            <v>1842.241</v>
          </cell>
          <cell r="E179">
            <v>1842.241</v>
          </cell>
          <cell r="F179">
            <v>1842.241</v>
          </cell>
          <cell r="G179">
            <v>1842.241</v>
          </cell>
          <cell r="H179">
            <v>1842.241</v>
          </cell>
          <cell r="I179">
            <v>1842.241</v>
          </cell>
          <cell r="J179">
            <v>1842.241</v>
          </cell>
          <cell r="K179">
            <v>1842.241</v>
          </cell>
          <cell r="L179">
            <v>1842.241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C181">
            <v>218309</v>
          </cell>
          <cell r="D181">
            <v>197692.3438</v>
          </cell>
          <cell r="E181">
            <v>260621.60939999999</v>
          </cell>
          <cell r="F181">
            <v>266905.40629999997</v>
          </cell>
          <cell r="G181">
            <v>251812.7188</v>
          </cell>
          <cell r="H181">
            <v>228892.3125</v>
          </cell>
          <cell r="I181">
            <v>220129.4688</v>
          </cell>
          <cell r="J181">
            <v>217708.8125</v>
          </cell>
          <cell r="K181">
            <v>218938.4063</v>
          </cell>
          <cell r="L181">
            <v>221536.0938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C183">
            <v>163392</v>
          </cell>
          <cell r="D183">
            <v>160000</v>
          </cell>
          <cell r="E183">
            <v>145000</v>
          </cell>
          <cell r="F183">
            <v>176000</v>
          </cell>
          <cell r="G183">
            <v>164000</v>
          </cell>
          <cell r="H183">
            <v>153000</v>
          </cell>
          <cell r="I183">
            <v>143000</v>
          </cell>
          <cell r="J183">
            <v>134000</v>
          </cell>
          <cell r="K183">
            <v>174000</v>
          </cell>
          <cell r="L183">
            <v>165000</v>
          </cell>
        </row>
        <row r="184">
          <cell r="C184">
            <v>218569</v>
          </cell>
          <cell r="D184">
            <v>199534.57810000001</v>
          </cell>
          <cell r="E184">
            <v>262463.84379999997</v>
          </cell>
          <cell r="F184">
            <v>268747.65629999997</v>
          </cell>
          <cell r="G184">
            <v>253654.95310000001</v>
          </cell>
          <cell r="H184">
            <v>230734.54689999999</v>
          </cell>
          <cell r="I184">
            <v>221971.70310000001</v>
          </cell>
          <cell r="J184">
            <v>219551.04689999999</v>
          </cell>
          <cell r="K184">
            <v>220780.64060000001</v>
          </cell>
          <cell r="L184">
            <v>223378.32810000001</v>
          </cell>
        </row>
        <row r="187">
          <cell r="C187" t="str">
            <v>YearLag</v>
          </cell>
          <cell r="D187" t="str">
            <v>Year01</v>
          </cell>
          <cell r="E187" t="str">
            <v>Year02</v>
          </cell>
          <cell r="F187" t="str">
            <v>Year03</v>
          </cell>
          <cell r="G187" t="str">
            <v>Year04</v>
          </cell>
          <cell r="H187" t="str">
            <v>Year05</v>
          </cell>
          <cell r="I187" t="str">
            <v>Year06</v>
          </cell>
          <cell r="J187" t="str">
            <v>Year07</v>
          </cell>
          <cell r="K187" t="str">
            <v>Year08</v>
          </cell>
          <cell r="L187" t="str">
            <v>Year09</v>
          </cell>
          <cell r="M187" t="str">
            <v>Year10</v>
          </cell>
          <cell r="N187" t="str">
            <v>Year11</v>
          </cell>
          <cell r="O187" t="str">
            <v>Year12</v>
          </cell>
          <cell r="P187" t="str">
            <v>Year13</v>
          </cell>
          <cell r="Q187" t="str">
            <v>Year14</v>
          </cell>
          <cell r="R187" t="str">
            <v>Year15</v>
          </cell>
          <cell r="S187" t="str">
            <v>Year16</v>
          </cell>
          <cell r="T187" t="str">
            <v>Year17</v>
          </cell>
          <cell r="U187" t="str">
            <v>Year18</v>
          </cell>
          <cell r="V187" t="str">
            <v>Year19</v>
          </cell>
          <cell r="W187" t="str">
            <v>Year20</v>
          </cell>
          <cell r="X187" t="str">
            <v>Year21</v>
          </cell>
          <cell r="Y187" t="str">
            <v>Year22</v>
          </cell>
        </row>
        <row r="188">
          <cell r="C188" t="str">
            <v>Y2001</v>
          </cell>
          <cell r="D188" t="str">
            <v>Y2002</v>
          </cell>
          <cell r="E188" t="str">
            <v>Y2003</v>
          </cell>
          <cell r="F188" t="str">
            <v>Y2004</v>
          </cell>
          <cell r="G188" t="str">
            <v>Y2005</v>
          </cell>
          <cell r="H188" t="str">
            <v>Y2006</v>
          </cell>
          <cell r="I188" t="str">
            <v>Y2007</v>
          </cell>
          <cell r="J188" t="str">
            <v>Y2008</v>
          </cell>
          <cell r="K188" t="str">
            <v>Y2009</v>
          </cell>
          <cell r="L188" t="str">
            <v>Y2010</v>
          </cell>
        </row>
        <row r="189">
          <cell r="C189">
            <v>156055</v>
          </cell>
          <cell r="D189">
            <v>180479</v>
          </cell>
          <cell r="E189">
            <v>194691</v>
          </cell>
          <cell r="F189">
            <v>199558.2813</v>
          </cell>
          <cell r="G189">
            <v>204547.23439999999</v>
          </cell>
          <cell r="H189">
            <v>209660.92189999999</v>
          </cell>
          <cell r="I189">
            <v>214902.4375</v>
          </cell>
          <cell r="J189">
            <v>220275</v>
          </cell>
          <cell r="K189">
            <v>225781.875</v>
          </cell>
          <cell r="L189">
            <v>231426.42189999999</v>
          </cell>
        </row>
        <row r="192">
          <cell r="C192" t="str">
            <v>YearLag</v>
          </cell>
          <cell r="D192" t="str">
            <v>Year01</v>
          </cell>
          <cell r="E192" t="str">
            <v>Year02</v>
          </cell>
          <cell r="F192" t="str">
            <v>Year03</v>
          </cell>
          <cell r="G192" t="str">
            <v>Year04</v>
          </cell>
          <cell r="H192" t="str">
            <v>Year05</v>
          </cell>
          <cell r="I192" t="str">
            <v>Year06</v>
          </cell>
          <cell r="J192" t="str">
            <v>Year07</v>
          </cell>
          <cell r="K192" t="str">
            <v>Year08</v>
          </cell>
          <cell r="L192" t="str">
            <v>Year09</v>
          </cell>
          <cell r="M192" t="str">
            <v>Year10</v>
          </cell>
          <cell r="N192" t="str">
            <v>Year11</v>
          </cell>
          <cell r="O192" t="str">
            <v>Year12</v>
          </cell>
          <cell r="P192" t="str">
            <v>Year13</v>
          </cell>
          <cell r="Q192" t="str">
            <v>Year14</v>
          </cell>
          <cell r="R192" t="str">
            <v>Year15</v>
          </cell>
          <cell r="S192" t="str">
            <v>Year16</v>
          </cell>
          <cell r="T192" t="str">
            <v>Year17</v>
          </cell>
          <cell r="U192" t="str">
            <v>Year18</v>
          </cell>
          <cell r="V192" t="str">
            <v>Year19</v>
          </cell>
          <cell r="W192" t="str">
            <v>Year20</v>
          </cell>
          <cell r="X192" t="str">
            <v>Year21</v>
          </cell>
          <cell r="Y192" t="str">
            <v>Year22</v>
          </cell>
        </row>
        <row r="193">
          <cell r="C193" t="str">
            <v>Y2001</v>
          </cell>
          <cell r="D193" t="str">
            <v>Y2002</v>
          </cell>
          <cell r="E193" t="str">
            <v>Y2003</v>
          </cell>
          <cell r="F193" t="str">
            <v>Y2004</v>
          </cell>
          <cell r="G193" t="str">
            <v>Y2005</v>
          </cell>
          <cell r="H193" t="str">
            <v>Y2006</v>
          </cell>
          <cell r="I193" t="str">
            <v>Y2007</v>
          </cell>
          <cell r="J193" t="str">
            <v>Y2008</v>
          </cell>
          <cell r="K193" t="str">
            <v>Y2009</v>
          </cell>
          <cell r="L193" t="str">
            <v>Y2010</v>
          </cell>
        </row>
        <row r="194">
          <cell r="C194">
            <v>-11770</v>
          </cell>
          <cell r="D194">
            <v>4377.8481000000002</v>
          </cell>
          <cell r="E194">
            <v>26016.545600000001</v>
          </cell>
          <cell r="F194">
            <v>465.87310000000002</v>
          </cell>
          <cell r="G194">
            <v>10810.877899999999</v>
          </cell>
          <cell r="H194">
            <v>23967.247500000001</v>
          </cell>
          <cell r="I194">
            <v>34920.175000000003</v>
          </cell>
          <cell r="J194">
            <v>44894.491699999999</v>
          </cell>
          <cell r="K194">
            <v>5909.6140999999998</v>
          </cell>
          <cell r="L194">
            <v>15936.867099999999</v>
          </cell>
        </row>
        <row r="195">
          <cell r="C195">
            <v>0</v>
          </cell>
          <cell r="D195">
            <v>-17203.554</v>
          </cell>
          <cell r="E195">
            <v>-15572.3127</v>
          </cell>
          <cell r="F195">
            <v>-13722.084999999999</v>
          </cell>
          <cell r="G195">
            <v>-13063.189200000001</v>
          </cell>
          <cell r="H195">
            <v>-12607.5065</v>
          </cell>
          <cell r="I195">
            <v>-12269.7701</v>
          </cell>
          <cell r="J195">
            <v>-12080.263000000001</v>
          </cell>
          <cell r="K195">
            <v>-11734.777599999999</v>
          </cell>
          <cell r="L195">
            <v>-11604.5324</v>
          </cell>
        </row>
        <row r="196">
          <cell r="C196">
            <v>1.4999999999999999E-2</v>
          </cell>
          <cell r="D196">
            <v>1.2999999999999999E-2</v>
          </cell>
          <cell r="E196">
            <v>1.2999999999999999E-2</v>
          </cell>
          <cell r="F196">
            <v>1.2999999999999999E-2</v>
          </cell>
          <cell r="G196">
            <v>1.2999999999999999E-2</v>
          </cell>
          <cell r="H196">
            <v>1.2999999999999999E-2</v>
          </cell>
          <cell r="I196">
            <v>1.2999999999999999E-2</v>
          </cell>
          <cell r="J196">
            <v>1.2999999999999999E-2</v>
          </cell>
          <cell r="K196">
            <v>1.2999999999999999E-2</v>
          </cell>
          <cell r="L196">
            <v>1.2999999999999999E-2</v>
          </cell>
        </row>
        <row r="197">
          <cell r="C197">
            <v>7.3300000000000004E-2</v>
          </cell>
          <cell r="D197">
            <v>6.7699999999999996E-2</v>
          </cell>
          <cell r="E197">
            <v>6.9800000000000001E-2</v>
          </cell>
          <cell r="F197">
            <v>6.4899999999999999E-2</v>
          </cell>
          <cell r="G197">
            <v>6.5199999999999994E-2</v>
          </cell>
          <cell r="H197">
            <v>6.5500000000000003E-2</v>
          </cell>
          <cell r="I197">
            <v>6.5699999999999995E-2</v>
          </cell>
          <cell r="J197">
            <v>6.59E-2</v>
          </cell>
          <cell r="K197">
            <v>6.59E-2</v>
          </cell>
          <cell r="L197">
            <v>6.59E-2</v>
          </cell>
        </row>
        <row r="198">
          <cell r="C198">
            <v>741629.3125</v>
          </cell>
          <cell r="D198">
            <v>318450.68290000001</v>
          </cell>
          <cell r="E198">
            <v>357384.50400000002</v>
          </cell>
          <cell r="F198">
            <v>333941.22690000001</v>
          </cell>
          <cell r="G198">
            <v>401491.06160000002</v>
          </cell>
          <cell r="H198">
            <v>446227.3443</v>
          </cell>
          <cell r="I198">
            <v>515389.68420000002</v>
          </cell>
          <cell r="J198">
            <v>598175.38390000002</v>
          </cell>
          <cell r="K198">
            <v>716272.0111</v>
          </cell>
          <cell r="L198">
            <v>780920.14509999997</v>
          </cell>
        </row>
        <row r="199">
          <cell r="C199">
            <v>-719932.375</v>
          </cell>
          <cell r="D199">
            <v>206793.8602</v>
          </cell>
          <cell r="E199">
            <v>-170032.26500000001</v>
          </cell>
          <cell r="F199">
            <v>84882.546499999997</v>
          </cell>
          <cell r="G199">
            <v>51533.144999999997</v>
          </cell>
          <cell r="H199">
            <v>26752.443200000002</v>
          </cell>
          <cell r="I199">
            <v>77927.011499999993</v>
          </cell>
          <cell r="J199">
            <v>61819.695099999997</v>
          </cell>
          <cell r="K199">
            <v>153334.48759999999</v>
          </cell>
          <cell r="L199">
            <v>-42414.263099999996</v>
          </cell>
        </row>
        <row r="200">
          <cell r="C200">
            <v>372319.5625</v>
          </cell>
          <cell r="D200">
            <v>394729.99729999999</v>
          </cell>
          <cell r="E200">
            <v>462789.5306</v>
          </cell>
          <cell r="F200">
            <v>512961.09570000001</v>
          </cell>
          <cell r="G200">
            <v>508691.6776</v>
          </cell>
          <cell r="H200">
            <v>517903.08100000001</v>
          </cell>
          <cell r="I200">
            <v>528181.85549999995</v>
          </cell>
          <cell r="J200">
            <v>537220.76439999999</v>
          </cell>
          <cell r="K200">
            <v>558068.97880000004</v>
          </cell>
          <cell r="L200">
            <v>576211.74800000002</v>
          </cell>
        </row>
        <row r="201">
          <cell r="C201">
            <v>49865.015599999999</v>
          </cell>
          <cell r="D201">
            <v>-45200.147199999999</v>
          </cell>
          <cell r="E201">
            <v>-31037.2798</v>
          </cell>
          <cell r="F201">
            <v>-17490.311099999999</v>
          </cell>
          <cell r="G201">
            <v>-13384.499900000001</v>
          </cell>
          <cell r="H201">
            <v>-10129.3732</v>
          </cell>
          <cell r="I201">
            <v>-7305.1877999999997</v>
          </cell>
          <cell r="J201">
            <v>-5425.8537999999999</v>
          </cell>
          <cell r="K201">
            <v>-2785.2287999999999</v>
          </cell>
          <cell r="L201">
            <v>-1890.2344000000001</v>
          </cell>
        </row>
        <row r="202">
          <cell r="C202">
            <v>142471.48439999999</v>
          </cell>
          <cell r="D202">
            <v>-129143.2798</v>
          </cell>
          <cell r="E202">
            <v>-88677.943799999994</v>
          </cell>
          <cell r="F202">
            <v>-49972.318200000002</v>
          </cell>
          <cell r="G202">
            <v>-38241.428899999999</v>
          </cell>
          <cell r="H202">
            <v>-28941.066800000001</v>
          </cell>
          <cell r="I202">
            <v>-20871.965400000001</v>
          </cell>
          <cell r="J202">
            <v>-15502.4396</v>
          </cell>
          <cell r="K202">
            <v>-7957.7968000000001</v>
          </cell>
          <cell r="L202">
            <v>-5400.6697000000004</v>
          </cell>
        </row>
        <row r="203">
          <cell r="C203">
            <v>642389.8125</v>
          </cell>
          <cell r="D203">
            <v>396183.20380000002</v>
          </cell>
          <cell r="E203">
            <v>447882.62209999998</v>
          </cell>
          <cell r="F203">
            <v>522927.81329999998</v>
          </cell>
          <cell r="G203">
            <v>525848.25939999998</v>
          </cell>
          <cell r="H203">
            <v>540580.35649999999</v>
          </cell>
          <cell r="I203">
            <v>558829.71799999999</v>
          </cell>
          <cell r="J203">
            <v>575102.6483</v>
          </cell>
          <cell r="K203">
            <v>608228.15009999997</v>
          </cell>
          <cell r="L203">
            <v>628934.27850000001</v>
          </cell>
        </row>
        <row r="204">
          <cell r="C204">
            <v>-90071.507800000007</v>
          </cell>
          <cell r="D204">
            <v>-17203.554</v>
          </cell>
          <cell r="E204">
            <v>1631.2412999999999</v>
          </cell>
          <cell r="F204">
            <v>1850.2277999999999</v>
          </cell>
          <cell r="G204">
            <v>658.89580000000001</v>
          </cell>
          <cell r="H204">
            <v>455.68270000000001</v>
          </cell>
          <cell r="I204">
            <v>337.7364</v>
          </cell>
          <cell r="J204">
            <v>189.50700000000001</v>
          </cell>
          <cell r="K204">
            <v>345.4855</v>
          </cell>
          <cell r="L204">
            <v>130.24510000000001</v>
          </cell>
        </row>
        <row r="205">
          <cell r="C205">
            <v>-8704.8153999999995</v>
          </cell>
          <cell r="D205">
            <v>-16147.848099999999</v>
          </cell>
          <cell r="E205">
            <v>-21638.697499999998</v>
          </cell>
          <cell r="F205">
            <v>25550.672500000001</v>
          </cell>
          <cell r="G205">
            <v>-10345.004800000001</v>
          </cell>
          <cell r="H205">
            <v>-13156.3696</v>
          </cell>
          <cell r="I205">
            <v>-10952.9275</v>
          </cell>
          <cell r="J205">
            <v>-9974.3166999999994</v>
          </cell>
          <cell r="K205">
            <v>38984.8776</v>
          </cell>
          <cell r="L205">
            <v>-10027.253000000001</v>
          </cell>
        </row>
        <row r="206">
          <cell r="C206">
            <v>-867863</v>
          </cell>
          <cell r="D206">
            <v>198763</v>
          </cell>
          <cell r="E206">
            <v>-165000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C207">
            <v>2806.1615999999999</v>
          </cell>
          <cell r="D207">
            <v>-518.41409999999996</v>
          </cell>
          <cell r="E207">
            <v>-250.20480000000001</v>
          </cell>
          <cell r="F207">
            <v>70.766900000000007</v>
          </cell>
          <cell r="G207">
            <v>139.41390000000001</v>
          </cell>
          <cell r="H207">
            <v>72.815399999999997</v>
          </cell>
          <cell r="I207">
            <v>3.1673</v>
          </cell>
          <cell r="J207">
            <v>3.1465000000000001</v>
          </cell>
          <cell r="K207">
            <v>3.1257999999999999</v>
          </cell>
          <cell r="L207">
            <v>3.1051000000000002</v>
          </cell>
        </row>
        <row r="208">
          <cell r="C208">
            <v>-26675</v>
          </cell>
          <cell r="D208">
            <v>-4753</v>
          </cell>
          <cell r="E208">
            <v>-15000</v>
          </cell>
          <cell r="F208">
            <v>31000</v>
          </cell>
          <cell r="G208">
            <v>-12000</v>
          </cell>
          <cell r="H208">
            <v>-11000</v>
          </cell>
          <cell r="I208">
            <v>-10000</v>
          </cell>
          <cell r="J208">
            <v>-9000</v>
          </cell>
          <cell r="K208">
            <v>40000</v>
          </cell>
          <cell r="L208">
            <v>-9000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C210">
            <v>0.54020000000000001</v>
          </cell>
          <cell r="D210">
            <v>0.65180000000000005</v>
          </cell>
          <cell r="E210">
            <v>0.46279999999999999</v>
          </cell>
          <cell r="F210">
            <v>0.54859999999999998</v>
          </cell>
          <cell r="G210">
            <v>0.62609999999999999</v>
          </cell>
          <cell r="H210">
            <v>0.62119999999999997</v>
          </cell>
          <cell r="I210">
            <v>0.65669999999999995</v>
          </cell>
          <cell r="J210">
            <v>0.66269999999999996</v>
          </cell>
          <cell r="K210">
            <v>0.69299999999999995</v>
          </cell>
          <cell r="L210">
            <v>0.69779999999999998</v>
          </cell>
        </row>
        <row r="211">
          <cell r="C211">
            <v>0.39029999999999998</v>
          </cell>
          <cell r="D211">
            <v>0.47689999999999999</v>
          </cell>
          <cell r="E211">
            <v>0.30470000000000003</v>
          </cell>
          <cell r="F211">
            <v>0.33360000000000001</v>
          </cell>
          <cell r="G211">
            <v>0.37830000000000003</v>
          </cell>
          <cell r="H211">
            <v>0.38109999999999999</v>
          </cell>
          <cell r="I211">
            <v>0.42559999999999998</v>
          </cell>
          <cell r="J211">
            <v>0.43919999999999998</v>
          </cell>
          <cell r="K211">
            <v>0.42980000000000002</v>
          </cell>
          <cell r="L211">
            <v>0.443</v>
          </cell>
        </row>
        <row r="212">
          <cell r="C212">
            <v>122223.71090000001</v>
          </cell>
          <cell r="D212">
            <v>-155740.0747</v>
          </cell>
          <cell r="E212">
            <v>-131423.94760000001</v>
          </cell>
          <cell r="F212">
            <v>-75368.415200000003</v>
          </cell>
          <cell r="G212">
            <v>-47278.519800000002</v>
          </cell>
          <cell r="H212">
            <v>-32553.404200000001</v>
          </cell>
          <cell r="I212">
            <v>-26295.7274</v>
          </cell>
          <cell r="J212">
            <v>-26117.713800000001</v>
          </cell>
          <cell r="K212">
            <v>-16906.969300000001</v>
          </cell>
          <cell r="L212">
            <v>-12297.7312</v>
          </cell>
        </row>
        <row r="213">
          <cell r="C213">
            <v>25286.445299999999</v>
          </cell>
          <cell r="D213">
            <v>59129.107300000003</v>
          </cell>
          <cell r="E213">
            <v>34922.218099999998</v>
          </cell>
          <cell r="F213">
            <v>24670.428199999998</v>
          </cell>
          <cell r="G213">
            <v>19153.4545</v>
          </cell>
          <cell r="H213">
            <v>14800.0391</v>
          </cell>
          <cell r="I213">
            <v>11170.5484</v>
          </cell>
          <cell r="J213">
            <v>9046.2913000000008</v>
          </cell>
          <cell r="K213">
            <v>6017.2491</v>
          </cell>
          <cell r="L213">
            <v>5140.0652</v>
          </cell>
        </row>
        <row r="214">
          <cell r="C214">
            <v>3384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C215">
            <v>-0.5</v>
          </cell>
          <cell r="D215">
            <v>-0.5</v>
          </cell>
          <cell r="E215">
            <v>-0.5</v>
          </cell>
          <cell r="F215">
            <v>-0.5</v>
          </cell>
          <cell r="G215">
            <v>-0.5</v>
          </cell>
          <cell r="H215">
            <v>-0.5</v>
          </cell>
          <cell r="I215">
            <v>-0.5</v>
          </cell>
          <cell r="J215">
            <v>-0.5</v>
          </cell>
          <cell r="K215">
            <v>-0.5</v>
          </cell>
          <cell r="L215">
            <v>-0.5</v>
          </cell>
        </row>
        <row r="216">
          <cell r="C216">
            <v>-186844.4063</v>
          </cell>
          <cell r="D216">
            <v>-127715.299</v>
          </cell>
          <cell r="E216">
            <v>-92793.080900000001</v>
          </cell>
          <cell r="F216">
            <v>-68122.652700000006</v>
          </cell>
          <cell r="G216">
            <v>-48969.198199999999</v>
          </cell>
          <cell r="H216">
            <v>-34169.159099999997</v>
          </cell>
          <cell r="I216">
            <v>-22998.6106</v>
          </cell>
          <cell r="J216">
            <v>-13952.319299999999</v>
          </cell>
          <cell r="K216">
            <v>-7935.0702000000001</v>
          </cell>
          <cell r="L216">
            <v>-2795.0050999999999</v>
          </cell>
        </row>
        <row r="217">
          <cell r="C217">
            <v>4548</v>
          </cell>
          <cell r="D217">
            <v>-64.935199999999995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C218">
            <v>0.45050000000000001</v>
          </cell>
          <cell r="D218">
            <v>0.3306</v>
          </cell>
          <cell r="E218">
            <v>0.51319999999999999</v>
          </cell>
          <cell r="F218">
            <v>0.43049999999999999</v>
          </cell>
          <cell r="G218">
            <v>0.35520000000000002</v>
          </cell>
          <cell r="H218">
            <v>0.36359999999999998</v>
          </cell>
          <cell r="I218">
            <v>0.33310000000000001</v>
          </cell>
          <cell r="J218">
            <v>0.33090000000000003</v>
          </cell>
          <cell r="K218">
            <v>0.30459999999999998</v>
          </cell>
          <cell r="L218">
            <v>0.29980000000000001</v>
          </cell>
        </row>
        <row r="219">
          <cell r="C219">
            <v>0.60299999999999998</v>
          </cell>
          <cell r="D219">
            <v>0.51019999999999999</v>
          </cell>
          <cell r="E219">
            <v>0.67959999999999998</v>
          </cell>
          <cell r="F219">
            <v>0.65369999999999995</v>
          </cell>
          <cell r="G219">
            <v>0.61040000000000005</v>
          </cell>
          <cell r="H219">
            <v>0.60960000000000003</v>
          </cell>
          <cell r="I219">
            <v>0.56779999999999997</v>
          </cell>
          <cell r="J219">
            <v>0.55659999999999998</v>
          </cell>
          <cell r="K219">
            <v>0.56869999999999998</v>
          </cell>
          <cell r="L219">
            <v>0.55549999999999999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C221">
            <v>1.6400000000000001E-2</v>
          </cell>
          <cell r="D221">
            <v>6.4100000000000004E-2</v>
          </cell>
          <cell r="E221">
            <v>6.4100000000000004E-2</v>
          </cell>
          <cell r="F221">
            <v>6.4299999999999996E-2</v>
          </cell>
          <cell r="G221">
            <v>6.5799999999999997E-2</v>
          </cell>
          <cell r="H221">
            <v>6.5799999999999997E-2</v>
          </cell>
          <cell r="I221">
            <v>6.5799999999999997E-2</v>
          </cell>
          <cell r="J221">
            <v>6.5799999999999997E-2</v>
          </cell>
          <cell r="K221">
            <v>6.5799999999999997E-2</v>
          </cell>
          <cell r="L221">
            <v>6.5799999999999997E-2</v>
          </cell>
        </row>
        <row r="222">
          <cell r="C222">
            <v>5.8400000000000001E-2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C223">
            <v>63625</v>
          </cell>
          <cell r="D223">
            <v>284463.14549999998</v>
          </cell>
          <cell r="E223">
            <v>129265.3023</v>
          </cell>
          <cell r="F223">
            <v>149799.054</v>
          </cell>
          <cell r="G223">
            <v>156704.3989</v>
          </cell>
          <cell r="H223">
            <v>150873.54180000001</v>
          </cell>
          <cell r="I223">
            <v>172919.5724</v>
          </cell>
          <cell r="J223">
            <v>174494.38099999999</v>
          </cell>
          <cell r="K223">
            <v>196924.9713</v>
          </cell>
          <cell r="L223">
            <v>200161.9123</v>
          </cell>
        </row>
        <row r="224">
          <cell r="C224">
            <v>0.48</v>
          </cell>
          <cell r="D224">
            <v>0.48</v>
          </cell>
          <cell r="E224">
            <v>0.48</v>
          </cell>
          <cell r="F224">
            <v>0.48599999999999999</v>
          </cell>
          <cell r="G224">
            <v>0.505</v>
          </cell>
          <cell r="H224">
            <v>0.52</v>
          </cell>
          <cell r="I224">
            <v>0.52</v>
          </cell>
          <cell r="J224">
            <v>0.52</v>
          </cell>
          <cell r="K224">
            <v>0.52</v>
          </cell>
          <cell r="L224">
            <v>0.52</v>
          </cell>
        </row>
        <row r="225">
          <cell r="C225">
            <v>819217.0625</v>
          </cell>
          <cell r="D225">
            <v>322.59269999999998</v>
          </cell>
          <cell r="E225">
            <v>-11167.417799999999</v>
          </cell>
          <cell r="F225">
            <v>832.51729999999998</v>
          </cell>
          <cell r="G225">
            <v>2393.3076999999998</v>
          </cell>
          <cell r="H225">
            <v>2691.0457999999999</v>
          </cell>
          <cell r="I225">
            <v>2326.3636999999999</v>
          </cell>
          <cell r="J225">
            <v>1995.0916</v>
          </cell>
          <cell r="K225">
            <v>2616.3910000000001</v>
          </cell>
          <cell r="L225">
            <v>3236.9409999999998</v>
          </cell>
        </row>
        <row r="226">
          <cell r="C226">
            <v>-773878.125</v>
          </cell>
          <cell r="D226">
            <v>215762.55290000001</v>
          </cell>
          <cell r="E226">
            <v>-160030.42550000001</v>
          </cell>
          <cell r="F226">
            <v>49701.234400000001</v>
          </cell>
          <cell r="G226">
            <v>-8487.9627999999993</v>
          </cell>
          <cell r="H226">
            <v>-20521.902900000001</v>
          </cell>
          <cell r="I226">
            <v>8719.6669999999995</v>
          </cell>
          <cell r="J226">
            <v>-10420.282999999999</v>
          </cell>
          <cell r="K226">
            <v>58814.1993</v>
          </cell>
          <cell r="L226">
            <v>-9000</v>
          </cell>
        </row>
        <row r="227">
          <cell r="C227">
            <v>49865.015599999999</v>
          </cell>
          <cell r="D227">
            <v>-45200.147199999999</v>
          </cell>
          <cell r="E227">
            <v>-31037.2798</v>
          </cell>
          <cell r="F227">
            <v>-17490.311099999999</v>
          </cell>
          <cell r="G227">
            <v>-13384.499900000001</v>
          </cell>
          <cell r="H227">
            <v>-10129.3732</v>
          </cell>
          <cell r="I227">
            <v>-7305.1877999999997</v>
          </cell>
          <cell r="J227">
            <v>-5425.8537999999999</v>
          </cell>
          <cell r="K227">
            <v>-2785.2287999999999</v>
          </cell>
          <cell r="L227">
            <v>-1890.2344000000001</v>
          </cell>
        </row>
        <row r="228">
          <cell r="C228">
            <v>121672.25</v>
          </cell>
          <cell r="D228">
            <v>-35693.630899999996</v>
          </cell>
          <cell r="E228">
            <v>-32453.566500000001</v>
          </cell>
          <cell r="F228">
            <v>-18845.007900000001</v>
          </cell>
          <cell r="G228">
            <v>-13795.081</v>
          </cell>
          <cell r="H228">
            <v>-10454.885899999999</v>
          </cell>
          <cell r="I228">
            <v>-7587.6063000000004</v>
          </cell>
          <cell r="J228">
            <v>-5613.7871999999998</v>
          </cell>
          <cell r="K228">
            <v>-3049.2912999999999</v>
          </cell>
          <cell r="L228">
            <v>-1979.7338</v>
          </cell>
        </row>
        <row r="229">
          <cell r="C229">
            <v>861902.4375</v>
          </cell>
          <cell r="D229">
            <v>60420.776100000003</v>
          </cell>
          <cell r="E229">
            <v>27748.248100000001</v>
          </cell>
          <cell r="F229">
            <v>34119.5965</v>
          </cell>
          <cell r="G229">
            <v>34720.502699999997</v>
          </cell>
          <cell r="H229">
            <v>35684.369599999998</v>
          </cell>
          <cell r="I229">
            <v>40277.592499999999</v>
          </cell>
          <cell r="J229">
            <v>45616.5435</v>
          </cell>
          <cell r="K229">
            <v>54438.976199999997</v>
          </cell>
          <cell r="L229">
            <v>55699.884299999998</v>
          </cell>
        </row>
        <row r="230">
          <cell r="C230">
            <v>0</v>
          </cell>
          <cell r="D230">
            <v>518.41409999999996</v>
          </cell>
          <cell r="E230">
            <v>768.61890000000005</v>
          </cell>
          <cell r="F230">
            <v>697.85199999999998</v>
          </cell>
          <cell r="G230">
            <v>558.43809999999996</v>
          </cell>
          <cell r="H230">
            <v>485.62270000000001</v>
          </cell>
          <cell r="I230">
            <v>482.4554</v>
          </cell>
          <cell r="J230">
            <v>479.30889999999999</v>
          </cell>
          <cell r="K230">
            <v>476.18310000000002</v>
          </cell>
          <cell r="L230">
            <v>473.07810000000001</v>
          </cell>
        </row>
        <row r="231">
          <cell r="C231">
            <v>25434.955099999999</v>
          </cell>
          <cell r="D231">
            <v>8784.4611000000004</v>
          </cell>
          <cell r="E231">
            <v>10925.2214</v>
          </cell>
          <cell r="F231">
            <v>18877.4908</v>
          </cell>
          <cell r="G231">
            <v>17890.6715</v>
          </cell>
          <cell r="H231">
            <v>16202.788200000001</v>
          </cell>
          <cell r="I231">
            <v>15412.632100000001</v>
          </cell>
          <cell r="J231">
            <v>14757.353300000001</v>
          </cell>
          <cell r="K231">
            <v>15727.323200000001</v>
          </cell>
          <cell r="L231">
            <v>16697.541700000002</v>
          </cell>
        </row>
        <row r="232">
          <cell r="C232">
            <v>16906.148399999998</v>
          </cell>
          <cell r="D232">
            <v>6220.9691999999995</v>
          </cell>
          <cell r="E232">
            <v>9223.4261999999999</v>
          </cell>
          <cell r="F232">
            <v>8374.2239000000009</v>
          </cell>
          <cell r="G232">
            <v>6701.2577000000001</v>
          </cell>
          <cell r="H232">
            <v>5827.4727999999996</v>
          </cell>
          <cell r="I232">
            <v>5789.4647000000004</v>
          </cell>
          <cell r="J232">
            <v>5751.7067999999999</v>
          </cell>
          <cell r="K232">
            <v>5714.1974</v>
          </cell>
          <cell r="L232">
            <v>5676.9366</v>
          </cell>
        </row>
        <row r="233">
          <cell r="C233">
            <v>477864.59379999997</v>
          </cell>
          <cell r="D233">
            <v>43304.902000000002</v>
          </cell>
          <cell r="E233">
            <v>29457.532500000001</v>
          </cell>
          <cell r="F233">
            <v>36049.7065</v>
          </cell>
          <cell r="G233">
            <v>35461.160900000003</v>
          </cell>
          <cell r="H233">
            <v>36223.746099999997</v>
          </cell>
          <cell r="I233">
            <v>40700.990299999998</v>
          </cell>
          <cell r="J233">
            <v>45893.729800000001</v>
          </cell>
          <cell r="K233">
            <v>54874.211499999998</v>
          </cell>
          <cell r="L233">
            <v>55921.993499999997</v>
          </cell>
        </row>
        <row r="234">
          <cell r="C234">
            <v>57856</v>
          </cell>
          <cell r="D234">
            <v>144303.6605</v>
          </cell>
          <cell r="E234">
            <v>143351.25640000001</v>
          </cell>
          <cell r="F234">
            <v>117560.1381</v>
          </cell>
          <cell r="G234">
            <v>88892.241200000004</v>
          </cell>
          <cell r="H234">
            <v>88305.5524</v>
          </cell>
          <cell r="I234">
            <v>87722.735700000005</v>
          </cell>
          <cell r="J234">
            <v>87143.765700000004</v>
          </cell>
          <cell r="K234">
            <v>86568.616800000003</v>
          </cell>
          <cell r="L234">
            <v>85997.263900000005</v>
          </cell>
        </row>
        <row r="235">
          <cell r="C235">
            <v>-40396.730499999998</v>
          </cell>
          <cell r="D235">
            <v>7055.9196000000002</v>
          </cell>
          <cell r="E235">
            <v>25001.839499999998</v>
          </cell>
          <cell r="F235">
            <v>-66181.312000000005</v>
          </cell>
          <cell r="G235">
            <v>-48021.107799999998</v>
          </cell>
          <cell r="H235">
            <v>-36274.346100000002</v>
          </cell>
          <cell r="I235">
            <v>-59207.344499999999</v>
          </cell>
          <cell r="J235">
            <v>-63239.9781</v>
          </cell>
          <cell r="K235">
            <v>-134520.28829999999</v>
          </cell>
          <cell r="L235">
            <v>42414.263099999996</v>
          </cell>
        </row>
        <row r="236">
          <cell r="C236">
            <v>6449.4272000000001</v>
          </cell>
          <cell r="D236">
            <v>3081.9059999999999</v>
          </cell>
          <cell r="E236">
            <v>1952</v>
          </cell>
          <cell r="F236">
            <v>10432.5</v>
          </cell>
          <cell r="G236">
            <v>11050</v>
          </cell>
          <cell r="H236">
            <v>10302.5</v>
          </cell>
          <cell r="I236">
            <v>9620</v>
          </cell>
          <cell r="J236">
            <v>9002.5</v>
          </cell>
          <cell r="K236">
            <v>10010</v>
          </cell>
          <cell r="L236">
            <v>11017.5</v>
          </cell>
        </row>
        <row r="237">
          <cell r="C237">
            <v>234927.8125</v>
          </cell>
          <cell r="D237">
            <v>278971.27389999997</v>
          </cell>
          <cell r="E237">
            <v>343775.39909999998</v>
          </cell>
          <cell r="F237">
            <v>399458.0442</v>
          </cell>
          <cell r="G237">
            <v>390012.41519999999</v>
          </cell>
          <cell r="H237">
            <v>407764.7463</v>
          </cell>
          <cell r="I237">
            <v>418497.4633</v>
          </cell>
          <cell r="J237">
            <v>428219.24089999998</v>
          </cell>
          <cell r="K237">
            <v>438329.65899999999</v>
          </cell>
          <cell r="L237">
            <v>448590.05839999998</v>
          </cell>
        </row>
        <row r="238">
          <cell r="C238">
            <v>861902.4375</v>
          </cell>
          <cell r="D238">
            <v>60420.776100000003</v>
          </cell>
          <cell r="E238">
            <v>27748.248100000001</v>
          </cell>
          <cell r="F238">
            <v>34119.5965</v>
          </cell>
          <cell r="G238">
            <v>34720.502699999997</v>
          </cell>
          <cell r="H238">
            <v>35684.369599999998</v>
          </cell>
          <cell r="I238">
            <v>40277.592499999999</v>
          </cell>
          <cell r="J238">
            <v>45616.5435</v>
          </cell>
          <cell r="K238">
            <v>54438.976199999997</v>
          </cell>
          <cell r="L238">
            <v>55699.884299999998</v>
          </cell>
        </row>
        <row r="239">
          <cell r="C239">
            <v>1518193</v>
          </cell>
          <cell r="D239">
            <v>-119125.8357</v>
          </cell>
          <cell r="E239">
            <v>272346.43469999998</v>
          </cell>
          <cell r="F239">
            <v>10072.267099999999</v>
          </cell>
          <cell r="G239">
            <v>88310.751900000003</v>
          </cell>
          <cell r="H239">
            <v>90951.300300000003</v>
          </cell>
          <cell r="I239">
            <v>92294.750499999995</v>
          </cell>
          <cell r="J239">
            <v>95508.9</v>
          </cell>
          <cell r="K239">
            <v>6530.2080999999998</v>
          </cell>
          <cell r="L239">
            <v>105590.14139999999</v>
          </cell>
        </row>
        <row r="240">
          <cell r="C240">
            <v>81425.273400000005</v>
          </cell>
          <cell r="D240">
            <v>7120.8548000000001</v>
          </cell>
          <cell r="E240">
            <v>25001.839499999998</v>
          </cell>
          <cell r="F240">
            <v>-66181.312000000005</v>
          </cell>
          <cell r="G240">
            <v>-48021.107799999998</v>
          </cell>
          <cell r="H240">
            <v>-36274.346100000002</v>
          </cell>
          <cell r="I240">
            <v>-59207.344499999999</v>
          </cell>
          <cell r="J240">
            <v>-63239.9781</v>
          </cell>
          <cell r="K240">
            <v>-134520.28829999999</v>
          </cell>
          <cell r="L240">
            <v>42414.263099999996</v>
          </cell>
        </row>
        <row r="241">
          <cell r="C241">
            <v>-1397559</v>
          </cell>
          <cell r="D241">
            <v>166246.8517</v>
          </cell>
          <cell r="E241">
            <v>-160982.8296</v>
          </cell>
          <cell r="F241">
            <v>23910.116099999999</v>
          </cell>
          <cell r="G241">
            <v>-37155.859700000001</v>
          </cell>
          <cell r="H241">
            <v>-21108.591700000001</v>
          </cell>
          <cell r="I241">
            <v>8136.8503000000001</v>
          </cell>
          <cell r="J241">
            <v>-10999.2531</v>
          </cell>
          <cell r="K241">
            <v>58239.050499999998</v>
          </cell>
          <cell r="L241">
            <v>-9571.3528999999999</v>
          </cell>
        </row>
        <row r="242">
          <cell r="C242">
            <v>-39208.828099999999</v>
          </cell>
          <cell r="D242">
            <v>-40000.161099999998</v>
          </cell>
          <cell r="E242">
            <v>-86361.765599999999</v>
          </cell>
          <cell r="F242">
            <v>-100163.69530000001</v>
          </cell>
          <cell r="G242">
            <v>-99176</v>
          </cell>
          <cell r="H242">
            <v>-106117.05469999999</v>
          </cell>
          <cell r="I242">
            <v>-159638.94529999999</v>
          </cell>
          <cell r="J242">
            <v>-147749.625</v>
          </cell>
          <cell r="K242">
            <v>-199289.54689999999</v>
          </cell>
          <cell r="L242">
            <v>-53604.525399999999</v>
          </cell>
        </row>
        <row r="243">
          <cell r="C243">
            <v>823038.3125</v>
          </cell>
          <cell r="D243">
            <v>322.59269999999998</v>
          </cell>
          <cell r="E243">
            <v>-11167.417799999999</v>
          </cell>
          <cell r="F243">
            <v>832.51729999999998</v>
          </cell>
          <cell r="G243">
            <v>2393.3076999999998</v>
          </cell>
          <cell r="H243">
            <v>2691.0457999999999</v>
          </cell>
          <cell r="I243">
            <v>2326.3636999999999</v>
          </cell>
          <cell r="J243">
            <v>1995.0916</v>
          </cell>
          <cell r="K243">
            <v>2616.3910000000001</v>
          </cell>
          <cell r="L243">
            <v>3236.9409999999998</v>
          </cell>
        </row>
        <row r="244">
          <cell r="C244">
            <v>301342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C245">
            <v>0</v>
          </cell>
          <cell r="D245">
            <v>0</v>
          </cell>
          <cell r="E245">
            <v>-1000</v>
          </cell>
          <cell r="F245">
            <v>-1000</v>
          </cell>
          <cell r="G245">
            <v>-1000</v>
          </cell>
          <cell r="H245">
            <v>-1000</v>
          </cell>
          <cell r="I245">
            <v>-1000</v>
          </cell>
          <cell r="J245">
            <v>-1000</v>
          </cell>
          <cell r="K245">
            <v>-1000</v>
          </cell>
          <cell r="L245">
            <v>0</v>
          </cell>
        </row>
        <row r="246">
          <cell r="C246">
            <v>-925590.125</v>
          </cell>
          <cell r="D246">
            <v>220515.55290000001</v>
          </cell>
          <cell r="E246">
            <v>-144030.42550000001</v>
          </cell>
          <cell r="F246">
            <v>19701.234400000001</v>
          </cell>
          <cell r="G246">
            <v>4512.0371999999998</v>
          </cell>
          <cell r="H246">
            <v>-8521.9028999999991</v>
          </cell>
          <cell r="I246">
            <v>19719.667000000001</v>
          </cell>
          <cell r="J246">
            <v>-420.28300000000002</v>
          </cell>
          <cell r="K246">
            <v>19814.1993</v>
          </cell>
          <cell r="L246">
            <v>0</v>
          </cell>
        </row>
        <row r="247">
          <cell r="C247">
            <v>-26191.6191</v>
          </cell>
          <cell r="D247">
            <v>-2968.1752999999999</v>
          </cell>
          <cell r="E247">
            <v>-2085.4996000000001</v>
          </cell>
          <cell r="F247">
            <v>-4348.7984999999999</v>
          </cell>
          <cell r="G247">
            <v>-3667.7114000000001</v>
          </cell>
          <cell r="H247">
            <v>-2793.7786999999998</v>
          </cell>
          <cell r="I247">
            <v>-1906.9122</v>
          </cell>
          <cell r="J247">
            <v>-887.8605</v>
          </cell>
          <cell r="K247">
            <v>-287.53300000000002</v>
          </cell>
          <cell r="L247">
            <v>-174.60659999999999</v>
          </cell>
        </row>
        <row r="248">
          <cell r="C248">
            <v>7022.5190000000002</v>
          </cell>
          <cell r="D248">
            <v>-8480.5010000000002</v>
          </cell>
          <cell r="E248">
            <v>-5958.5704999999998</v>
          </cell>
          <cell r="F248">
            <v>-12425.1389</v>
          </cell>
          <cell r="G248">
            <v>-10479.1756</v>
          </cell>
          <cell r="H248">
            <v>-7982.2250999999997</v>
          </cell>
          <cell r="I248">
            <v>-5448.3204999999998</v>
          </cell>
          <cell r="J248">
            <v>-2536.7442000000001</v>
          </cell>
          <cell r="K248">
            <v>-821.52290000000005</v>
          </cell>
          <cell r="L248">
            <v>-498.8759</v>
          </cell>
        </row>
        <row r="249">
          <cell r="C249">
            <v>7703.5092999999997</v>
          </cell>
          <cell r="D249">
            <v>-9302.8752000000004</v>
          </cell>
          <cell r="E249">
            <v>-6536.3870999999999</v>
          </cell>
          <cell r="F249">
            <v>-13630.033799999999</v>
          </cell>
          <cell r="G249">
            <v>-11495.365900000001</v>
          </cell>
          <cell r="H249">
            <v>-8756.2801999999992</v>
          </cell>
          <cell r="I249">
            <v>-5976.6570000000002</v>
          </cell>
          <cell r="J249">
            <v>-2782.7381999999998</v>
          </cell>
          <cell r="K249">
            <v>-901.18799999999999</v>
          </cell>
          <cell r="L249">
            <v>-547.25310000000002</v>
          </cell>
        </row>
        <row r="250">
          <cell r="C250">
            <v>680.99019999999996</v>
          </cell>
          <cell r="D250">
            <v>-822.37419999999997</v>
          </cell>
          <cell r="E250">
            <v>-577.81659999999999</v>
          </cell>
          <cell r="F250">
            <v>-1204.895</v>
          </cell>
          <cell r="G250">
            <v>-1016.1903</v>
          </cell>
          <cell r="H250">
            <v>-774.05520000000001</v>
          </cell>
          <cell r="I250">
            <v>-528.3365</v>
          </cell>
          <cell r="J250">
            <v>-245.9941</v>
          </cell>
          <cell r="K250">
            <v>-79.665000000000006</v>
          </cell>
          <cell r="L250">
            <v>-48.377200000000002</v>
          </cell>
        </row>
        <row r="251">
          <cell r="C251">
            <v>5942</v>
          </cell>
          <cell r="D251">
            <v>5942</v>
          </cell>
          <cell r="E251">
            <v>5942</v>
          </cell>
          <cell r="F251">
            <v>5942</v>
          </cell>
          <cell r="G251">
            <v>5942</v>
          </cell>
          <cell r="H251">
            <v>5942</v>
          </cell>
          <cell r="I251">
            <v>5942</v>
          </cell>
          <cell r="J251">
            <v>5942</v>
          </cell>
          <cell r="K251">
            <v>5942</v>
          </cell>
          <cell r="L251">
            <v>5942</v>
          </cell>
        </row>
        <row r="252">
          <cell r="C252">
            <v>16079</v>
          </cell>
          <cell r="D252">
            <v>16079</v>
          </cell>
          <cell r="E252">
            <v>16079</v>
          </cell>
          <cell r="F252">
            <v>16079</v>
          </cell>
          <cell r="G252">
            <v>16079</v>
          </cell>
          <cell r="H252">
            <v>16079</v>
          </cell>
          <cell r="I252">
            <v>16079</v>
          </cell>
          <cell r="J252">
            <v>16079</v>
          </cell>
          <cell r="K252">
            <v>16079</v>
          </cell>
          <cell r="L252">
            <v>16079</v>
          </cell>
        </row>
        <row r="253">
          <cell r="C253">
            <v>42658</v>
          </cell>
          <cell r="D253">
            <v>42658</v>
          </cell>
          <cell r="E253">
            <v>42658</v>
          </cell>
          <cell r="F253">
            <v>42658</v>
          </cell>
          <cell r="G253">
            <v>42658</v>
          </cell>
          <cell r="H253">
            <v>42658</v>
          </cell>
          <cell r="I253">
            <v>42658</v>
          </cell>
          <cell r="J253">
            <v>42658</v>
          </cell>
          <cell r="K253">
            <v>42658</v>
          </cell>
          <cell r="L253">
            <v>42658</v>
          </cell>
        </row>
        <row r="254">
          <cell r="C254">
            <v>386304</v>
          </cell>
          <cell r="D254">
            <v>24000</v>
          </cell>
          <cell r="E254">
            <v>41000</v>
          </cell>
          <cell r="F254">
            <v>30644</v>
          </cell>
          <cell r="G254">
            <v>30644</v>
          </cell>
          <cell r="H254">
            <v>30644</v>
          </cell>
          <cell r="I254">
            <v>30644</v>
          </cell>
          <cell r="J254">
            <v>30644</v>
          </cell>
          <cell r="K254">
            <v>30644</v>
          </cell>
          <cell r="L254">
            <v>30644</v>
          </cell>
        </row>
        <row r="255">
          <cell r="C255">
            <v>-33520.378900000003</v>
          </cell>
          <cell r="D255">
            <v>492.41410000000002</v>
          </cell>
          <cell r="E255">
            <v>250.20480000000001</v>
          </cell>
          <cell r="F255">
            <v>-70.766900000000007</v>
          </cell>
          <cell r="G255">
            <v>-139.41390000000001</v>
          </cell>
          <cell r="H255">
            <v>-72.815399999999997</v>
          </cell>
          <cell r="I255">
            <v>-3.1673</v>
          </cell>
          <cell r="J255">
            <v>-3.1465000000000001</v>
          </cell>
          <cell r="K255">
            <v>-3.1257999999999999</v>
          </cell>
          <cell r="L255">
            <v>-3.1051000000000002</v>
          </cell>
        </row>
        <row r="256">
          <cell r="C256">
            <v>-24000</v>
          </cell>
          <cell r="D256">
            <v>-24000</v>
          </cell>
          <cell r="E256">
            <v>-41000</v>
          </cell>
          <cell r="F256">
            <v>-30644</v>
          </cell>
          <cell r="G256">
            <v>-30644</v>
          </cell>
          <cell r="H256">
            <v>-30644</v>
          </cell>
          <cell r="I256">
            <v>-30644</v>
          </cell>
          <cell r="J256">
            <v>-30644</v>
          </cell>
          <cell r="K256">
            <v>-30644</v>
          </cell>
          <cell r="L256">
            <v>-30644</v>
          </cell>
        </row>
        <row r="257">
          <cell r="C257">
            <v>7688</v>
          </cell>
          <cell r="D257">
            <v>7688</v>
          </cell>
          <cell r="E257">
            <v>6688</v>
          </cell>
          <cell r="F257">
            <v>5688</v>
          </cell>
          <cell r="G257">
            <v>4688</v>
          </cell>
          <cell r="H257">
            <v>3688</v>
          </cell>
          <cell r="I257">
            <v>2688</v>
          </cell>
          <cell r="J257">
            <v>1688</v>
          </cell>
          <cell r="K257">
            <v>688</v>
          </cell>
          <cell r="L257">
            <v>688</v>
          </cell>
        </row>
        <row r="258">
          <cell r="C258">
            <v>9.2999999999999992E-3</v>
          </cell>
          <cell r="D258">
            <v>1.7600000000000001E-2</v>
          </cell>
          <cell r="E258">
            <v>2.3900000000000001E-2</v>
          </cell>
          <cell r="F258">
            <v>2.0799999999999999E-2</v>
          </cell>
          <cell r="G258">
            <v>1.8700000000000001E-2</v>
          </cell>
          <cell r="H258">
            <v>1.52E-2</v>
          </cell>
          <cell r="I258">
            <v>1.0200000000000001E-2</v>
          </cell>
          <cell r="J258">
            <v>6.4000000000000003E-3</v>
          </cell>
          <cell r="K258">
            <v>2.3999999999999998E-3</v>
          </cell>
          <cell r="L258">
            <v>2.3999999999999998E-3</v>
          </cell>
        </row>
        <row r="259"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>
            <v>6.7000000000000002E-3</v>
          </cell>
          <cell r="D260">
            <v>1.29E-2</v>
          </cell>
          <cell r="E260">
            <v>1.5800000000000002E-2</v>
          </cell>
          <cell r="F260">
            <v>1.2699999999999999E-2</v>
          </cell>
          <cell r="G260">
            <v>1.1299999999999999E-2</v>
          </cell>
          <cell r="H260">
            <v>9.2999999999999992E-3</v>
          </cell>
          <cell r="I260">
            <v>6.6E-3</v>
          </cell>
          <cell r="J260">
            <v>4.1999999999999997E-3</v>
          </cell>
          <cell r="K260">
            <v>1.5E-3</v>
          </cell>
          <cell r="L260">
            <v>1.5E-3</v>
          </cell>
        </row>
        <row r="261">
          <cell r="C261">
            <v>39.919800000000002</v>
          </cell>
          <cell r="D261">
            <v>1.052</v>
          </cell>
          <cell r="E261">
            <v>-0.69120000000000004</v>
          </cell>
          <cell r="F261">
            <v>1.0718000000000001</v>
          </cell>
          <cell r="G261">
            <v>1.2243999999999999</v>
          </cell>
          <cell r="H261">
            <v>1.278</v>
          </cell>
          <cell r="I261">
            <v>1.2509999999999999</v>
          </cell>
          <cell r="J261">
            <v>1.2241</v>
          </cell>
          <cell r="K261">
            <v>1.2768999999999999</v>
          </cell>
          <cell r="L261">
            <v>1.3233999999999999</v>
          </cell>
        </row>
        <row r="262">
          <cell r="C262">
            <v>1.1413</v>
          </cell>
          <cell r="D262">
            <v>3.0200000000000001E-2</v>
          </cell>
          <cell r="E262">
            <v>0</v>
          </cell>
          <cell r="F262">
            <v>5.8799999999999998E-2</v>
          </cell>
          <cell r="G262">
            <v>5.0200000000000002E-2</v>
          </cell>
          <cell r="H262">
            <v>4.2200000000000001E-2</v>
          </cell>
          <cell r="I262">
            <v>3.44E-2</v>
          </cell>
          <cell r="J262">
            <v>2.8000000000000001E-2</v>
          </cell>
          <cell r="K262">
            <v>2.5600000000000001E-2</v>
          </cell>
          <cell r="L262">
            <v>2.5499999999999998E-2</v>
          </cell>
        </row>
        <row r="263">
          <cell r="C263">
            <v>2.8679999999999999</v>
          </cell>
          <cell r="D263">
            <v>1.9E-3</v>
          </cell>
          <cell r="E263">
            <v>-5.3999999999999999E-2</v>
          </cell>
          <cell r="F263">
            <v>6.0000000000000001E-3</v>
          </cell>
          <cell r="G263">
            <v>1.5599999999999999E-2</v>
          </cell>
          <cell r="H263">
            <v>1.7500000000000002E-2</v>
          </cell>
          <cell r="I263">
            <v>1.44E-2</v>
          </cell>
          <cell r="J263">
            <v>1.15E-2</v>
          </cell>
          <cell r="K263">
            <v>1.41E-2</v>
          </cell>
          <cell r="L263">
            <v>1.6299999999999999E-2</v>
          </cell>
        </row>
        <row r="264">
          <cell r="C264">
            <v>26.265999999999998</v>
          </cell>
          <cell r="D264">
            <v>4.9299999999999997E-2</v>
          </cell>
          <cell r="E264">
            <v>-0.1028</v>
          </cell>
          <cell r="F264">
            <v>0.105</v>
          </cell>
          <cell r="G264">
            <v>8.3099999999999993E-2</v>
          </cell>
          <cell r="H264">
            <v>5.6500000000000002E-2</v>
          </cell>
          <cell r="I264">
            <v>3.2199999999999999E-2</v>
          </cell>
          <cell r="J264">
            <v>1.49E-2</v>
          </cell>
          <cell r="K264">
            <v>9.7999999999999997E-3</v>
          </cell>
          <cell r="L264">
            <v>1.03E-2</v>
          </cell>
        </row>
        <row r="265">
          <cell r="C265">
            <v>12.6287</v>
          </cell>
          <cell r="D265">
            <v>4.3999999999999997E-2</v>
          </cell>
          <cell r="E265">
            <v>-1.9699999999999999E-2</v>
          </cell>
          <cell r="F265">
            <v>8.2600000000000007E-2</v>
          </cell>
          <cell r="G265">
            <v>7.2700000000000001E-2</v>
          </cell>
          <cell r="H265">
            <v>5.9499999999999997E-2</v>
          </cell>
          <cell r="I265">
            <v>4.6800000000000001E-2</v>
          </cell>
          <cell r="J265">
            <v>3.7900000000000003E-2</v>
          </cell>
          <cell r="K265">
            <v>3.5200000000000002E-2</v>
          </cell>
          <cell r="L265">
            <v>3.5499999999999997E-2</v>
          </cell>
        </row>
        <row r="266">
          <cell r="C266">
            <v>3377.0574000000001</v>
          </cell>
          <cell r="D266">
            <v>1279.6364000000001</v>
          </cell>
          <cell r="E266">
            <v>952.40419999999995</v>
          </cell>
          <cell r="F266">
            <v>946.11829999999998</v>
          </cell>
          <cell r="G266">
            <v>775.89689999999996</v>
          </cell>
          <cell r="H266">
            <v>586.68880000000001</v>
          </cell>
          <cell r="I266">
            <v>582.81659999999999</v>
          </cell>
          <cell r="J266">
            <v>578.9701</v>
          </cell>
          <cell r="K266">
            <v>575.14890000000003</v>
          </cell>
          <cell r="L266">
            <v>571.35289999999998</v>
          </cell>
        </row>
        <row r="267">
          <cell r="C267">
            <v>10804.5762</v>
          </cell>
          <cell r="D267">
            <v>-13767.422399999999</v>
          </cell>
          <cell r="E267">
            <v>-11617.8768</v>
          </cell>
          <cell r="F267">
            <v>-6662.5677999999998</v>
          </cell>
          <cell r="G267">
            <v>-4179.4210999999996</v>
          </cell>
          <cell r="H267">
            <v>-2877.7208999999998</v>
          </cell>
          <cell r="I267">
            <v>-2324.5423000000001</v>
          </cell>
          <cell r="J267">
            <v>-2308.8058999999998</v>
          </cell>
          <cell r="K267">
            <v>-1494.5761</v>
          </cell>
          <cell r="L267">
            <v>-1087.1194</v>
          </cell>
        </row>
        <row r="268">
          <cell r="C268">
            <v>3377.0574000000001</v>
          </cell>
          <cell r="D268">
            <v>1279.6364000000001</v>
          </cell>
          <cell r="E268">
            <v>952.40419999999995</v>
          </cell>
          <cell r="F268">
            <v>946.11829999999998</v>
          </cell>
          <cell r="G268">
            <v>775.89689999999996</v>
          </cell>
          <cell r="H268">
            <v>586.68880000000001</v>
          </cell>
          <cell r="I268">
            <v>582.81659999999999</v>
          </cell>
          <cell r="J268">
            <v>578.9701</v>
          </cell>
          <cell r="K268">
            <v>575.14890000000003</v>
          </cell>
          <cell r="L268">
            <v>571.35289999999998</v>
          </cell>
        </row>
        <row r="269">
          <cell r="C269">
            <v>29068.845700000002</v>
          </cell>
          <cell r="D269">
            <v>-11310.222599999999</v>
          </cell>
          <cell r="E269">
            <v>-11832.831399999999</v>
          </cell>
          <cell r="F269">
            <v>-7158.0986999999996</v>
          </cell>
          <cell r="G269">
            <v>-4427.7358000000004</v>
          </cell>
          <cell r="H269">
            <v>-3007.8908999999999</v>
          </cell>
          <cell r="I269">
            <v>-2379.8600999999999</v>
          </cell>
          <cell r="J269">
            <v>-2310.3795</v>
          </cell>
          <cell r="K269">
            <v>-1575.999</v>
          </cell>
          <cell r="L269">
            <v>-1127.8651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C271">
            <v>185010.75</v>
          </cell>
          <cell r="D271">
            <v>29068.845700000002</v>
          </cell>
          <cell r="E271">
            <v>-11310.222599999999</v>
          </cell>
          <cell r="F271">
            <v>-11832.831399999999</v>
          </cell>
          <cell r="G271">
            <v>-7158.0986999999996</v>
          </cell>
          <cell r="H271">
            <v>-4427.7358000000004</v>
          </cell>
          <cell r="I271">
            <v>-3007.8908999999999</v>
          </cell>
          <cell r="J271">
            <v>-2379.8600999999999</v>
          </cell>
          <cell r="K271">
            <v>-2310.3795</v>
          </cell>
          <cell r="L271">
            <v>-1575.999</v>
          </cell>
        </row>
        <row r="272">
          <cell r="C272">
            <v>819217.0625</v>
          </cell>
          <cell r="D272">
            <v>322.59269999999998</v>
          </cell>
          <cell r="E272">
            <v>-11167.417799999999</v>
          </cell>
          <cell r="F272">
            <v>832.51729999999998</v>
          </cell>
          <cell r="G272">
            <v>2393.3076999999998</v>
          </cell>
          <cell r="H272">
            <v>2691.0457999999999</v>
          </cell>
          <cell r="I272">
            <v>2326.3636999999999</v>
          </cell>
          <cell r="J272">
            <v>1995.0916</v>
          </cell>
          <cell r="K272">
            <v>2616.3910000000001</v>
          </cell>
          <cell r="L272">
            <v>3236.9409999999998</v>
          </cell>
        </row>
        <row r="273">
          <cell r="C273">
            <v>210162</v>
          </cell>
          <cell r="D273">
            <v>426739.36580000003</v>
          </cell>
          <cell r="E273">
            <v>288029.6422</v>
          </cell>
          <cell r="F273">
            <v>379852.81160000002</v>
          </cell>
          <cell r="G273">
            <v>423129.31160000002</v>
          </cell>
          <cell r="H273">
            <v>469325.37699999998</v>
          </cell>
          <cell r="I273">
            <v>561453.99129999999</v>
          </cell>
          <cell r="J273">
            <v>634896.77650000004</v>
          </cell>
          <cell r="K273">
            <v>797647.24569999997</v>
          </cell>
          <cell r="L273">
            <v>764193.04449999996</v>
          </cell>
        </row>
        <row r="274">
          <cell r="C274">
            <v>430342.75</v>
          </cell>
          <cell r="D274">
            <v>436454.80609999999</v>
          </cell>
          <cell r="E274">
            <v>279304.55869999999</v>
          </cell>
          <cell r="F274">
            <v>273047.19209999999</v>
          </cell>
          <cell r="G274">
            <v>250284.64</v>
          </cell>
          <cell r="H274">
            <v>242867.09409999999</v>
          </cell>
          <cell r="I274">
            <v>263330.30810000002</v>
          </cell>
          <cell r="J274">
            <v>263326.14659999998</v>
          </cell>
          <cell r="K274">
            <v>284181.58809999999</v>
          </cell>
          <cell r="L274">
            <v>286847.17619999999</v>
          </cell>
        </row>
        <row r="275">
          <cell r="C275">
            <v>25286.445299999999</v>
          </cell>
          <cell r="D275">
            <v>59129.107300000003</v>
          </cell>
          <cell r="E275">
            <v>34922.218099999998</v>
          </cell>
          <cell r="F275">
            <v>24670.428199999998</v>
          </cell>
          <cell r="G275">
            <v>19153.4545</v>
          </cell>
          <cell r="H275">
            <v>14800.0391</v>
          </cell>
          <cell r="I275">
            <v>11170.5484</v>
          </cell>
          <cell r="J275">
            <v>9046.2913000000008</v>
          </cell>
          <cell r="K275">
            <v>6017.2491</v>
          </cell>
          <cell r="L275">
            <v>5140.0652</v>
          </cell>
        </row>
        <row r="276">
          <cell r="C276">
            <v>23355.5762</v>
          </cell>
          <cell r="D276">
            <v>9302.8752000000004</v>
          </cell>
          <cell r="E276">
            <v>11175.4262</v>
          </cell>
          <cell r="F276">
            <v>18806.723900000001</v>
          </cell>
          <cell r="G276">
            <v>17751.257699999998</v>
          </cell>
          <cell r="H276">
            <v>16129.9728</v>
          </cell>
          <cell r="I276">
            <v>15409.4647</v>
          </cell>
          <cell r="J276">
            <v>14754.2068</v>
          </cell>
          <cell r="K276">
            <v>15724.197399999999</v>
          </cell>
          <cell r="L276">
            <v>16694.436600000001</v>
          </cell>
        </row>
        <row r="277"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C278">
            <v>846393.875</v>
          </cell>
          <cell r="D278">
            <v>9625.4678999999996</v>
          </cell>
          <cell r="E278">
            <v>8.0084</v>
          </cell>
          <cell r="F278">
            <v>19639.2412</v>
          </cell>
          <cell r="G278">
            <v>20144.565299999998</v>
          </cell>
          <cell r="H278">
            <v>18821.018599999999</v>
          </cell>
          <cell r="I278">
            <v>17735.828399999999</v>
          </cell>
          <cell r="J278">
            <v>16749.2984</v>
          </cell>
          <cell r="K278">
            <v>18340.588400000001</v>
          </cell>
          <cell r="L278">
            <v>19931.3776</v>
          </cell>
        </row>
        <row r="279">
          <cell r="C279">
            <v>-80838</v>
          </cell>
          <cell r="D279">
            <v>426739.36580000003</v>
          </cell>
          <cell r="E279">
            <v>288029.6422</v>
          </cell>
          <cell r="F279">
            <v>379852.81160000002</v>
          </cell>
          <cell r="G279">
            <v>423129.31160000002</v>
          </cell>
          <cell r="H279">
            <v>469325.37699999998</v>
          </cell>
          <cell r="I279">
            <v>561453.99129999999</v>
          </cell>
          <cell r="J279">
            <v>634896.77650000004</v>
          </cell>
          <cell r="K279">
            <v>797647.24569999997</v>
          </cell>
          <cell r="L279">
            <v>764193.04449999996</v>
          </cell>
        </row>
        <row r="280">
          <cell r="C280">
            <v>223291</v>
          </cell>
          <cell r="D280">
            <v>425000</v>
          </cell>
          <cell r="E280">
            <v>245000</v>
          </cell>
          <cell r="F280">
            <v>276000</v>
          </cell>
          <cell r="G280">
            <v>264000</v>
          </cell>
          <cell r="H280">
            <v>253000</v>
          </cell>
          <cell r="I280">
            <v>243000</v>
          </cell>
          <cell r="J280">
            <v>234000</v>
          </cell>
          <cell r="K280">
            <v>274000</v>
          </cell>
          <cell r="L280">
            <v>265000</v>
          </cell>
        </row>
        <row r="281">
          <cell r="C281">
            <v>162309</v>
          </cell>
          <cell r="D281">
            <v>153634.70819999999</v>
          </cell>
          <cell r="E281">
            <v>162154.8517</v>
          </cell>
          <cell r="F281">
            <v>169383.64009999999</v>
          </cell>
          <cell r="G281">
            <v>168248.1269</v>
          </cell>
          <cell r="H281">
            <v>170787.36379999999</v>
          </cell>
          <cell r="I281">
            <v>172074.8603</v>
          </cell>
          <cell r="J281">
            <v>173235.53760000001</v>
          </cell>
          <cell r="K281">
            <v>174593.0196</v>
          </cell>
          <cell r="L281">
            <v>175747.41269999999</v>
          </cell>
        </row>
        <row r="282">
          <cell r="C282">
            <v>-170728</v>
          </cell>
          <cell r="D282">
            <v>-111636.799</v>
          </cell>
          <cell r="E282">
            <v>-76714.580900000001</v>
          </cell>
          <cell r="F282">
            <v>-52044.152699999999</v>
          </cell>
          <cell r="G282">
            <v>-32890.698199999999</v>
          </cell>
          <cell r="H282">
            <v>-18090.659100000001</v>
          </cell>
          <cell r="I282">
            <v>-6920.1106</v>
          </cell>
          <cell r="J282">
            <v>2126.1806999999999</v>
          </cell>
          <cell r="K282">
            <v>8143.4297999999999</v>
          </cell>
          <cell r="L282">
            <v>13283.4949</v>
          </cell>
        </row>
        <row r="283">
          <cell r="C283">
            <v>1152624</v>
          </cell>
          <cell r="D283">
            <v>404188.06400000001</v>
          </cell>
          <cell r="E283">
            <v>442850.35710000002</v>
          </cell>
          <cell r="F283">
            <v>607810.35979999998</v>
          </cell>
          <cell r="G283">
            <v>577381.4044</v>
          </cell>
          <cell r="H283">
            <v>567332.79969999997</v>
          </cell>
          <cell r="I283">
            <v>636756.72950000002</v>
          </cell>
          <cell r="J283">
            <v>636922.34340000001</v>
          </cell>
          <cell r="K283">
            <v>761562.63769999996</v>
          </cell>
          <cell r="L283">
            <v>586520.01540000003</v>
          </cell>
        </row>
        <row r="284">
          <cell r="C284">
            <v>-747203.125</v>
          </cell>
          <cell r="D284">
            <v>220515.55290000001</v>
          </cell>
          <cell r="E284">
            <v>-145030.42550000001</v>
          </cell>
          <cell r="F284">
            <v>18701.234400000001</v>
          </cell>
          <cell r="G284">
            <v>3512.0372000000002</v>
          </cell>
          <cell r="H284">
            <v>-9521.9028999999991</v>
          </cell>
          <cell r="I284">
            <v>18719.667000000001</v>
          </cell>
          <cell r="J284">
            <v>-1420.2829999999999</v>
          </cell>
          <cell r="K284">
            <v>18814.1993</v>
          </cell>
          <cell r="L284">
            <v>0</v>
          </cell>
        </row>
        <row r="285">
          <cell r="C285">
            <v>42658</v>
          </cell>
          <cell r="D285">
            <v>42658</v>
          </cell>
          <cell r="E285">
            <v>42658</v>
          </cell>
          <cell r="F285">
            <v>42658</v>
          </cell>
          <cell r="G285">
            <v>42658</v>
          </cell>
          <cell r="H285">
            <v>42658</v>
          </cell>
          <cell r="I285">
            <v>42658</v>
          </cell>
          <cell r="J285">
            <v>42658</v>
          </cell>
          <cell r="K285">
            <v>42658</v>
          </cell>
          <cell r="L285">
            <v>42658</v>
          </cell>
        </row>
        <row r="286">
          <cell r="C286">
            <v>-296013.5</v>
          </cell>
          <cell r="D286">
            <v>259067.45490000001</v>
          </cell>
          <cell r="E286">
            <v>-130572.89290000001</v>
          </cell>
          <cell r="F286">
            <v>85750.940900000001</v>
          </cell>
          <cell r="G286">
            <v>26973.198100000001</v>
          </cell>
          <cell r="H286">
            <v>15701.843199999999</v>
          </cell>
          <cell r="I286">
            <v>49420.657299999999</v>
          </cell>
          <cell r="J286">
            <v>35473.4467</v>
          </cell>
          <cell r="K286">
            <v>113688.4109</v>
          </cell>
          <cell r="L286">
            <v>46921.993499999997</v>
          </cell>
        </row>
        <row r="287">
          <cell r="C287">
            <v>-296013.5</v>
          </cell>
          <cell r="D287">
            <v>259067.45490000001</v>
          </cell>
          <cell r="E287">
            <v>-130572.89290000001</v>
          </cell>
          <cell r="F287">
            <v>85750.940900000001</v>
          </cell>
          <cell r="G287">
            <v>26973.198100000001</v>
          </cell>
          <cell r="H287">
            <v>15701.843199999999</v>
          </cell>
          <cell r="I287">
            <v>49420.657299999999</v>
          </cell>
          <cell r="J287">
            <v>35473.4467</v>
          </cell>
          <cell r="K287">
            <v>113688.4109</v>
          </cell>
          <cell r="L287">
            <v>46921.993499999997</v>
          </cell>
        </row>
        <row r="288">
          <cell r="C288">
            <v>-244247</v>
          </cell>
          <cell r="D288">
            <v>-94371.349499999997</v>
          </cell>
          <cell r="E288">
            <v>-119373.18730000001</v>
          </cell>
          <cell r="F288">
            <v>-53191.867899999997</v>
          </cell>
          <cell r="G288">
            <v>-5170.7572</v>
          </cell>
          <cell r="H288">
            <v>31103.5782</v>
          </cell>
          <cell r="I288">
            <v>90310.933499999999</v>
          </cell>
          <cell r="J288">
            <v>153550.91159999999</v>
          </cell>
          <cell r="K288">
            <v>288071.20819999999</v>
          </cell>
          <cell r="L288">
            <v>245656.96059999999</v>
          </cell>
        </row>
        <row r="291">
          <cell r="C291" t="str">
            <v>YearLag</v>
          </cell>
          <cell r="D291" t="str">
            <v>Year01</v>
          </cell>
          <cell r="E291" t="str">
            <v>Year02</v>
          </cell>
          <cell r="F291" t="str">
            <v>Year03</v>
          </cell>
          <cell r="G291" t="str">
            <v>Year04</v>
          </cell>
          <cell r="H291" t="str">
            <v>Year05</v>
          </cell>
          <cell r="I291" t="str">
            <v>Year06</v>
          </cell>
          <cell r="J291" t="str">
            <v>Year07</v>
          </cell>
          <cell r="K291" t="str">
            <v>Year08</v>
          </cell>
          <cell r="L291" t="str">
            <v>Year09</v>
          </cell>
          <cell r="M291" t="str">
            <v>Year10</v>
          </cell>
          <cell r="N291" t="str">
            <v>Year11</v>
          </cell>
          <cell r="O291" t="str">
            <v>Year12</v>
          </cell>
          <cell r="P291" t="str">
            <v>Year13</v>
          </cell>
          <cell r="Q291" t="str">
            <v>Year14</v>
          </cell>
          <cell r="R291" t="str">
            <v>Year15</v>
          </cell>
          <cell r="S291" t="str">
            <v>Year16</v>
          </cell>
          <cell r="T291" t="str">
            <v>Year17</v>
          </cell>
          <cell r="U291" t="str">
            <v>Year18</v>
          </cell>
          <cell r="V291" t="str">
            <v>Year19</v>
          </cell>
          <cell r="W291" t="str">
            <v>Year20</v>
          </cell>
          <cell r="X291" t="str">
            <v>Year21</v>
          </cell>
          <cell r="Y291" t="str">
            <v>Year22</v>
          </cell>
        </row>
        <row r="292">
          <cell r="C292" t="str">
            <v>Y2001</v>
          </cell>
          <cell r="D292" t="str">
            <v>Y2002</v>
          </cell>
          <cell r="E292" t="str">
            <v>Y2003</v>
          </cell>
          <cell r="F292" t="str">
            <v>Y2004</v>
          </cell>
          <cell r="G292" t="str">
            <v>Y2005</v>
          </cell>
          <cell r="H292" t="str">
            <v>Y2006</v>
          </cell>
          <cell r="I292" t="str">
            <v>Y2007</v>
          </cell>
          <cell r="J292" t="str">
            <v>Y2008</v>
          </cell>
          <cell r="K292" t="str">
            <v>Y2009</v>
          </cell>
          <cell r="L292" t="str">
            <v>Y2010</v>
          </cell>
        </row>
        <row r="293">
          <cell r="C293">
            <v>6285791</v>
          </cell>
          <cell r="D293">
            <v>4585459.1183000002</v>
          </cell>
          <cell r="E293">
            <v>4281536.0215999996</v>
          </cell>
          <cell r="F293">
            <v>851322.33810000005</v>
          </cell>
          <cell r="G293">
            <v>818666.56220000004</v>
          </cell>
          <cell r="H293">
            <v>803517.36600000004</v>
          </cell>
          <cell r="I293">
            <v>817319.65269999998</v>
          </cell>
          <cell r="J293">
            <v>830858.2929</v>
          </cell>
          <cell r="K293">
            <v>893126.0246</v>
          </cell>
          <cell r="L293">
            <v>925337.76969999995</v>
          </cell>
        </row>
        <row r="294">
          <cell r="C294">
            <v>296127</v>
          </cell>
          <cell r="D294">
            <v>407226.99310000002</v>
          </cell>
          <cell r="E294">
            <v>362623.0123</v>
          </cell>
          <cell r="F294">
            <v>347878.87609999999</v>
          </cell>
          <cell r="G294">
            <v>364261.62910000002</v>
          </cell>
          <cell r="H294">
            <v>367450.14490000001</v>
          </cell>
          <cell r="I294">
            <v>370380.63439999998</v>
          </cell>
          <cell r="J294">
            <v>360394.0417</v>
          </cell>
          <cell r="K294">
            <v>363965.74040000001</v>
          </cell>
          <cell r="L294">
            <v>367778.46100000001</v>
          </cell>
        </row>
        <row r="295">
          <cell r="C295">
            <v>0.1086</v>
          </cell>
          <cell r="D295">
            <v>9.6000000000000002E-2</v>
          </cell>
          <cell r="E295">
            <v>9.0700000000000003E-2</v>
          </cell>
          <cell r="F295">
            <v>8.6300000000000002E-2</v>
          </cell>
          <cell r="G295">
            <v>8.7499999999999994E-2</v>
          </cell>
          <cell r="H295">
            <v>8.8499999999999995E-2</v>
          </cell>
          <cell r="I295">
            <v>8.8599999999999998E-2</v>
          </cell>
          <cell r="J295">
            <v>8.8700000000000001E-2</v>
          </cell>
          <cell r="K295">
            <v>8.8800000000000004E-2</v>
          </cell>
          <cell r="L295">
            <v>8.8800000000000004E-2</v>
          </cell>
        </row>
        <row r="296">
          <cell r="C296">
            <v>0.1106</v>
          </cell>
          <cell r="D296">
            <v>9.1200000000000003E-2</v>
          </cell>
          <cell r="E296">
            <v>9.0999999999999998E-2</v>
          </cell>
          <cell r="F296">
            <v>8.6400000000000005E-2</v>
          </cell>
          <cell r="G296">
            <v>8.7599999999999997E-2</v>
          </cell>
          <cell r="H296">
            <v>8.8599999999999998E-2</v>
          </cell>
          <cell r="I296">
            <v>8.8800000000000004E-2</v>
          </cell>
          <cell r="J296">
            <v>8.8900000000000007E-2</v>
          </cell>
          <cell r="K296">
            <v>8.8900000000000007E-2</v>
          </cell>
          <cell r="L296">
            <v>8.8900000000000007E-2</v>
          </cell>
        </row>
        <row r="297">
          <cell r="C297">
            <v>21321736</v>
          </cell>
          <cell r="D297">
            <v>24370264.509599999</v>
          </cell>
          <cell r="E297">
            <v>26525382.677000001</v>
          </cell>
          <cell r="F297">
            <v>27793087.1763</v>
          </cell>
          <cell r="G297">
            <v>26457276.412300002</v>
          </cell>
          <cell r="H297">
            <v>26291907.9333</v>
          </cell>
          <cell r="I297">
            <v>25973131.249499999</v>
          </cell>
          <cell r="J297">
            <v>25763983.365400001</v>
          </cell>
          <cell r="K297">
            <v>25637234.908300001</v>
          </cell>
          <cell r="L297">
            <v>25452797.031300001</v>
          </cell>
        </row>
        <row r="298">
          <cell r="C298">
            <v>-1850250</v>
          </cell>
          <cell r="D298">
            <v>334750.5527</v>
          </cell>
          <cell r="E298">
            <v>638699.70830000006</v>
          </cell>
          <cell r="F298">
            <v>2998921.5765</v>
          </cell>
          <cell r="G298">
            <v>-443339.10440000001</v>
          </cell>
          <cell r="H298">
            <v>-729108.79859999998</v>
          </cell>
          <cell r="I298">
            <v>-718348.23080000002</v>
          </cell>
          <cell r="J298">
            <v>-942725.34479999996</v>
          </cell>
          <cell r="K298">
            <v>-986630.50009999995</v>
          </cell>
          <cell r="L298">
            <v>-1022611.6763000001</v>
          </cell>
        </row>
        <row r="299">
          <cell r="C299">
            <v>10889791</v>
          </cell>
          <cell r="D299">
            <v>8080595.3655000003</v>
          </cell>
          <cell r="E299">
            <v>8714417.6415999997</v>
          </cell>
          <cell r="F299">
            <v>9173266.2026000004</v>
          </cell>
          <cell r="G299">
            <v>8889283.5793999992</v>
          </cell>
          <cell r="H299">
            <v>8851389.7932999991</v>
          </cell>
          <cell r="I299">
            <v>9091663.1727000009</v>
          </cell>
          <cell r="J299">
            <v>9323911.5282000005</v>
          </cell>
          <cell r="K299">
            <v>9551276.7435999997</v>
          </cell>
          <cell r="L299">
            <v>9971202.4875000007</v>
          </cell>
        </row>
        <row r="300">
          <cell r="C300">
            <v>292623.875</v>
          </cell>
          <cell r="D300">
            <v>1033112.952</v>
          </cell>
          <cell r="E300">
            <v>654545.11270000006</v>
          </cell>
          <cell r="F300">
            <v>544990.27740000002</v>
          </cell>
          <cell r="G300">
            <v>695434.06440000003</v>
          </cell>
          <cell r="H300">
            <v>717499.21840000001</v>
          </cell>
          <cell r="I300">
            <v>738154.99950000003</v>
          </cell>
          <cell r="J300">
            <v>655034.22849999997</v>
          </cell>
          <cell r="K300">
            <v>683714.31180000002</v>
          </cell>
          <cell r="L300">
            <v>713155.04960000003</v>
          </cell>
        </row>
        <row r="301">
          <cell r="C301">
            <v>836068.25</v>
          </cell>
          <cell r="D301">
            <v>2951751.3418000001</v>
          </cell>
          <cell r="E301">
            <v>1870128.9253</v>
          </cell>
          <cell r="F301">
            <v>1557115.1048000001</v>
          </cell>
          <cell r="G301">
            <v>1986954.5035999999</v>
          </cell>
          <cell r="H301">
            <v>2049997.8018</v>
          </cell>
          <cell r="I301">
            <v>2109014.3202</v>
          </cell>
          <cell r="J301">
            <v>1871526.399</v>
          </cell>
          <cell r="K301">
            <v>1953469.4953999999</v>
          </cell>
          <cell r="L301">
            <v>2037585.8906</v>
          </cell>
        </row>
        <row r="302">
          <cell r="C302">
            <v>11669811</v>
          </cell>
          <cell r="D302">
            <v>12188552.301100001</v>
          </cell>
          <cell r="E302">
            <v>12086597.156300001</v>
          </cell>
          <cell r="F302">
            <v>12156585.622</v>
          </cell>
          <cell r="G302">
            <v>12059400.2041</v>
          </cell>
          <cell r="H302">
            <v>12154918.6844</v>
          </cell>
          <cell r="I302">
            <v>12508970.584799999</v>
          </cell>
          <cell r="J302">
            <v>12556158.8462</v>
          </cell>
          <cell r="K302">
            <v>12878366.3038</v>
          </cell>
          <cell r="L302">
            <v>13408765.3913</v>
          </cell>
        </row>
        <row r="303">
          <cell r="C303">
            <v>1307840</v>
          </cell>
          <cell r="D303">
            <v>111099.99310000001</v>
          </cell>
          <cell r="E303">
            <v>-44603.980799999998</v>
          </cell>
          <cell r="F303">
            <v>-14744.136200000001</v>
          </cell>
          <cell r="G303">
            <v>16382.752899999999</v>
          </cell>
          <cell r="H303">
            <v>3188.5158000000001</v>
          </cell>
          <cell r="I303">
            <v>2930.4895000000001</v>
          </cell>
          <cell r="J303">
            <v>-9986.5926999999992</v>
          </cell>
          <cell r="K303">
            <v>3571.6988000000001</v>
          </cell>
          <cell r="L303">
            <v>3812.7206000000001</v>
          </cell>
        </row>
        <row r="304">
          <cell r="C304">
            <v>-2255481</v>
          </cell>
          <cell r="D304">
            <v>1700331.8817</v>
          </cell>
          <cell r="E304">
            <v>303923.09669999999</v>
          </cell>
          <cell r="F304">
            <v>3430213.6834999998</v>
          </cell>
          <cell r="G304">
            <v>32655.775900000001</v>
          </cell>
          <cell r="H304">
            <v>15149.1962</v>
          </cell>
          <cell r="I304">
            <v>-13802.286599999999</v>
          </cell>
          <cell r="J304">
            <v>-13538.640299999999</v>
          </cell>
          <cell r="K304">
            <v>-62267.731699999997</v>
          </cell>
          <cell r="L304">
            <v>-32211.7451</v>
          </cell>
        </row>
        <row r="305">
          <cell r="C305">
            <v>1124051</v>
          </cell>
          <cell r="D305">
            <v>-401217.10359999997</v>
          </cell>
          <cell r="E305">
            <v>62162.414599999996</v>
          </cell>
          <cell r="F305">
            <v>17347.666499999999</v>
          </cell>
          <cell r="G305">
            <v>-7164.3206</v>
          </cell>
          <cell r="H305">
            <v>14538.428400000001</v>
          </cell>
          <cell r="I305">
            <v>48981.6011</v>
          </cell>
          <cell r="J305">
            <v>8321.3521999999994</v>
          </cell>
          <cell r="K305">
            <v>46317.498800000001</v>
          </cell>
          <cell r="L305">
            <v>72415.844500000007</v>
          </cell>
        </row>
        <row r="306">
          <cell r="C306">
            <v>29020.037100000001</v>
          </cell>
          <cell r="D306">
            <v>-45961.414100000002</v>
          </cell>
          <cell r="E306">
            <v>-20789.7896</v>
          </cell>
          <cell r="F306">
            <v>58963.205900000001</v>
          </cell>
          <cell r="G306">
            <v>-14153.197899999999</v>
          </cell>
          <cell r="H306">
            <v>437.10180000000003</v>
          </cell>
          <cell r="I306">
            <v>-863.51959999999997</v>
          </cell>
          <cell r="J306">
            <v>-668.01229999999998</v>
          </cell>
          <cell r="K306">
            <v>-375.16829999999999</v>
          </cell>
          <cell r="L306">
            <v>-143.81180000000001</v>
          </cell>
        </row>
        <row r="307">
          <cell r="C307">
            <v>-473425.1875</v>
          </cell>
          <cell r="D307">
            <v>598533.84380000003</v>
          </cell>
          <cell r="E307">
            <v>325256.76559999998</v>
          </cell>
          <cell r="F307">
            <v>-2618389.8906</v>
          </cell>
          <cell r="G307">
            <v>174960</v>
          </cell>
          <cell r="H307">
            <v>-11900</v>
          </cell>
          <cell r="I307">
            <v>1200</v>
          </cell>
          <cell r="J307">
            <v>6580</v>
          </cell>
          <cell r="K307">
            <v>-38770</v>
          </cell>
          <cell r="L307">
            <v>11600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C309">
            <v>0.32540000000000002</v>
          </cell>
          <cell r="D309">
            <v>0.502</v>
          </cell>
          <cell r="E309">
            <v>0.70130000000000003</v>
          </cell>
          <cell r="F309">
            <v>0.48930000000000001</v>
          </cell>
          <cell r="G309">
            <v>0.51849999999999996</v>
          </cell>
          <cell r="H309">
            <v>0.51859999999999995</v>
          </cell>
          <cell r="I309">
            <v>0.5181</v>
          </cell>
          <cell r="J309">
            <v>0.51800000000000002</v>
          </cell>
          <cell r="K309">
            <v>0.51739999999999997</v>
          </cell>
          <cell r="L309">
            <v>0.51719999999999999</v>
          </cell>
        </row>
        <row r="310">
          <cell r="C310">
            <v>0.16689999999999999</v>
          </cell>
          <cell r="D310">
            <v>0.29249999999999998</v>
          </cell>
          <cell r="E310">
            <v>0.47770000000000001</v>
          </cell>
          <cell r="F310">
            <v>0.49170000000000003</v>
          </cell>
          <cell r="G310">
            <v>0.51600000000000001</v>
          </cell>
          <cell r="H310">
            <v>0.51649999999999996</v>
          </cell>
          <cell r="I310">
            <v>0.51590000000000003</v>
          </cell>
          <cell r="J310">
            <v>0.51559999999999995</v>
          </cell>
          <cell r="K310">
            <v>0.5161</v>
          </cell>
          <cell r="L310">
            <v>0.51570000000000005</v>
          </cell>
        </row>
        <row r="311">
          <cell r="C311">
            <v>-194842.5938</v>
          </cell>
          <cell r="D311">
            <v>3099115.8731</v>
          </cell>
          <cell r="E311">
            <v>2335858.2647000002</v>
          </cell>
          <cell r="F311">
            <v>1907277.6693</v>
          </cell>
          <cell r="G311">
            <v>2058677.4997</v>
          </cell>
          <cell r="H311">
            <v>2169763.5161000001</v>
          </cell>
          <cell r="I311">
            <v>2267604.1620999998</v>
          </cell>
          <cell r="J311">
            <v>2078179.318</v>
          </cell>
          <cell r="K311">
            <v>2157782.3102000002</v>
          </cell>
          <cell r="L311">
            <v>2256045.5288</v>
          </cell>
        </row>
        <row r="312">
          <cell r="C312">
            <v>-364305.90629999997</v>
          </cell>
          <cell r="D312">
            <v>48215.8966</v>
          </cell>
          <cell r="E312">
            <v>1958795.2238</v>
          </cell>
          <cell r="F312">
            <v>-61612.691500000001</v>
          </cell>
          <cell r="G312">
            <v>-176679.89249999999</v>
          </cell>
          <cell r="H312">
            <v>-196667.46189999999</v>
          </cell>
          <cell r="I312">
            <v>-216077.15330000001</v>
          </cell>
          <cell r="J312">
            <v>-120299.996</v>
          </cell>
          <cell r="K312">
            <v>-153745.75030000001</v>
          </cell>
          <cell r="L312">
            <v>-191380.5943</v>
          </cell>
        </row>
        <row r="313">
          <cell r="C313">
            <v>329616</v>
          </cell>
          <cell r="D313">
            <v>312282.08720000001</v>
          </cell>
          <cell r="E313">
            <v>4063.8778000000002</v>
          </cell>
          <cell r="F313">
            <v>58185.529199999997</v>
          </cell>
          <cell r="G313">
            <v>82605.337499999994</v>
          </cell>
          <cell r="H313">
            <v>83815.142300000007</v>
          </cell>
          <cell r="I313">
            <v>84806.962299999999</v>
          </cell>
          <cell r="J313">
            <v>85285.236399999994</v>
          </cell>
          <cell r="K313">
            <v>85965.353799999997</v>
          </cell>
          <cell r="L313">
            <v>85965.353799999997</v>
          </cell>
        </row>
        <row r="314">
          <cell r="C314">
            <v>153367</v>
          </cell>
          <cell r="D314">
            <v>147151</v>
          </cell>
          <cell r="E314">
            <v>140935</v>
          </cell>
          <cell r="F314">
            <v>134719</v>
          </cell>
          <cell r="G314">
            <v>128503</v>
          </cell>
          <cell r="H314">
            <v>122287</v>
          </cell>
          <cell r="I314">
            <v>116071</v>
          </cell>
          <cell r="J314">
            <v>109855</v>
          </cell>
          <cell r="K314">
            <v>103639</v>
          </cell>
          <cell r="L314">
            <v>97423</v>
          </cell>
        </row>
        <row r="315">
          <cell r="C315">
            <v>1279784</v>
          </cell>
          <cell r="D315">
            <v>1334215.8966000001</v>
          </cell>
          <cell r="E315">
            <v>3481774.2017000001</v>
          </cell>
          <cell r="F315">
            <v>3414852.0594000001</v>
          </cell>
          <cell r="G315">
            <v>3231768.5277</v>
          </cell>
          <cell r="H315">
            <v>3027481.6614000001</v>
          </cell>
          <cell r="I315">
            <v>2802332.2653999999</v>
          </cell>
          <cell r="J315">
            <v>2671312.6658999999</v>
          </cell>
          <cell r="K315">
            <v>2504981.1135</v>
          </cell>
          <cell r="L315">
            <v>2298905.3651999999</v>
          </cell>
        </row>
        <row r="316">
          <cell r="C316">
            <v>49796</v>
          </cell>
          <cell r="D316">
            <v>0</v>
          </cell>
          <cell r="E316">
            <v>-407.18729999999999</v>
          </cell>
          <cell r="F316">
            <v>96558.578899999993</v>
          </cell>
          <cell r="G316">
            <v>24328.116699999999</v>
          </cell>
          <cell r="H316">
            <v>23395.966700000001</v>
          </cell>
          <cell r="I316">
            <v>23458.474900000001</v>
          </cell>
          <cell r="J316">
            <v>24375.066500000001</v>
          </cell>
          <cell r="K316">
            <v>24856.266599999999</v>
          </cell>
          <cell r="L316">
            <v>25276.866600000001</v>
          </cell>
        </row>
        <row r="317">
          <cell r="C317">
            <v>0.60199999999999998</v>
          </cell>
          <cell r="D317">
            <v>0.44030000000000002</v>
          </cell>
          <cell r="E317">
            <v>0.26100000000000001</v>
          </cell>
          <cell r="F317">
            <v>0.4879</v>
          </cell>
          <cell r="G317">
            <v>0.45939999999999998</v>
          </cell>
          <cell r="H317">
            <v>0.45989999999999998</v>
          </cell>
          <cell r="I317">
            <v>0.45929999999999999</v>
          </cell>
          <cell r="J317">
            <v>0.45960000000000001</v>
          </cell>
          <cell r="K317">
            <v>0.46010000000000001</v>
          </cell>
          <cell r="L317">
            <v>0.46010000000000001</v>
          </cell>
        </row>
        <row r="318">
          <cell r="C318">
            <v>0.79590000000000005</v>
          </cell>
          <cell r="D318">
            <v>0.67390000000000005</v>
          </cell>
          <cell r="E318">
            <v>0.49669999999999997</v>
          </cell>
          <cell r="F318">
            <v>0.48530000000000001</v>
          </cell>
          <cell r="G318">
            <v>0.46200000000000002</v>
          </cell>
          <cell r="H318">
            <v>0.46210000000000001</v>
          </cell>
          <cell r="I318">
            <v>0.46150000000000002</v>
          </cell>
          <cell r="J318">
            <v>0.46200000000000002</v>
          </cell>
          <cell r="K318">
            <v>0.46139999999999998</v>
          </cell>
          <cell r="L318">
            <v>0.46179999999999999</v>
          </cell>
        </row>
        <row r="319">
          <cell r="C319">
            <v>21339.5625</v>
          </cell>
          <cell r="D319">
            <v>11545.4931</v>
          </cell>
          <cell r="E319">
            <v>11101.3562</v>
          </cell>
          <cell r="F319">
            <v>11202.651400000001</v>
          </cell>
          <cell r="G319">
            <v>11094.286599999999</v>
          </cell>
          <cell r="H319">
            <v>9483.9642000000003</v>
          </cell>
          <cell r="I319">
            <v>9662.3889999999992</v>
          </cell>
          <cell r="J319">
            <v>9836.5169000000005</v>
          </cell>
          <cell r="K319">
            <v>10031.230299999999</v>
          </cell>
          <cell r="L319">
            <v>10220.3711</v>
          </cell>
        </row>
        <row r="320">
          <cell r="C320">
            <v>8.3799999999999999E-2</v>
          </cell>
          <cell r="D320">
            <v>7.2499999999999995E-2</v>
          </cell>
          <cell r="E320">
            <v>6.2199999999999998E-2</v>
          </cell>
          <cell r="F320">
            <v>6.2600000000000003E-2</v>
          </cell>
          <cell r="G320">
            <v>6.3100000000000003E-2</v>
          </cell>
          <cell r="H320">
            <v>6.3500000000000001E-2</v>
          </cell>
          <cell r="I320">
            <v>6.3799999999999996E-2</v>
          </cell>
          <cell r="J320">
            <v>6.3799999999999996E-2</v>
          </cell>
          <cell r="K320">
            <v>6.3799999999999996E-2</v>
          </cell>
          <cell r="L320">
            <v>6.3799999999999996E-2</v>
          </cell>
        </row>
        <row r="321">
          <cell r="C321">
            <v>5.8700000000000002E-2</v>
          </cell>
          <cell r="D321">
            <v>6.0100000000000001E-2</v>
          </cell>
          <cell r="E321">
            <v>6.0100000000000001E-2</v>
          </cell>
          <cell r="F321">
            <v>6.0600000000000001E-2</v>
          </cell>
          <cell r="G321">
            <v>6.0499999999999998E-2</v>
          </cell>
          <cell r="H321">
            <v>5.7200000000000001E-2</v>
          </cell>
          <cell r="I321">
            <v>5.8799999999999998E-2</v>
          </cell>
          <cell r="J321">
            <v>5.8799999999999998E-2</v>
          </cell>
          <cell r="K321">
            <v>6.0299999999999999E-2</v>
          </cell>
          <cell r="L321">
            <v>6.0299999999999999E-2</v>
          </cell>
        </row>
        <row r="322">
          <cell r="C322">
            <v>2048907</v>
          </cell>
          <cell r="D322">
            <v>3622053.5646000002</v>
          </cell>
          <cell r="E322">
            <v>7766458.3265000004</v>
          </cell>
          <cell r="F322">
            <v>8632550.8190000001</v>
          </cell>
          <cell r="G322">
            <v>9324239.0074000005</v>
          </cell>
          <cell r="H322">
            <v>9453015.1787999999</v>
          </cell>
          <cell r="I322">
            <v>9565675.3538000006</v>
          </cell>
          <cell r="J322">
            <v>9611687.4309</v>
          </cell>
          <cell r="K322">
            <v>9665482.9885000009</v>
          </cell>
          <cell r="L322">
            <v>9616768.6501000002</v>
          </cell>
        </row>
        <row r="323">
          <cell r="C323">
            <v>0.48</v>
          </cell>
          <cell r="D323">
            <v>0.48</v>
          </cell>
          <cell r="E323">
            <v>0.48</v>
          </cell>
          <cell r="F323">
            <v>0.48599999999999999</v>
          </cell>
          <cell r="G323">
            <v>0.505</v>
          </cell>
          <cell r="H323">
            <v>0.52</v>
          </cell>
          <cell r="I323">
            <v>0.52</v>
          </cell>
          <cell r="J323">
            <v>0.52</v>
          </cell>
          <cell r="K323">
            <v>0.52</v>
          </cell>
          <cell r="L323">
            <v>0.52</v>
          </cell>
        </row>
        <row r="324">
          <cell r="C324">
            <v>170673.0938</v>
          </cell>
          <cell r="D324">
            <v>1793662.1115000001</v>
          </cell>
          <cell r="E324">
            <v>4000374.34</v>
          </cell>
          <cell r="F324">
            <v>885793.72679999995</v>
          </cell>
          <cell r="G324">
            <v>956000.20979999995</v>
          </cell>
          <cell r="H324">
            <v>1004254.2682</v>
          </cell>
          <cell r="I324">
            <v>1016279.841</v>
          </cell>
          <cell r="J324">
            <v>1022891.794</v>
          </cell>
          <cell r="K324">
            <v>1022909.7569</v>
          </cell>
          <cell r="L324">
            <v>1020185.6615</v>
          </cell>
        </row>
        <row r="325">
          <cell r="C325">
            <v>-1922222</v>
          </cell>
          <cell r="D325">
            <v>402018.29690000002</v>
          </cell>
          <cell r="E325">
            <v>485847.1875</v>
          </cell>
          <cell r="F325">
            <v>3074008.875</v>
          </cell>
          <cell r="G325">
            <v>-406652.02149999997</v>
          </cell>
          <cell r="H325">
            <v>-710878.09669999999</v>
          </cell>
          <cell r="I325">
            <v>-661919.66599999997</v>
          </cell>
          <cell r="J325">
            <v>-865499.71699999995</v>
          </cell>
          <cell r="K325">
            <v>-832584.19920000003</v>
          </cell>
          <cell r="L325">
            <v>-1042000</v>
          </cell>
        </row>
        <row r="326">
          <cell r="C326">
            <v>292623.875</v>
          </cell>
          <cell r="D326">
            <v>1033112.952</v>
          </cell>
          <cell r="E326">
            <v>654545.11270000006</v>
          </cell>
          <cell r="F326">
            <v>544990.27740000002</v>
          </cell>
          <cell r="G326">
            <v>695434.06440000003</v>
          </cell>
          <cell r="H326">
            <v>717499.21840000001</v>
          </cell>
          <cell r="I326">
            <v>738154.99950000003</v>
          </cell>
          <cell r="J326">
            <v>655034.22849999997</v>
          </cell>
          <cell r="K326">
            <v>683714.31180000002</v>
          </cell>
          <cell r="L326">
            <v>713155.04960000003</v>
          </cell>
        </row>
        <row r="327">
          <cell r="C327">
            <v>-816331.625</v>
          </cell>
          <cell r="D327">
            <v>959064.04509999999</v>
          </cell>
          <cell r="E327">
            <v>692401.89679999999</v>
          </cell>
          <cell r="F327">
            <v>555945.76130000001</v>
          </cell>
          <cell r="G327">
            <v>680389.68570000003</v>
          </cell>
          <cell r="H327">
            <v>715292.70299999998</v>
          </cell>
          <cell r="I327">
            <v>736089.42130000005</v>
          </cell>
          <cell r="J327">
            <v>663346.30570000003</v>
          </cell>
          <cell r="K327">
            <v>680846.30350000004</v>
          </cell>
          <cell r="L327">
            <v>710210.97569999995</v>
          </cell>
        </row>
        <row r="328">
          <cell r="C328">
            <v>752622.5</v>
          </cell>
          <cell r="D328">
            <v>2605539.2615999999</v>
          </cell>
          <cell r="E328">
            <v>2226111.6453999998</v>
          </cell>
          <cell r="F328">
            <v>2034293.2052</v>
          </cell>
          <cell r="G328">
            <v>2058191.3012000001</v>
          </cell>
          <cell r="H328">
            <v>2160670.5682999999</v>
          </cell>
          <cell r="I328">
            <v>2244664.4383999999</v>
          </cell>
          <cell r="J328">
            <v>2439426.4619999998</v>
          </cell>
          <cell r="K328">
            <v>2498165.0696999999</v>
          </cell>
          <cell r="L328">
            <v>2570009.4561000001</v>
          </cell>
        </row>
        <row r="329">
          <cell r="C329">
            <v>26269</v>
          </cell>
          <cell r="D329">
            <v>72230.414099999995</v>
          </cell>
          <cell r="E329">
            <v>93020.203699999998</v>
          </cell>
          <cell r="F329">
            <v>34056.997799999997</v>
          </cell>
          <cell r="G329">
            <v>48210.195699999997</v>
          </cell>
          <cell r="H329">
            <v>47773.0939</v>
          </cell>
          <cell r="I329">
            <v>48636.613400000002</v>
          </cell>
          <cell r="J329">
            <v>49304.625699999997</v>
          </cell>
          <cell r="K329">
            <v>49679.794000000002</v>
          </cell>
          <cell r="L329">
            <v>49823.605799999998</v>
          </cell>
        </row>
        <row r="330">
          <cell r="C330">
            <v>712717.5</v>
          </cell>
          <cell r="D330">
            <v>841982.71889999998</v>
          </cell>
          <cell r="E330">
            <v>768174.24710000004</v>
          </cell>
          <cell r="F330">
            <v>537122.946</v>
          </cell>
          <cell r="G330">
            <v>521524.20510000002</v>
          </cell>
          <cell r="H330">
            <v>538522.00280000002</v>
          </cell>
          <cell r="I330">
            <v>548304.49170000001</v>
          </cell>
          <cell r="J330">
            <v>555953.88789999997</v>
          </cell>
          <cell r="K330">
            <v>558926.29330000002</v>
          </cell>
          <cell r="L330">
            <v>559155.87379999994</v>
          </cell>
        </row>
        <row r="331">
          <cell r="C331">
            <v>354377.34379999997</v>
          </cell>
          <cell r="D331">
            <v>260811.9705</v>
          </cell>
          <cell r="E331">
            <v>205023.9981</v>
          </cell>
          <cell r="F331">
            <v>359187.0735</v>
          </cell>
          <cell r="G331">
            <v>530034.24820000003</v>
          </cell>
          <cell r="H331">
            <v>526824.42619999999</v>
          </cell>
          <cell r="I331">
            <v>536629.56110000005</v>
          </cell>
          <cell r="J331">
            <v>542557.30839999998</v>
          </cell>
          <cell r="K331">
            <v>546322.12829999998</v>
          </cell>
          <cell r="L331">
            <v>547185.86970000004</v>
          </cell>
        </row>
        <row r="332">
          <cell r="C332">
            <v>2174317</v>
          </cell>
          <cell r="D332">
            <v>2941865.7288000002</v>
          </cell>
          <cell r="E332">
            <v>1553828.5469</v>
          </cell>
          <cell r="F332">
            <v>2100518.3659000001</v>
          </cell>
          <cell r="G332">
            <v>2171442.8958000001</v>
          </cell>
          <cell r="H332">
            <v>2259580.9432000001</v>
          </cell>
          <cell r="I332">
            <v>2347477.0819999999</v>
          </cell>
          <cell r="J332">
            <v>2534229.5490999999</v>
          </cell>
          <cell r="K332">
            <v>2611857.1852000002</v>
          </cell>
          <cell r="L332">
            <v>2690224.6568</v>
          </cell>
        </row>
        <row r="333">
          <cell r="C333">
            <v>3263245</v>
          </cell>
          <cell r="D333">
            <v>2864526.6291999999</v>
          </cell>
          <cell r="E333">
            <v>2886823.9010999999</v>
          </cell>
          <cell r="F333">
            <v>8549567.3903000001</v>
          </cell>
          <cell r="G333">
            <v>8177928.4128</v>
          </cell>
          <cell r="H333">
            <v>8297699.0851999996</v>
          </cell>
          <cell r="I333">
            <v>8395889.2712999992</v>
          </cell>
          <cell r="J333">
            <v>8443238.4021000005</v>
          </cell>
          <cell r="K333">
            <v>8510570.0285999998</v>
          </cell>
          <cell r="L333">
            <v>8469132.8950999994</v>
          </cell>
        </row>
        <row r="334">
          <cell r="C334">
            <v>-136593.9063</v>
          </cell>
          <cell r="D334">
            <v>219586.71350000001</v>
          </cell>
          <cell r="E334">
            <v>19677.126799999998</v>
          </cell>
          <cell r="F334">
            <v>315372.79320000001</v>
          </cell>
          <cell r="G334">
            <v>282074.61050000001</v>
          </cell>
          <cell r="H334">
            <v>274017.51949999999</v>
          </cell>
          <cell r="I334">
            <v>302206.86479999998</v>
          </cell>
          <cell r="J334">
            <v>15606.761699999999</v>
          </cell>
          <cell r="K334">
            <v>90809.688599999994</v>
          </cell>
          <cell r="L334">
            <v>-87120.942500000005</v>
          </cell>
        </row>
        <row r="335">
          <cell r="C335">
            <v>357831.46879999997</v>
          </cell>
          <cell r="D335">
            <v>602905.07920000004</v>
          </cell>
          <cell r="E335">
            <v>558501.2513</v>
          </cell>
          <cell r="F335">
            <v>190782.7954</v>
          </cell>
          <cell r="G335">
            <v>5727.2214999999997</v>
          </cell>
          <cell r="H335">
            <v>11430.091399999999</v>
          </cell>
          <cell r="I335">
            <v>12492.0252</v>
          </cell>
          <cell r="J335">
            <v>13890.5584</v>
          </cell>
          <cell r="K335">
            <v>12917.9</v>
          </cell>
          <cell r="L335">
            <v>12041.982599999999</v>
          </cell>
        </row>
        <row r="336">
          <cell r="C336">
            <v>2306261</v>
          </cell>
          <cell r="D336">
            <v>2704871.2637</v>
          </cell>
          <cell r="E336">
            <v>2612214.4423000002</v>
          </cell>
          <cell r="F336">
            <v>2571730.3418999999</v>
          </cell>
          <cell r="G336">
            <v>2570651.0885000001</v>
          </cell>
          <cell r="H336">
            <v>2580298.6488999999</v>
          </cell>
          <cell r="I336">
            <v>2639614.5877</v>
          </cell>
          <cell r="J336">
            <v>2688319.7655000002</v>
          </cell>
          <cell r="K336">
            <v>2745159.1847999999</v>
          </cell>
          <cell r="L336">
            <v>2806720.4975000001</v>
          </cell>
        </row>
        <row r="337">
          <cell r="C337">
            <v>696533.375</v>
          </cell>
          <cell r="D337">
            <v>2707624.3273999998</v>
          </cell>
          <cell r="E337">
            <v>2227569.2444000002</v>
          </cell>
          <cell r="F337">
            <v>2035201.5212000001</v>
          </cell>
          <cell r="G337">
            <v>2059069.6011999999</v>
          </cell>
          <cell r="H337">
            <v>2161512.7233000002</v>
          </cell>
          <cell r="I337">
            <v>2245470.9064000002</v>
          </cell>
          <cell r="J337">
            <v>2440201.196</v>
          </cell>
          <cell r="K337">
            <v>2498907.1066999999</v>
          </cell>
          <cell r="L337">
            <v>2570720.1671000002</v>
          </cell>
        </row>
        <row r="338">
          <cell r="C338">
            <v>2991574</v>
          </cell>
          <cell r="D338">
            <v>1772811.8082000001</v>
          </cell>
          <cell r="E338">
            <v>1678208.1887000001</v>
          </cell>
          <cell r="F338">
            <v>-987423.61259999999</v>
          </cell>
          <cell r="G338">
            <v>2542616.8347999998</v>
          </cell>
          <cell r="H338">
            <v>2615209.2184000001</v>
          </cell>
          <cell r="I338">
            <v>2679587.7747999998</v>
          </cell>
          <cell r="J338">
            <v>2611539.3047000002</v>
          </cell>
          <cell r="K338">
            <v>2692538.1521999999</v>
          </cell>
          <cell r="L338">
            <v>2714600.4783999999</v>
          </cell>
        </row>
        <row r="339">
          <cell r="C339">
            <v>-81425.046900000001</v>
          </cell>
          <cell r="D339">
            <v>-7120.8036000000002</v>
          </cell>
          <cell r="E339">
            <v>-25001.999100000001</v>
          </cell>
          <cell r="F339">
            <v>66181.574200000003</v>
          </cell>
          <cell r="G339">
            <v>48021.152399999999</v>
          </cell>
          <cell r="H339">
            <v>36274.007299999997</v>
          </cell>
          <cell r="I339">
            <v>59207.514999999999</v>
          </cell>
          <cell r="J339">
            <v>63239.426099999997</v>
          </cell>
          <cell r="K339">
            <v>134520.43040000001</v>
          </cell>
          <cell r="L339">
            <v>-42414.021800000002</v>
          </cell>
        </row>
        <row r="340">
          <cell r="C340">
            <v>-1791700</v>
          </cell>
          <cell r="D340">
            <v>-195618.98670000001</v>
          </cell>
          <cell r="E340">
            <v>-105326.56269999999</v>
          </cell>
          <cell r="F340">
            <v>2678740.4367999998</v>
          </cell>
          <cell r="G340">
            <v>-756874.30740000005</v>
          </cell>
          <cell r="H340">
            <v>-1085768.5861</v>
          </cell>
          <cell r="I340">
            <v>-1090171.1348000001</v>
          </cell>
          <cell r="J340">
            <v>-948972.37860000005</v>
          </cell>
          <cell r="K340">
            <v>-960603.72180000006</v>
          </cell>
          <cell r="L340">
            <v>-1124014.0001999999</v>
          </cell>
        </row>
        <row r="341">
          <cell r="C341">
            <v>-1281299</v>
          </cell>
          <cell r="D341">
            <v>-1584313.625</v>
          </cell>
          <cell r="E341">
            <v>-1597883.625</v>
          </cell>
          <cell r="F341">
            <v>-1625135.25</v>
          </cell>
          <cell r="G341">
            <v>-1737721.375</v>
          </cell>
          <cell r="H341">
            <v>-1493166.625</v>
          </cell>
          <cell r="I341">
            <v>-1530209.125</v>
          </cell>
          <cell r="J341">
            <v>-1599327.5</v>
          </cell>
          <cell r="K341">
            <v>-1597414</v>
          </cell>
          <cell r="L341">
            <v>-1633000.5</v>
          </cell>
        </row>
        <row r="342">
          <cell r="C342">
            <v>191957.73439999999</v>
          </cell>
          <cell r="D342">
            <v>1818662.1115000001</v>
          </cell>
          <cell r="E342">
            <v>4025405.94</v>
          </cell>
          <cell r="F342">
            <v>910542.17680000002</v>
          </cell>
          <cell r="G342">
            <v>980244.2598</v>
          </cell>
          <cell r="H342">
            <v>1027480.6181</v>
          </cell>
          <cell r="I342">
            <v>1039784.741</v>
          </cell>
          <cell r="J342">
            <v>1047440.8939</v>
          </cell>
          <cell r="K342">
            <v>1047827.4568</v>
          </cell>
          <cell r="L342">
            <v>1045534.3615</v>
          </cell>
        </row>
        <row r="343">
          <cell r="C343">
            <v>-2195342</v>
          </cell>
          <cell r="D343">
            <v>24000</v>
          </cell>
          <cell r="E343">
            <v>15560</v>
          </cell>
          <cell r="F343">
            <v>5711100</v>
          </cell>
          <cell r="G343">
            <v>-318300</v>
          </cell>
          <cell r="H343">
            <v>175500</v>
          </cell>
          <cell r="I343">
            <v>154500</v>
          </cell>
          <cell r="J343">
            <v>103800</v>
          </cell>
          <cell r="K343">
            <v>124300</v>
          </cell>
          <cell r="L343">
            <v>15300</v>
          </cell>
        </row>
        <row r="344">
          <cell r="C344">
            <v>0</v>
          </cell>
          <cell r="D344">
            <v>0</v>
          </cell>
          <cell r="E344">
            <v>1000</v>
          </cell>
          <cell r="F344">
            <v>1000</v>
          </cell>
          <cell r="G344">
            <v>1000</v>
          </cell>
          <cell r="H344">
            <v>1000</v>
          </cell>
          <cell r="I344">
            <v>86000</v>
          </cell>
          <cell r="J344">
            <v>1000</v>
          </cell>
          <cell r="K344">
            <v>51000</v>
          </cell>
          <cell r="L344">
            <v>0</v>
          </cell>
        </row>
        <row r="345">
          <cell r="C345">
            <v>923590.0625</v>
          </cell>
          <cell r="D345">
            <v>-220515.54689999999</v>
          </cell>
          <cell r="E345">
            <v>144030.42189999999</v>
          </cell>
          <cell r="F345">
            <v>-19701.234400000001</v>
          </cell>
          <cell r="G345">
            <v>-264312.02149999997</v>
          </cell>
          <cell r="H345">
            <v>-875478.09669999999</v>
          </cell>
          <cell r="I345">
            <v>-903619.66599999997</v>
          </cell>
          <cell r="J345">
            <v>-976879.71699999995</v>
          </cell>
          <cell r="K345">
            <v>-969114.19920000003</v>
          </cell>
          <cell r="L345">
            <v>-1068900</v>
          </cell>
        </row>
        <row r="346">
          <cell r="C346">
            <v>46803.550799999997</v>
          </cell>
          <cell r="D346">
            <v>-139028.89439999999</v>
          </cell>
          <cell r="E346">
            <v>-31312.620200000001</v>
          </cell>
          <cell r="F346">
            <v>-35860.3701</v>
          </cell>
          <cell r="G346">
            <v>-30350.007600000001</v>
          </cell>
          <cell r="H346">
            <v>-29720.117300000002</v>
          </cell>
          <cell r="I346">
            <v>-29557.280699999999</v>
          </cell>
          <cell r="J346">
            <v>-29172.2942</v>
          </cell>
          <cell r="K346">
            <v>-30251.8099</v>
          </cell>
          <cell r="L346">
            <v>-31007.269400000001</v>
          </cell>
        </row>
        <row r="347">
          <cell r="C347">
            <v>163187.29689999999</v>
          </cell>
          <cell r="D347">
            <v>-379465.41899999999</v>
          </cell>
          <cell r="E347">
            <v>-71704.630499999999</v>
          </cell>
          <cell r="F347">
            <v>-84698.201799999995</v>
          </cell>
          <cell r="G347">
            <v>-68954.308600000004</v>
          </cell>
          <cell r="H347">
            <v>-67154.621899999998</v>
          </cell>
          <cell r="I347">
            <v>-66689.3747</v>
          </cell>
          <cell r="J347">
            <v>-65589.413199999995</v>
          </cell>
          <cell r="K347">
            <v>-68673.743799999997</v>
          </cell>
          <cell r="L347">
            <v>-70832.199500000002</v>
          </cell>
        </row>
        <row r="348">
          <cell r="C348">
            <v>179011.9375</v>
          </cell>
          <cell r="D348">
            <v>-416263.07429999998</v>
          </cell>
          <cell r="E348">
            <v>-78657.997399999993</v>
          </cell>
          <cell r="F348">
            <v>-92911.585900000005</v>
          </cell>
          <cell r="G348">
            <v>-75640.970300000001</v>
          </cell>
          <cell r="H348">
            <v>-73666.763800000001</v>
          </cell>
          <cell r="I348">
            <v>-73156.400399999999</v>
          </cell>
          <cell r="J348">
            <v>-71949.773100000006</v>
          </cell>
          <cell r="K348">
            <v>-75333.198399999994</v>
          </cell>
          <cell r="L348">
            <v>-77700.964699999997</v>
          </cell>
        </row>
        <row r="349">
          <cell r="C349">
            <v>15824.656300000001</v>
          </cell>
          <cell r="D349">
            <v>-36797.655299999999</v>
          </cell>
          <cell r="E349">
            <v>-6953.3669</v>
          </cell>
          <cell r="F349">
            <v>-8213.3840999999993</v>
          </cell>
          <cell r="G349">
            <v>-6686.6616999999997</v>
          </cell>
          <cell r="H349">
            <v>-6512.1418000000003</v>
          </cell>
          <cell r="I349">
            <v>-6467.0257000000001</v>
          </cell>
          <cell r="J349">
            <v>-6360.3599000000004</v>
          </cell>
          <cell r="K349">
            <v>-6659.4547000000002</v>
          </cell>
          <cell r="L349">
            <v>-6868.7651999999998</v>
          </cell>
        </row>
        <row r="350">
          <cell r="C350">
            <v>571755</v>
          </cell>
          <cell r="D350">
            <v>571754</v>
          </cell>
          <cell r="E350">
            <v>571754</v>
          </cell>
          <cell r="F350">
            <v>571754</v>
          </cell>
          <cell r="G350">
            <v>571754</v>
          </cell>
          <cell r="H350">
            <v>571754</v>
          </cell>
          <cell r="I350">
            <v>571754</v>
          </cell>
          <cell r="J350">
            <v>571754</v>
          </cell>
          <cell r="K350">
            <v>571754</v>
          </cell>
          <cell r="L350">
            <v>571754</v>
          </cell>
        </row>
        <row r="351">
          <cell r="C351">
            <v>2098522</v>
          </cell>
          <cell r="D351">
            <v>2098522</v>
          </cell>
          <cell r="E351">
            <v>2098522</v>
          </cell>
          <cell r="F351">
            <v>1851437.2187999999</v>
          </cell>
          <cell r="G351">
            <v>1851437.2187999999</v>
          </cell>
          <cell r="H351">
            <v>1851437.2187999999</v>
          </cell>
          <cell r="I351">
            <v>1851437.2187999999</v>
          </cell>
          <cell r="J351">
            <v>1851437.2187999999</v>
          </cell>
          <cell r="K351">
            <v>1851437.2187999999</v>
          </cell>
          <cell r="L351">
            <v>1851437.2187999999</v>
          </cell>
        </row>
        <row r="352">
          <cell r="C352">
            <v>514136</v>
          </cell>
          <cell r="D352">
            <v>514136</v>
          </cell>
          <cell r="E352">
            <v>514136</v>
          </cell>
          <cell r="F352">
            <v>514136</v>
          </cell>
          <cell r="G352">
            <v>514136</v>
          </cell>
          <cell r="H352">
            <v>514136</v>
          </cell>
          <cell r="I352">
            <v>514136</v>
          </cell>
          <cell r="J352">
            <v>514136</v>
          </cell>
          <cell r="K352">
            <v>514136</v>
          </cell>
          <cell r="L352">
            <v>514136</v>
          </cell>
        </row>
        <row r="353">
          <cell r="C353">
            <v>501415.78129999997</v>
          </cell>
          <cell r="D353">
            <v>62618.647599999997</v>
          </cell>
          <cell r="E353">
            <v>-165665.04639999999</v>
          </cell>
          <cell r="F353">
            <v>39183.974600000001</v>
          </cell>
          <cell r="G353">
            <v>68671.184099999999</v>
          </cell>
          <cell r="H353">
            <v>66208.839600000007</v>
          </cell>
          <cell r="I353">
            <v>62417.811500000003</v>
          </cell>
          <cell r="J353">
            <v>64609.433100000002</v>
          </cell>
          <cell r="K353">
            <v>62565.758300000001</v>
          </cell>
          <cell r="L353">
            <v>65682.170499999993</v>
          </cell>
        </row>
        <row r="354">
          <cell r="C354">
            <v>27195.324199999999</v>
          </cell>
          <cell r="D354">
            <v>21735.330900000001</v>
          </cell>
          <cell r="E354">
            <v>-4648.9976999999999</v>
          </cell>
          <cell r="F354">
            <v>12846.923000000001</v>
          </cell>
          <cell r="G354">
            <v>14237.2646</v>
          </cell>
          <cell r="H354">
            <v>-267.48520000000002</v>
          </cell>
          <cell r="I354">
            <v>817.09460000000001</v>
          </cell>
          <cell r="J354">
            <v>493.97890000000001</v>
          </cell>
          <cell r="K354">
            <v>313.73500000000001</v>
          </cell>
          <cell r="L354">
            <v>71.978399999999993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C356">
            <v>415807</v>
          </cell>
          <cell r="D356">
            <v>415807</v>
          </cell>
          <cell r="E356">
            <v>416807</v>
          </cell>
          <cell r="F356">
            <v>403432</v>
          </cell>
          <cell r="G356">
            <v>397557</v>
          </cell>
          <cell r="H356">
            <v>391682</v>
          </cell>
          <cell r="I356">
            <v>418307</v>
          </cell>
          <cell r="J356">
            <v>416182</v>
          </cell>
          <cell r="K356">
            <v>420307</v>
          </cell>
          <cell r="L356">
            <v>420307</v>
          </cell>
        </row>
        <row r="357">
          <cell r="C357">
            <v>7.2599999999999998E-2</v>
          </cell>
          <cell r="D357">
            <v>5.7599999999999998E-2</v>
          </cell>
          <cell r="E357">
            <v>3.7600000000000001E-2</v>
          </cell>
          <cell r="F357">
            <v>2.29E-2</v>
          </cell>
          <cell r="G357">
            <v>2.2100000000000002E-2</v>
          </cell>
          <cell r="H357">
            <v>2.1499999999999998E-2</v>
          </cell>
          <cell r="I357">
            <v>2.2700000000000001E-2</v>
          </cell>
          <cell r="J357">
            <v>2.24E-2</v>
          </cell>
          <cell r="K357">
            <v>2.2499999999999999E-2</v>
          </cell>
          <cell r="L357">
            <v>2.2599999999999999E-2</v>
          </cell>
        </row>
        <row r="358">
          <cell r="C358">
            <v>25000</v>
          </cell>
          <cell r="D358">
            <v>25000</v>
          </cell>
          <cell r="E358">
            <v>25031.599999999999</v>
          </cell>
          <cell r="F358">
            <v>24748.45</v>
          </cell>
          <cell r="G358">
            <v>24244.05</v>
          </cell>
          <cell r="H358">
            <v>23226.35</v>
          </cell>
          <cell r="I358">
            <v>23504.8999</v>
          </cell>
          <cell r="J358">
            <v>24549.0998</v>
          </cell>
          <cell r="K358">
            <v>24917.6999</v>
          </cell>
          <cell r="L358">
            <v>25348.7</v>
          </cell>
        </row>
        <row r="359">
          <cell r="C359">
            <v>3.7199999999999997E-2</v>
          </cell>
          <cell r="D359">
            <v>3.3599999999999998E-2</v>
          </cell>
          <cell r="E359">
            <v>2.5600000000000001E-2</v>
          </cell>
          <cell r="F359">
            <v>2.3E-2</v>
          </cell>
          <cell r="G359">
            <v>2.1999999999999999E-2</v>
          </cell>
          <cell r="H359">
            <v>2.1399999999999999E-2</v>
          </cell>
          <cell r="I359">
            <v>2.2599999999999999E-2</v>
          </cell>
          <cell r="J359">
            <v>2.23E-2</v>
          </cell>
          <cell r="K359">
            <v>2.24E-2</v>
          </cell>
          <cell r="L359">
            <v>2.2499999999999999E-2</v>
          </cell>
        </row>
        <row r="360">
          <cell r="C360">
            <v>1.3734999999999999</v>
          </cell>
          <cell r="D360">
            <v>4.2705000000000002</v>
          </cell>
          <cell r="E360">
            <v>9.0289000000000001</v>
          </cell>
          <cell r="F360">
            <v>3.5095999999999998</v>
          </cell>
          <cell r="G360">
            <v>3.8523999999999998</v>
          </cell>
          <cell r="H360">
            <v>4.0378999999999996</v>
          </cell>
          <cell r="I360">
            <v>4.1241000000000003</v>
          </cell>
          <cell r="J360">
            <v>4.1734999999999998</v>
          </cell>
          <cell r="K360">
            <v>4.1623999999999999</v>
          </cell>
          <cell r="L360">
            <v>4.1593</v>
          </cell>
        </row>
        <row r="361">
          <cell r="C361">
            <v>4.8300000000000003E-2</v>
          </cell>
          <cell r="D361">
            <v>0.1144</v>
          </cell>
          <cell r="E361">
            <v>0.18390000000000001</v>
          </cell>
          <cell r="F361">
            <v>5.5E-2</v>
          </cell>
          <cell r="G361">
            <v>5.9200000000000003E-2</v>
          </cell>
          <cell r="H361">
            <v>6.08E-2</v>
          </cell>
          <cell r="I361">
            <v>6.1600000000000002E-2</v>
          </cell>
          <cell r="J361">
            <v>6.2300000000000001E-2</v>
          </cell>
          <cell r="K361">
            <v>6.2700000000000006E-2</v>
          </cell>
          <cell r="L361">
            <v>6.3E-2</v>
          </cell>
        </row>
        <row r="362">
          <cell r="C362">
            <v>0.12809999999999999</v>
          </cell>
          <cell r="D362">
            <v>0.63260000000000005</v>
          </cell>
          <cell r="E362">
            <v>0.70250000000000001</v>
          </cell>
          <cell r="F362">
            <v>0.108</v>
          </cell>
          <cell r="G362">
            <v>0.1065</v>
          </cell>
          <cell r="H362">
            <v>0.107</v>
          </cell>
          <cell r="I362">
            <v>0.1069</v>
          </cell>
          <cell r="J362">
            <v>0.1067</v>
          </cell>
          <cell r="K362">
            <v>0.1061</v>
          </cell>
          <cell r="L362">
            <v>0.10580000000000001</v>
          </cell>
        </row>
        <row r="363">
          <cell r="C363">
            <v>-1.03E-2</v>
          </cell>
          <cell r="D363">
            <v>0.29749999999999999</v>
          </cell>
          <cell r="E363">
            <v>0.55200000000000005</v>
          </cell>
          <cell r="F363">
            <v>0.1065</v>
          </cell>
          <cell r="G363">
            <v>0.10829999999999999</v>
          </cell>
          <cell r="H363">
            <v>0.11</v>
          </cell>
          <cell r="I363">
            <v>0.1115</v>
          </cell>
          <cell r="J363">
            <v>0.1124</v>
          </cell>
          <cell r="K363">
            <v>0.1123</v>
          </cell>
          <cell r="L363">
            <v>0.1123</v>
          </cell>
        </row>
        <row r="364">
          <cell r="C364">
            <v>4.53E-2</v>
          </cell>
          <cell r="D364">
            <v>0.19040000000000001</v>
          </cell>
          <cell r="E364">
            <v>0.3054</v>
          </cell>
          <cell r="F364">
            <v>8.7900000000000006E-2</v>
          </cell>
          <cell r="G364">
            <v>8.8700000000000001E-2</v>
          </cell>
          <cell r="H364">
            <v>8.9300000000000004E-2</v>
          </cell>
          <cell r="I364">
            <v>8.9099999999999999E-2</v>
          </cell>
          <cell r="J364">
            <v>8.8900000000000007E-2</v>
          </cell>
          <cell r="K364">
            <v>8.8900000000000007E-2</v>
          </cell>
          <cell r="L364">
            <v>8.8900000000000007E-2</v>
          </cell>
        </row>
        <row r="365">
          <cell r="C365">
            <v>34337.996099999997</v>
          </cell>
          <cell r="D365">
            <v>22838.283599999999</v>
          </cell>
          <cell r="E365">
            <v>20966.9375</v>
          </cell>
          <cell r="F365">
            <v>19079.8593</v>
          </cell>
          <cell r="G365">
            <v>56811.169300000001</v>
          </cell>
          <cell r="H365">
            <v>54519.522799999999</v>
          </cell>
          <cell r="I365">
            <v>55317.993900000001</v>
          </cell>
          <cell r="J365">
            <v>55972.595099999999</v>
          </cell>
          <cell r="K365">
            <v>56288.256000000001</v>
          </cell>
          <cell r="L365">
            <v>56737.133500000004</v>
          </cell>
        </row>
        <row r="366">
          <cell r="C366">
            <v>-14335.309600000001</v>
          </cell>
          <cell r="D366">
            <v>273961.83960000001</v>
          </cell>
          <cell r="E366">
            <v>206489.86790000001</v>
          </cell>
          <cell r="F366">
            <v>168603.3438</v>
          </cell>
          <cell r="G366">
            <v>181987.08859999999</v>
          </cell>
          <cell r="H366">
            <v>191807.09229999999</v>
          </cell>
          <cell r="I366">
            <v>200456.2053</v>
          </cell>
          <cell r="J366">
            <v>183711.04930000001</v>
          </cell>
          <cell r="K366">
            <v>190747.95370000001</v>
          </cell>
          <cell r="L366">
            <v>199434.4221</v>
          </cell>
        </row>
        <row r="367">
          <cell r="C367">
            <v>34337.996099999997</v>
          </cell>
          <cell r="D367">
            <v>22838.283599999999</v>
          </cell>
          <cell r="E367">
            <v>20966.9375</v>
          </cell>
          <cell r="F367">
            <v>33454.859299999996</v>
          </cell>
          <cell r="G367">
            <v>63686.169300000001</v>
          </cell>
          <cell r="H367">
            <v>61394.522799999999</v>
          </cell>
          <cell r="I367">
            <v>114692.9939</v>
          </cell>
          <cell r="J367">
            <v>59097.595099999999</v>
          </cell>
          <cell r="K367">
            <v>103163.25599999999</v>
          </cell>
          <cell r="L367">
            <v>56737.133500000004</v>
          </cell>
        </row>
        <row r="368">
          <cell r="C368">
            <v>-213219.4063</v>
          </cell>
          <cell r="D368">
            <v>241954.46429999999</v>
          </cell>
          <cell r="E368">
            <v>213237.06460000001</v>
          </cell>
          <cell r="F368">
            <v>172391.99600000001</v>
          </cell>
          <cell r="G368">
            <v>180648.7144</v>
          </cell>
          <cell r="H368">
            <v>190825.0919</v>
          </cell>
          <cell r="I368">
            <v>199591.29399999999</v>
          </cell>
          <cell r="J368">
            <v>185385.56479999999</v>
          </cell>
          <cell r="K368">
            <v>190044.26329999999</v>
          </cell>
          <cell r="L368">
            <v>198565.77540000001</v>
          </cell>
        </row>
        <row r="369">
          <cell r="C369">
            <v>-32678.519499999999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C370">
            <v>-162550.79689999999</v>
          </cell>
          <cell r="D370">
            <v>-213219.4063</v>
          </cell>
          <cell r="E370">
            <v>241954.46429999999</v>
          </cell>
          <cell r="F370">
            <v>213237.06460000001</v>
          </cell>
          <cell r="G370">
            <v>172391.99600000001</v>
          </cell>
          <cell r="H370">
            <v>180648.7144</v>
          </cell>
          <cell r="I370">
            <v>190825.0919</v>
          </cell>
          <cell r="J370">
            <v>199591.29399999999</v>
          </cell>
          <cell r="K370">
            <v>185385.56479999999</v>
          </cell>
          <cell r="L370">
            <v>190044.26329999999</v>
          </cell>
        </row>
        <row r="371">
          <cell r="C371">
            <v>170673.0938</v>
          </cell>
          <cell r="D371">
            <v>1793662.1115000001</v>
          </cell>
          <cell r="E371">
            <v>4000374.34</v>
          </cell>
          <cell r="F371">
            <v>885793.72679999995</v>
          </cell>
          <cell r="G371">
            <v>956000.20979999995</v>
          </cell>
          <cell r="H371">
            <v>1004254.2682</v>
          </cell>
          <cell r="I371">
            <v>1016279.841</v>
          </cell>
          <cell r="J371">
            <v>1022891.794</v>
          </cell>
          <cell r="K371">
            <v>1022909.7569</v>
          </cell>
          <cell r="L371">
            <v>1020185.6615</v>
          </cell>
        </row>
        <row r="372">
          <cell r="C372">
            <v>24811646</v>
          </cell>
          <cell r="D372">
            <v>23928883.019099999</v>
          </cell>
          <cell r="E372">
            <v>29121882.334899999</v>
          </cell>
          <cell r="F372">
            <v>26464292.0178</v>
          </cell>
          <cell r="G372">
            <v>26450260.8068</v>
          </cell>
          <cell r="H372">
            <v>26133555.059799999</v>
          </cell>
          <cell r="I372">
            <v>25812707.439100001</v>
          </cell>
          <cell r="J372">
            <v>25715259.291700002</v>
          </cell>
          <cell r="K372">
            <v>25559210.524999999</v>
          </cell>
          <cell r="L372">
            <v>25346383.537599999</v>
          </cell>
        </row>
        <row r="373">
          <cell r="C373">
            <v>7180608</v>
          </cell>
          <cell r="D373">
            <v>8352768.1939000003</v>
          </cell>
          <cell r="E373">
            <v>12230370.227600001</v>
          </cell>
          <cell r="F373">
            <v>18455731.2093</v>
          </cell>
          <cell r="G373">
            <v>18479805.4201</v>
          </cell>
          <cell r="H373">
            <v>18432377.2641</v>
          </cell>
          <cell r="I373">
            <v>18379752.625100002</v>
          </cell>
          <cell r="J373">
            <v>18470988.833000001</v>
          </cell>
          <cell r="K373">
            <v>18596241.017200001</v>
          </cell>
          <cell r="L373">
            <v>18506089.545200001</v>
          </cell>
        </row>
        <row r="374">
          <cell r="C374">
            <v>-467370</v>
          </cell>
          <cell r="D374">
            <v>48998.683900000004</v>
          </cell>
          <cell r="E374">
            <v>2258918.3829999999</v>
          </cell>
          <cell r="F374">
            <v>44676.194000000003</v>
          </cell>
          <cell r="G374">
            <v>-71654.617199999993</v>
          </cell>
          <cell r="H374">
            <v>-92848.666200000007</v>
          </cell>
          <cell r="I374">
            <v>-113701.31359999999</v>
          </cell>
          <cell r="J374">
            <v>-137767.07759999999</v>
          </cell>
          <cell r="K374">
            <v>-173063.796</v>
          </cell>
          <cell r="L374">
            <v>-212771.14780000001</v>
          </cell>
        </row>
        <row r="375">
          <cell r="C375">
            <v>837310.0625</v>
          </cell>
          <cell r="D375">
            <v>970280.76850000001</v>
          </cell>
          <cell r="E375">
            <v>851395.87439999997</v>
          </cell>
          <cell r="F375">
            <v>618898.19700000004</v>
          </cell>
          <cell r="G375">
            <v>586054.48919999995</v>
          </cell>
          <cell r="H375">
            <v>569758.46680000005</v>
          </cell>
          <cell r="I375">
            <v>561208.92509999999</v>
          </cell>
          <cell r="J375">
            <v>556447.86679999996</v>
          </cell>
          <cell r="K375">
            <v>559240.02819999994</v>
          </cell>
          <cell r="L375">
            <v>559227.85219999996</v>
          </cell>
        </row>
        <row r="376">
          <cell r="C376">
            <v>489810.4375</v>
          </cell>
          <cell r="D376">
            <v>59145.0818</v>
          </cell>
          <cell r="E376">
            <v>227486.70800000001</v>
          </cell>
          <cell r="F376">
            <v>-24219.971000000001</v>
          </cell>
          <cell r="G376">
            <v>-25614.145100000002</v>
          </cell>
          <cell r="H376">
            <v>-27475.363099999999</v>
          </cell>
          <cell r="I376">
            <v>-29278.365600000001</v>
          </cell>
          <cell r="J376">
            <v>-30811.660899999999</v>
          </cell>
          <cell r="K376">
            <v>-32234.171399999999</v>
          </cell>
          <cell r="L376">
            <v>-33622.683299999997</v>
          </cell>
        </row>
        <row r="377">
          <cell r="C377">
            <v>1029268</v>
          </cell>
          <cell r="D377">
            <v>2788942.88</v>
          </cell>
          <cell r="E377">
            <v>4876801.8143999996</v>
          </cell>
          <cell r="F377">
            <v>1529440.3739</v>
          </cell>
          <cell r="G377">
            <v>1566298.7490000001</v>
          </cell>
          <cell r="H377">
            <v>1597239.085</v>
          </cell>
          <cell r="I377">
            <v>1600993.6661</v>
          </cell>
          <cell r="J377">
            <v>1603888.7607</v>
          </cell>
          <cell r="K377">
            <v>1607067.4850000001</v>
          </cell>
          <cell r="L377">
            <v>1604762.2138</v>
          </cell>
        </row>
        <row r="378">
          <cell r="C378">
            <v>25102646</v>
          </cell>
          <cell r="D378">
            <v>23928883.019099999</v>
          </cell>
          <cell r="E378">
            <v>29121882.334899999</v>
          </cell>
          <cell r="F378">
            <v>26464292.0178</v>
          </cell>
          <cell r="G378">
            <v>26450260.8068</v>
          </cell>
          <cell r="H378">
            <v>26133555.059799999</v>
          </cell>
          <cell r="I378">
            <v>25812707.439100001</v>
          </cell>
          <cell r="J378">
            <v>25715259.291700002</v>
          </cell>
          <cell r="K378">
            <v>25559210.524999999</v>
          </cell>
          <cell r="L378">
            <v>25346383.537599999</v>
          </cell>
        </row>
        <row r="379">
          <cell r="C379">
            <v>6660478</v>
          </cell>
          <cell r="D379">
            <v>5349034.5323000001</v>
          </cell>
          <cell r="E379">
            <v>5164926.2862</v>
          </cell>
          <cell r="F379">
            <v>2537217.8311999999</v>
          </cell>
          <cell r="G379">
            <v>2516705.0184999998</v>
          </cell>
          <cell r="H379">
            <v>2510071.8276999998</v>
          </cell>
          <cell r="I379">
            <v>2552055.5444999998</v>
          </cell>
          <cell r="J379">
            <v>2559770.91</v>
          </cell>
          <cell r="K379">
            <v>2609165.3909</v>
          </cell>
          <cell r="L379">
            <v>2686102.0909000002</v>
          </cell>
        </row>
        <row r="380">
          <cell r="C380">
            <v>13216645</v>
          </cell>
          <cell r="D380">
            <v>11260968.500700001</v>
          </cell>
          <cell r="E380">
            <v>10638560.759</v>
          </cell>
          <cell r="F380">
            <v>1916289.8962000001</v>
          </cell>
          <cell r="G380">
            <v>2112633.0424000002</v>
          </cell>
          <cell r="H380">
            <v>2088662.885</v>
          </cell>
          <cell r="I380">
            <v>2107602.2088000001</v>
          </cell>
          <cell r="J380">
            <v>2118063.9605999999</v>
          </cell>
          <cell r="K380">
            <v>2145402.4289000002</v>
          </cell>
          <cell r="L380">
            <v>2192414.0153999999</v>
          </cell>
        </row>
        <row r="381">
          <cell r="C381">
            <v>3531497</v>
          </cell>
          <cell r="D381">
            <v>3579888.8966000001</v>
          </cell>
          <cell r="E381">
            <v>5721231.2017000001</v>
          </cell>
          <cell r="F381">
            <v>5401008.2781999996</v>
          </cell>
          <cell r="G381">
            <v>5211708.7465000004</v>
          </cell>
          <cell r="H381">
            <v>5001205.8801999995</v>
          </cell>
          <cell r="I381">
            <v>4769840.4841</v>
          </cell>
          <cell r="J381">
            <v>4632604.8847000003</v>
          </cell>
          <cell r="K381">
            <v>4460057.3322999999</v>
          </cell>
          <cell r="L381">
            <v>4247765.5839</v>
          </cell>
        </row>
        <row r="382">
          <cell r="C382">
            <v>9594087</v>
          </cell>
          <cell r="D382">
            <v>12913094.4157</v>
          </cell>
          <cell r="E382">
            <v>12625396.661699999</v>
          </cell>
          <cell r="F382">
            <v>15040065.8792</v>
          </cell>
          <cell r="G382">
            <v>11589236.6502</v>
          </cell>
          <cell r="H382">
            <v>11373626.329500001</v>
          </cell>
          <cell r="I382">
            <v>11704828.8851</v>
          </cell>
          <cell r="J382">
            <v>11564644.848200001</v>
          </cell>
          <cell r="K382">
            <v>11800519.175899999</v>
          </cell>
          <cell r="L382">
            <v>12269189.2115</v>
          </cell>
        </row>
        <row r="383">
          <cell r="C383">
            <v>-1448797</v>
          </cell>
          <cell r="D383">
            <v>-196515.54689999999</v>
          </cell>
          <cell r="E383">
            <v>160590.42189999999</v>
          </cell>
          <cell r="F383">
            <v>5692398.7655999996</v>
          </cell>
          <cell r="G383">
            <v>-581612.02150000003</v>
          </cell>
          <cell r="H383">
            <v>-698978.09669999999</v>
          </cell>
          <cell r="I383">
            <v>-663119.66599999997</v>
          </cell>
          <cell r="J383">
            <v>-872079.71699999995</v>
          </cell>
          <cell r="K383">
            <v>-793814.19920000003</v>
          </cell>
          <cell r="L383">
            <v>-1053600</v>
          </cell>
        </row>
        <row r="384">
          <cell r="C384">
            <v>644103</v>
          </cell>
          <cell r="D384">
            <v>646181.08169999998</v>
          </cell>
          <cell r="E384">
            <v>646181.08169999998</v>
          </cell>
          <cell r="F384">
            <v>638070.7598</v>
          </cell>
          <cell r="G384">
            <v>640943.28670000006</v>
          </cell>
          <cell r="H384">
            <v>642412.08799999999</v>
          </cell>
          <cell r="I384">
            <v>645823.79579999996</v>
          </cell>
          <cell r="J384">
            <v>647153.15549999999</v>
          </cell>
          <cell r="K384">
            <v>645582.10030000005</v>
          </cell>
          <cell r="L384">
            <v>645772.66949999996</v>
          </cell>
        </row>
        <row r="385">
          <cell r="C385">
            <v>252094.6875</v>
          </cell>
          <cell r="D385">
            <v>3343884.0257000001</v>
          </cell>
          <cell r="E385">
            <v>2039675.7344</v>
          </cell>
          <cell r="F385">
            <v>5174527.2408999996</v>
          </cell>
          <cell r="G385">
            <v>1764790.8743</v>
          </cell>
          <cell r="H385">
            <v>1548702.8465</v>
          </cell>
          <cell r="I385">
            <v>1685557.416</v>
          </cell>
          <cell r="J385">
            <v>1668729.8321</v>
          </cell>
          <cell r="K385">
            <v>1779272.986</v>
          </cell>
          <cell r="L385">
            <v>1648224.6568</v>
          </cell>
        </row>
        <row r="386">
          <cell r="C386">
            <v>252094.6875</v>
          </cell>
          <cell r="D386">
            <v>3343884.0257000001</v>
          </cell>
          <cell r="E386">
            <v>2039675.7344</v>
          </cell>
          <cell r="F386">
            <v>5174527.2408999996</v>
          </cell>
          <cell r="G386">
            <v>1764790.8743</v>
          </cell>
          <cell r="H386">
            <v>1548702.8465</v>
          </cell>
          <cell r="I386">
            <v>1685557.416</v>
          </cell>
          <cell r="J386">
            <v>1668729.8321</v>
          </cell>
          <cell r="K386">
            <v>1779272.986</v>
          </cell>
          <cell r="L386">
            <v>1648224.6568</v>
          </cell>
        </row>
        <row r="387">
          <cell r="C387">
            <v>244250</v>
          </cell>
          <cell r="D387">
            <v>89076.346300000005</v>
          </cell>
          <cell r="E387">
            <v>-114460.93520000001</v>
          </cell>
          <cell r="F387">
            <v>53191.874300000003</v>
          </cell>
          <cell r="G387">
            <v>5170.3110999999999</v>
          </cell>
          <cell r="H387">
            <v>-31103.057499999999</v>
          </cell>
          <cell r="I387">
            <v>-90311.674700000003</v>
          </cell>
          <cell r="J387">
            <v>-153551.54209999999</v>
          </cell>
          <cell r="K387">
            <v>-288072.35359999997</v>
          </cell>
          <cell r="L387">
            <v>-245658.2764</v>
          </cell>
        </row>
        <row r="390">
          <cell r="C390" t="str">
            <v>YearLag</v>
          </cell>
          <cell r="D390" t="str">
            <v>Year01</v>
          </cell>
          <cell r="E390" t="str">
            <v>Year02</v>
          </cell>
          <cell r="F390" t="str">
            <v>Year03</v>
          </cell>
          <cell r="G390" t="str">
            <v>Year04</v>
          </cell>
          <cell r="H390" t="str">
            <v>Year05</v>
          </cell>
          <cell r="I390" t="str">
            <v>Year06</v>
          </cell>
          <cell r="J390" t="str">
            <v>Year07</v>
          </cell>
          <cell r="K390" t="str">
            <v>Year08</v>
          </cell>
          <cell r="L390" t="str">
            <v>Year09</v>
          </cell>
          <cell r="M390" t="str">
            <v>Year10</v>
          </cell>
          <cell r="N390" t="str">
            <v>Year11</v>
          </cell>
          <cell r="O390" t="str">
            <v>Year12</v>
          </cell>
          <cell r="P390" t="str">
            <v>Year13</v>
          </cell>
          <cell r="Q390" t="str">
            <v>Year14</v>
          </cell>
          <cell r="R390" t="str">
            <v>Year15</v>
          </cell>
          <cell r="S390" t="str">
            <v>Year16</v>
          </cell>
          <cell r="T390" t="str">
            <v>Year17</v>
          </cell>
          <cell r="U390" t="str">
            <v>Year18</v>
          </cell>
          <cell r="V390" t="str">
            <v>Year19</v>
          </cell>
          <cell r="W390" t="str">
            <v>Year20</v>
          </cell>
          <cell r="X390" t="str">
            <v>Year21</v>
          </cell>
          <cell r="Y390" t="str">
            <v>Year22</v>
          </cell>
        </row>
        <row r="391">
          <cell r="C391" t="str">
            <v>Y2001</v>
          </cell>
          <cell r="D391" t="str">
            <v>Y2002</v>
          </cell>
          <cell r="E391" t="str">
            <v>Y2003</v>
          </cell>
          <cell r="F391" t="str">
            <v>Y2004</v>
          </cell>
          <cell r="G391" t="str">
            <v>Y2005</v>
          </cell>
          <cell r="H391" t="str">
            <v>Y2006</v>
          </cell>
          <cell r="I391" t="str">
            <v>Y2007</v>
          </cell>
          <cell r="J391" t="str">
            <v>Y2008</v>
          </cell>
          <cell r="K391" t="str">
            <v>Y2009</v>
          </cell>
          <cell r="L391" t="str">
            <v>Y2010</v>
          </cell>
        </row>
        <row r="392"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</row>
        <row r="393">
          <cell r="C393">
            <v>0.46200000000000002</v>
          </cell>
          <cell r="D393">
            <v>0.46200000000000002</v>
          </cell>
          <cell r="E393">
            <v>0.46200000000000002</v>
          </cell>
          <cell r="F393">
            <v>0.49099999999999999</v>
          </cell>
          <cell r="G393">
            <v>0.47260000000000002</v>
          </cell>
          <cell r="H393">
            <v>0.45829999999999999</v>
          </cell>
          <cell r="I393">
            <v>0.4572</v>
          </cell>
          <cell r="J393">
            <v>0.45750000000000002</v>
          </cell>
          <cell r="K393">
            <v>0.45750000000000002</v>
          </cell>
          <cell r="L393">
            <v>0.45739999999999997</v>
          </cell>
        </row>
        <row r="394">
          <cell r="C394">
            <v>-28149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C396">
            <v>5.8000000000000003E-2</v>
          </cell>
          <cell r="D396">
            <v>5.8000000000000003E-2</v>
          </cell>
          <cell r="E396">
            <v>5.8000000000000003E-2</v>
          </cell>
          <cell r="F396">
            <v>2.3E-2</v>
          </cell>
          <cell r="G396">
            <v>2.24E-2</v>
          </cell>
          <cell r="H396">
            <v>2.1700000000000001E-2</v>
          </cell>
          <cell r="I396">
            <v>2.2800000000000001E-2</v>
          </cell>
          <cell r="J396">
            <v>2.2499999999999999E-2</v>
          </cell>
          <cell r="K396">
            <v>2.2499999999999999E-2</v>
          </cell>
          <cell r="L396">
            <v>2.2599999999999999E-2</v>
          </cell>
        </row>
        <row r="397"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C398">
            <v>102890</v>
          </cell>
          <cell r="D398">
            <v>48301</v>
          </cell>
          <cell r="E398">
            <v>0</v>
          </cell>
          <cell r="F398">
            <v>24845</v>
          </cell>
          <cell r="G398">
            <v>27892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C399">
            <v>-27371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C401">
            <v>0.46200000000000002</v>
          </cell>
          <cell r="D401">
            <v>0.46200000000000002</v>
          </cell>
          <cell r="E401">
            <v>0.46200000000000002</v>
          </cell>
          <cell r="F401">
            <v>0.49099999999999999</v>
          </cell>
          <cell r="G401">
            <v>0.47260000000000002</v>
          </cell>
          <cell r="H401">
            <v>0.45829999999999999</v>
          </cell>
          <cell r="I401">
            <v>0.4572</v>
          </cell>
          <cell r="J401">
            <v>0.45750000000000002</v>
          </cell>
          <cell r="K401">
            <v>0.45750000000000002</v>
          </cell>
          <cell r="L401">
            <v>0.45739999999999997</v>
          </cell>
        </row>
        <row r="402"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C404">
            <v>5.8000000000000003E-2</v>
          </cell>
          <cell r="D404">
            <v>5.8000000000000003E-2</v>
          </cell>
          <cell r="E404">
            <v>5.8000000000000003E-2</v>
          </cell>
          <cell r="F404">
            <v>2.3E-2</v>
          </cell>
          <cell r="G404">
            <v>2.24E-2</v>
          </cell>
          <cell r="H404">
            <v>2.1700000000000001E-2</v>
          </cell>
          <cell r="I404">
            <v>2.2800000000000001E-2</v>
          </cell>
          <cell r="J404">
            <v>2.2499999999999999E-2</v>
          </cell>
          <cell r="K404">
            <v>2.2499999999999999E-2</v>
          </cell>
          <cell r="L404">
            <v>2.2599999999999999E-2</v>
          </cell>
        </row>
        <row r="405">
          <cell r="C405">
            <v>0</v>
          </cell>
          <cell r="D405">
            <v>0</v>
          </cell>
          <cell r="E405">
            <v>0</v>
          </cell>
          <cell r="F405">
            <v>14375</v>
          </cell>
          <cell r="G405">
            <v>6875</v>
          </cell>
          <cell r="H405">
            <v>6875</v>
          </cell>
          <cell r="I405">
            <v>59375</v>
          </cell>
          <cell r="J405">
            <v>3125</v>
          </cell>
          <cell r="K405">
            <v>46875</v>
          </cell>
          <cell r="L405">
            <v>0</v>
          </cell>
        </row>
        <row r="406">
          <cell r="C406">
            <v>8000</v>
          </cell>
          <cell r="D406">
            <v>284699</v>
          </cell>
          <cell r="E406">
            <v>280514</v>
          </cell>
          <cell r="F406">
            <v>-24845</v>
          </cell>
          <cell r="G406">
            <v>-27892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10">
          <cell r="C410" t="str">
            <v>YearLag</v>
          </cell>
          <cell r="D410" t="str">
            <v>Year01</v>
          </cell>
          <cell r="E410" t="str">
            <v>Year02</v>
          </cell>
          <cell r="F410" t="str">
            <v>Year03</v>
          </cell>
          <cell r="G410" t="str">
            <v>Year04</v>
          </cell>
          <cell r="H410" t="str">
            <v>Year05</v>
          </cell>
          <cell r="I410" t="str">
            <v>Year06</v>
          </cell>
          <cell r="J410" t="str">
            <v>Year07</v>
          </cell>
          <cell r="K410" t="str">
            <v>Year08</v>
          </cell>
          <cell r="L410" t="str">
            <v>Year09</v>
          </cell>
          <cell r="M410" t="str">
            <v>Year10</v>
          </cell>
          <cell r="N410" t="str">
            <v>Year11</v>
          </cell>
          <cell r="O410" t="str">
            <v>Year12</v>
          </cell>
          <cell r="P410" t="str">
            <v>Year13</v>
          </cell>
          <cell r="Q410" t="str">
            <v>Year14</v>
          </cell>
          <cell r="R410" t="str">
            <v>Year15</v>
          </cell>
          <cell r="S410" t="str">
            <v>Year16</v>
          </cell>
          <cell r="T410" t="str">
            <v>Year17</v>
          </cell>
          <cell r="U410" t="str">
            <v>Year18</v>
          </cell>
          <cell r="V410" t="str">
            <v>Year19</v>
          </cell>
          <cell r="W410" t="str">
            <v>Year20</v>
          </cell>
          <cell r="X410" t="str">
            <v>Year21</v>
          </cell>
          <cell r="Y410" t="str">
            <v>Year22</v>
          </cell>
        </row>
        <row r="411">
          <cell r="C411" t="str">
            <v>Y2001</v>
          </cell>
          <cell r="D411" t="str">
            <v>Y2002</v>
          </cell>
          <cell r="E411" t="str">
            <v>Y2003</v>
          </cell>
          <cell r="F411" t="str">
            <v>Y2004</v>
          </cell>
          <cell r="G411" t="str">
            <v>Y2005</v>
          </cell>
          <cell r="H411" t="str">
            <v>Y2006</v>
          </cell>
          <cell r="I411" t="str">
            <v>Y2007</v>
          </cell>
          <cell r="J411" t="str">
            <v>Y2008</v>
          </cell>
          <cell r="K411" t="str">
            <v>Y2009</v>
          </cell>
          <cell r="L411" t="str">
            <v>Y2010</v>
          </cell>
        </row>
        <row r="412">
          <cell r="C412">
            <v>52.649099999999997</v>
          </cell>
          <cell r="D412">
            <v>87.679900000000004</v>
          </cell>
          <cell r="E412">
            <v>78.043199999999999</v>
          </cell>
          <cell r="F412">
            <v>79.882199999999997</v>
          </cell>
          <cell r="G412">
            <v>81.7624</v>
          </cell>
          <cell r="H412">
            <v>83.693799999999996</v>
          </cell>
          <cell r="I412">
            <v>85.6614</v>
          </cell>
          <cell r="J412">
            <v>87.679199999999994</v>
          </cell>
          <cell r="K412">
            <v>89.749799999999993</v>
          </cell>
          <cell r="L412">
            <v>91.864099999999993</v>
          </cell>
        </row>
        <row r="413">
          <cell r="C413">
            <v>237</v>
          </cell>
          <cell r="D413">
            <v>199000</v>
          </cell>
          <cell r="E413">
            <v>34000</v>
          </cell>
          <cell r="F413">
            <v>34000</v>
          </cell>
          <cell r="G413">
            <v>34000</v>
          </cell>
          <cell r="H413">
            <v>34000</v>
          </cell>
          <cell r="I413">
            <v>34000</v>
          </cell>
          <cell r="J413">
            <v>34000</v>
          </cell>
          <cell r="K413">
            <v>34000</v>
          </cell>
          <cell r="L413">
            <v>34000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C421">
            <v>-12812</v>
          </cell>
          <cell r="D421">
            <v>-3392</v>
          </cell>
          <cell r="E421">
            <v>-15000</v>
          </cell>
          <cell r="F421">
            <v>31000</v>
          </cell>
          <cell r="G421">
            <v>-12000</v>
          </cell>
          <cell r="H421">
            <v>-11000</v>
          </cell>
          <cell r="I421">
            <v>-10000</v>
          </cell>
          <cell r="J421">
            <v>-9000</v>
          </cell>
          <cell r="K421">
            <v>40000</v>
          </cell>
          <cell r="L421">
            <v>-9000</v>
          </cell>
        </row>
        <row r="422">
          <cell r="C422">
            <v>-2648</v>
          </cell>
          <cell r="D422">
            <v>7700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C423">
            <v>-737</v>
          </cell>
          <cell r="D423">
            <v>26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C425">
            <v>867863</v>
          </cell>
          <cell r="D425">
            <v>-198763</v>
          </cell>
          <cell r="E425">
            <v>165000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C427">
            <v>351373.5625</v>
          </cell>
          <cell r="D427">
            <v>385427.12209999998</v>
          </cell>
          <cell r="E427">
            <v>456253.14350000001</v>
          </cell>
          <cell r="F427">
            <v>499331.06180000002</v>
          </cell>
          <cell r="G427">
            <v>497196.31170000002</v>
          </cell>
          <cell r="H427">
            <v>509146.80070000002</v>
          </cell>
          <cell r="I427">
            <v>522205.1985</v>
          </cell>
          <cell r="J427">
            <v>534438.02619999996</v>
          </cell>
          <cell r="K427">
            <v>557167.79079999996</v>
          </cell>
          <cell r="L427">
            <v>575664.49490000005</v>
          </cell>
        </row>
        <row r="428"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C431">
            <v>87283.546900000001</v>
          </cell>
          <cell r="D431">
            <v>3094.6668</v>
          </cell>
          <cell r="E431">
            <v>-3969.7483999999999</v>
          </cell>
          <cell r="F431">
            <v>4754.0636000000004</v>
          </cell>
          <cell r="G431">
            <v>4912.3896000000004</v>
          </cell>
          <cell r="H431">
            <v>4197.7375000000002</v>
          </cell>
          <cell r="I431">
            <v>3113.4441000000002</v>
          </cell>
          <cell r="J431">
            <v>1914.9286</v>
          </cell>
          <cell r="K431">
            <v>1648.0320999999999</v>
          </cell>
          <cell r="L431">
            <v>1868.1095</v>
          </cell>
        </row>
        <row r="432">
          <cell r="C432">
            <v>87283.546900000001</v>
          </cell>
          <cell r="D432">
            <v>3094.6668</v>
          </cell>
          <cell r="E432">
            <v>-3969.7483999999999</v>
          </cell>
          <cell r="F432">
            <v>4754.0636000000004</v>
          </cell>
          <cell r="G432">
            <v>4912.3896000000004</v>
          </cell>
          <cell r="H432">
            <v>4197.7375000000002</v>
          </cell>
          <cell r="I432">
            <v>3113.4441000000002</v>
          </cell>
          <cell r="J432">
            <v>1914.9286</v>
          </cell>
          <cell r="K432">
            <v>1648.0320999999999</v>
          </cell>
          <cell r="L432">
            <v>1868.1095</v>
          </cell>
        </row>
        <row r="433">
          <cell r="C433">
            <v>249381.5625</v>
          </cell>
          <cell r="D433">
            <v>8841.9053000000004</v>
          </cell>
          <cell r="E433">
            <v>-11342.138499999999</v>
          </cell>
          <cell r="F433">
            <v>13583.039000000001</v>
          </cell>
          <cell r="G433">
            <v>14035.399100000001</v>
          </cell>
          <cell r="H433">
            <v>11993.5358</v>
          </cell>
          <cell r="I433">
            <v>8895.5547999999999</v>
          </cell>
          <cell r="J433">
            <v>5471.2248</v>
          </cell>
          <cell r="K433">
            <v>4708.6632</v>
          </cell>
          <cell r="L433">
            <v>5337.4557999999997</v>
          </cell>
        </row>
        <row r="434"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C435">
            <v>233468.64060000001</v>
          </cell>
          <cell r="D435">
            <v>284027.12209999998</v>
          </cell>
          <cell r="E435">
            <v>350414.09659999999</v>
          </cell>
          <cell r="F435">
            <v>404907.37180000002</v>
          </cell>
          <cell r="G435">
            <v>388357.42</v>
          </cell>
          <cell r="H435">
            <v>409921.11589999998</v>
          </cell>
          <cell r="I435">
            <v>419450.39079999999</v>
          </cell>
          <cell r="J435">
            <v>429193.5576</v>
          </cell>
          <cell r="K435">
            <v>439344.78139999998</v>
          </cell>
          <cell r="L435">
            <v>449617.31140000001</v>
          </cell>
        </row>
        <row r="436">
          <cell r="C436">
            <v>-19431.289100000002</v>
          </cell>
          <cell r="D436">
            <v>-4635.4160000000002</v>
          </cell>
          <cell r="E436">
            <v>36514.113299999997</v>
          </cell>
          <cell r="F436">
            <v>97193.218800000002</v>
          </cell>
          <cell r="G436">
            <v>152322.2617</v>
          </cell>
          <cell r="H436">
            <v>209367.39060000001</v>
          </cell>
          <cell r="I436">
            <v>311341.51559999998</v>
          </cell>
          <cell r="J436">
            <v>393626.17190000002</v>
          </cell>
          <cell r="K436">
            <v>516214.78129999997</v>
          </cell>
          <cell r="L436">
            <v>491594.90629999997</v>
          </cell>
        </row>
        <row r="437"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C439">
            <v>119</v>
          </cell>
          <cell r="D439">
            <v>119</v>
          </cell>
          <cell r="E439">
            <v>119</v>
          </cell>
          <cell r="F439">
            <v>119</v>
          </cell>
          <cell r="G439">
            <v>119</v>
          </cell>
          <cell r="H439">
            <v>119</v>
          </cell>
          <cell r="I439">
            <v>119</v>
          </cell>
          <cell r="J439">
            <v>119</v>
          </cell>
          <cell r="K439">
            <v>119</v>
          </cell>
          <cell r="L439">
            <v>119</v>
          </cell>
        </row>
        <row r="440">
          <cell r="C440">
            <v>362304</v>
          </cell>
          <cell r="D440">
            <v>-26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C441">
            <v>1361</v>
          </cell>
          <cell r="D441">
            <v>1387</v>
          </cell>
          <cell r="E441">
            <v>1387</v>
          </cell>
          <cell r="F441">
            <v>1387</v>
          </cell>
          <cell r="G441">
            <v>1387</v>
          </cell>
          <cell r="H441">
            <v>1387</v>
          </cell>
          <cell r="I441">
            <v>1387</v>
          </cell>
          <cell r="J441">
            <v>1387</v>
          </cell>
          <cell r="K441">
            <v>1387</v>
          </cell>
          <cell r="L441">
            <v>1387</v>
          </cell>
        </row>
        <row r="442"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C443">
            <v>273564.6875</v>
          </cell>
          <cell r="D443">
            <v>9699.3256000000001</v>
          </cell>
          <cell r="E443">
            <v>-12442.0124</v>
          </cell>
          <cell r="F443">
            <v>14900.2183</v>
          </cell>
          <cell r="G443">
            <v>15396.444799999999</v>
          </cell>
          <cell r="H443">
            <v>13156.5772</v>
          </cell>
          <cell r="I443">
            <v>9758.1777000000002</v>
          </cell>
          <cell r="J443">
            <v>6001.7822999999999</v>
          </cell>
          <cell r="K443">
            <v>5165.2732999999998</v>
          </cell>
          <cell r="L443">
            <v>5855.0414000000001</v>
          </cell>
        </row>
        <row r="444">
          <cell r="C444">
            <v>164753</v>
          </cell>
          <cell r="D444">
            <v>160000</v>
          </cell>
          <cell r="E444">
            <v>145000</v>
          </cell>
          <cell r="F444">
            <v>176000</v>
          </cell>
          <cell r="G444">
            <v>164000</v>
          </cell>
          <cell r="H444">
            <v>153000</v>
          </cell>
          <cell r="I444">
            <v>143000</v>
          </cell>
          <cell r="J444">
            <v>134000</v>
          </cell>
          <cell r="K444">
            <v>174000</v>
          </cell>
          <cell r="L444">
            <v>165000</v>
          </cell>
        </row>
        <row r="445"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C446">
            <v>24183.117200000001</v>
          </cell>
          <cell r="D446">
            <v>857.42039999999997</v>
          </cell>
          <cell r="E446">
            <v>-1099.8739</v>
          </cell>
          <cell r="F446">
            <v>1317.1793</v>
          </cell>
          <cell r="G446">
            <v>1361.0456999999999</v>
          </cell>
          <cell r="H446">
            <v>1163.0414000000001</v>
          </cell>
          <cell r="I446">
            <v>862.62289999999996</v>
          </cell>
          <cell r="J446">
            <v>530.5575</v>
          </cell>
          <cell r="K446">
            <v>456.61020000000002</v>
          </cell>
          <cell r="L446">
            <v>517.58569999999997</v>
          </cell>
        </row>
        <row r="447"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C449">
            <v>15156.184600000001</v>
          </cell>
          <cell r="D449">
            <v>15912.4812</v>
          </cell>
          <cell r="E449">
            <v>45283.722500000003</v>
          </cell>
          <cell r="F449">
            <v>69439.813099999999</v>
          </cell>
          <cell r="G449">
            <v>68450.237599999993</v>
          </cell>
          <cell r="H449">
            <v>75389.3609</v>
          </cell>
          <cell r="I449">
            <v>128909.28389999999</v>
          </cell>
          <cell r="J449">
            <v>117017.9458</v>
          </cell>
          <cell r="K449">
            <v>168555.7971</v>
          </cell>
          <cell r="L449">
            <v>22868.6613</v>
          </cell>
        </row>
        <row r="450">
          <cell r="C450">
            <v>359</v>
          </cell>
          <cell r="D450">
            <v>283.96050000000002</v>
          </cell>
          <cell r="E450">
            <v>283.96050000000002</v>
          </cell>
          <cell r="F450">
            <v>283.96050000000002</v>
          </cell>
          <cell r="G450">
            <v>283.96050000000002</v>
          </cell>
          <cell r="H450">
            <v>283.96050000000002</v>
          </cell>
          <cell r="I450">
            <v>283.96050000000002</v>
          </cell>
          <cell r="J450">
            <v>283.96050000000002</v>
          </cell>
          <cell r="K450">
            <v>283.96050000000002</v>
          </cell>
          <cell r="L450">
            <v>283.96050000000002</v>
          </cell>
        </row>
        <row r="451">
          <cell r="C451">
            <v>642389.8125</v>
          </cell>
          <cell r="D451">
            <v>396183.20380000002</v>
          </cell>
          <cell r="E451">
            <v>447882.62209999998</v>
          </cell>
          <cell r="F451">
            <v>522927.81329999998</v>
          </cell>
          <cell r="G451">
            <v>525848.25939999998</v>
          </cell>
          <cell r="H451">
            <v>540580.35649999999</v>
          </cell>
          <cell r="I451">
            <v>558829.71799999999</v>
          </cell>
          <cell r="J451">
            <v>575102.6483</v>
          </cell>
          <cell r="K451">
            <v>608228.15009999997</v>
          </cell>
          <cell r="L451">
            <v>628934.27850000001</v>
          </cell>
        </row>
        <row r="452">
          <cell r="C452">
            <v>-178440.79689999999</v>
          </cell>
          <cell r="D452">
            <v>390435.96529999998</v>
          </cell>
          <cell r="E452">
            <v>450615.9731</v>
          </cell>
          <cell r="F452">
            <v>508922.14779999998</v>
          </cell>
          <cell r="G452">
            <v>510469.35820000002</v>
          </cell>
          <cell r="H452">
            <v>525410.86549999996</v>
          </cell>
          <cell r="I452">
            <v>543614.79960000003</v>
          </cell>
          <cell r="J452">
            <v>559574.88359999994</v>
          </cell>
          <cell r="K452">
            <v>590344.50950000004</v>
          </cell>
          <cell r="L452">
            <v>609317.7487</v>
          </cell>
        </row>
        <row r="453">
          <cell r="C453">
            <v>-13488</v>
          </cell>
          <cell r="D453">
            <v>1455.4052999999999</v>
          </cell>
          <cell r="E453">
            <v>42745.681600000004</v>
          </cell>
          <cell r="F453">
            <v>103568.8511</v>
          </cell>
          <cell r="G453">
            <v>158845.3511</v>
          </cell>
          <cell r="H453">
            <v>216041.41649999999</v>
          </cell>
          <cell r="I453">
            <v>318170.03080000001</v>
          </cell>
          <cell r="J453">
            <v>400612.81589999999</v>
          </cell>
          <cell r="K453">
            <v>523363.28519999998</v>
          </cell>
          <cell r="L453">
            <v>498909.08399999997</v>
          </cell>
        </row>
        <row r="454">
          <cell r="C454">
            <v>1230167</v>
          </cell>
          <cell r="D454">
            <v>-198789</v>
          </cell>
          <cell r="E454">
            <v>165000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C455">
            <v>6192.6377000000002</v>
          </cell>
          <cell r="D455">
            <v>3724.1221</v>
          </cell>
          <cell r="E455">
            <v>4210.0965999999999</v>
          </cell>
          <cell r="F455">
            <v>5229.2780000000002</v>
          </cell>
          <cell r="G455">
            <v>5258.4825000000001</v>
          </cell>
          <cell r="H455">
            <v>5405.8033999999998</v>
          </cell>
          <cell r="I455">
            <v>5588.2970999999998</v>
          </cell>
          <cell r="J455">
            <v>5751.0263999999997</v>
          </cell>
          <cell r="K455">
            <v>6082.2813999999998</v>
          </cell>
          <cell r="L455">
            <v>6289.3425999999999</v>
          </cell>
        </row>
        <row r="456">
          <cell r="C456">
            <v>359</v>
          </cell>
          <cell r="D456">
            <v>359</v>
          </cell>
          <cell r="E456">
            <v>359</v>
          </cell>
          <cell r="F456">
            <v>359</v>
          </cell>
          <cell r="G456">
            <v>359</v>
          </cell>
          <cell r="H456">
            <v>359</v>
          </cell>
          <cell r="I456">
            <v>359</v>
          </cell>
          <cell r="J456">
            <v>359</v>
          </cell>
          <cell r="K456">
            <v>359</v>
          </cell>
          <cell r="L456">
            <v>359</v>
          </cell>
        </row>
        <row r="457">
          <cell r="C457">
            <v>820830.625</v>
          </cell>
          <cell r="D457">
            <v>5747.2385000000004</v>
          </cell>
          <cell r="E457">
            <v>-2733.3510000000001</v>
          </cell>
          <cell r="F457">
            <v>14005.665499999999</v>
          </cell>
          <cell r="G457">
            <v>15378.9012</v>
          </cell>
          <cell r="H457">
            <v>15169.491</v>
          </cell>
          <cell r="I457">
            <v>15214.9184</v>
          </cell>
          <cell r="J457">
            <v>15527.7647</v>
          </cell>
          <cell r="K457">
            <v>17883.640599999999</v>
          </cell>
          <cell r="L457">
            <v>19616.5298</v>
          </cell>
        </row>
        <row r="458">
          <cell r="C458">
            <v>-656323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C459">
            <v>75.039500000000004</v>
          </cell>
          <cell r="D459">
            <v>75.039500000000004</v>
          </cell>
          <cell r="E459">
            <v>75.039500000000004</v>
          </cell>
          <cell r="F459">
            <v>75.039500000000004</v>
          </cell>
          <cell r="G459">
            <v>75.039500000000004</v>
          </cell>
          <cell r="H459">
            <v>75.039500000000004</v>
          </cell>
          <cell r="I459">
            <v>75.039500000000004</v>
          </cell>
          <cell r="J459">
            <v>75.039500000000004</v>
          </cell>
          <cell r="K459">
            <v>75.039500000000004</v>
          </cell>
          <cell r="L459">
            <v>75.039500000000004</v>
          </cell>
        </row>
        <row r="460">
          <cell r="C460">
            <v>24139.257799999999</v>
          </cell>
          <cell r="D460">
            <v>35979.5337</v>
          </cell>
          <cell r="E460">
            <v>31242.135399999999</v>
          </cell>
          <cell r="F460">
            <v>31335.588100000001</v>
          </cell>
          <cell r="G460">
            <v>31323.5501</v>
          </cell>
          <cell r="H460">
            <v>27222.766899999999</v>
          </cell>
          <cell r="I460">
            <v>27846.146400000001</v>
          </cell>
          <cell r="J460">
            <v>28735.311099999999</v>
          </cell>
          <cell r="K460">
            <v>29510.8318</v>
          </cell>
          <cell r="L460">
            <v>30638.916099999999</v>
          </cell>
        </row>
        <row r="461">
          <cell r="C461">
            <v>1948982</v>
          </cell>
          <cell r="D461">
            <v>1547764.8964</v>
          </cell>
          <cell r="E461">
            <v>1609927.3108999999</v>
          </cell>
          <cell r="F461">
            <v>1627274.9775</v>
          </cell>
          <cell r="G461">
            <v>1620110.6569000001</v>
          </cell>
          <cell r="H461">
            <v>1634649.0852000001</v>
          </cell>
          <cell r="I461">
            <v>1683630.6864</v>
          </cell>
          <cell r="J461">
            <v>1691952.0386000001</v>
          </cell>
          <cell r="K461">
            <v>1738269.5374</v>
          </cell>
          <cell r="L461">
            <v>1810685.3818999999</v>
          </cell>
        </row>
        <row r="462">
          <cell r="C462">
            <v>61164</v>
          </cell>
          <cell r="D462">
            <v>85304.006999999998</v>
          </cell>
          <cell r="E462">
            <v>85393.279999999999</v>
          </cell>
          <cell r="F462">
            <v>85438.298999999999</v>
          </cell>
          <cell r="G462">
            <v>85495.053</v>
          </cell>
          <cell r="H462">
            <v>85556.718999999997</v>
          </cell>
          <cell r="I462">
            <v>85622.904999999999</v>
          </cell>
          <cell r="J462">
            <v>85696.847999999998</v>
          </cell>
          <cell r="K462">
            <v>85776.205000000002</v>
          </cell>
          <cell r="L462">
            <v>85862.084000000003</v>
          </cell>
        </row>
        <row r="463">
          <cell r="C463">
            <v>220675</v>
          </cell>
          <cell r="D463">
            <v>142640.0442</v>
          </cell>
          <cell r="E463">
            <v>141188.03419999999</v>
          </cell>
          <cell r="F463">
            <v>140235.4362</v>
          </cell>
          <cell r="G463">
            <v>139318.5992</v>
          </cell>
          <cell r="H463">
            <v>138436.4192</v>
          </cell>
          <cell r="I463">
            <v>137587.62719999999</v>
          </cell>
          <cell r="J463">
            <v>136771.04519999999</v>
          </cell>
          <cell r="K463">
            <v>135984.7972</v>
          </cell>
          <cell r="L463">
            <v>135228.10620000001</v>
          </cell>
        </row>
        <row r="464">
          <cell r="C464">
            <v>165271.85939999999</v>
          </cell>
          <cell r="D464">
            <v>4822.8134</v>
          </cell>
          <cell r="E464">
            <v>1802.3405</v>
          </cell>
          <cell r="F464">
            <v>1674.8224</v>
          </cell>
          <cell r="G464">
            <v>1618.5588</v>
          </cell>
          <cell r="H464">
            <v>1557.2521999999999</v>
          </cell>
          <cell r="I464">
            <v>1497.3702000000001</v>
          </cell>
          <cell r="J464">
            <v>1441.3689999999999</v>
          </cell>
          <cell r="K464">
            <v>1386.3776</v>
          </cell>
          <cell r="L464">
            <v>1333.8397</v>
          </cell>
        </row>
        <row r="465">
          <cell r="C465">
            <v>12300368</v>
          </cell>
          <cell r="D465">
            <v>12514627.5921</v>
          </cell>
          <cell r="E465">
            <v>12499505.7732</v>
          </cell>
          <cell r="F465">
            <v>12628796.4388</v>
          </cell>
          <cell r="G465">
            <v>12574397.5987</v>
          </cell>
          <cell r="H465">
            <v>12683651.333900001</v>
          </cell>
          <cell r="I465">
            <v>13056647.4374</v>
          </cell>
          <cell r="J465">
            <v>13120486.148700001</v>
          </cell>
          <cell r="K465">
            <v>13476066.9693</v>
          </cell>
          <cell r="L465">
            <v>14027337.5515</v>
          </cell>
        </row>
        <row r="466">
          <cell r="C466">
            <v>-86237.140599999999</v>
          </cell>
          <cell r="D466">
            <v>102174.96279999999</v>
          </cell>
          <cell r="E466">
            <v>1541.2829999999999</v>
          </cell>
          <cell r="F466">
            <v>997.61699999999996</v>
          </cell>
          <cell r="G466">
            <v>973.59100000000001</v>
          </cell>
          <cell r="H466">
            <v>943.846</v>
          </cell>
          <cell r="I466">
            <v>914.97799999999995</v>
          </cell>
          <cell r="J466">
            <v>890.52499999999998</v>
          </cell>
          <cell r="K466">
            <v>865.60500000000002</v>
          </cell>
          <cell r="L466">
            <v>842.57</v>
          </cell>
        </row>
        <row r="467">
          <cell r="C467">
            <v>326645.03129999997</v>
          </cell>
          <cell r="D467">
            <v>9.6259999999999994</v>
          </cell>
          <cell r="E467">
            <v>0</v>
          </cell>
          <cell r="F467">
            <v>0</v>
          </cell>
          <cell r="G467">
            <v>0.22</v>
          </cell>
          <cell r="H467">
            <v>0</v>
          </cell>
          <cell r="I467">
            <v>0.186</v>
          </cell>
          <cell r="J467">
            <v>0</v>
          </cell>
          <cell r="K467">
            <v>5.8000000000000003E-2</v>
          </cell>
          <cell r="L467">
            <v>0.24</v>
          </cell>
        </row>
        <row r="468">
          <cell r="C468">
            <v>240407.875</v>
          </cell>
          <cell r="D468">
            <v>102184.5888</v>
          </cell>
          <cell r="E468">
            <v>1541.2829999999999</v>
          </cell>
          <cell r="F468">
            <v>997.61699999999996</v>
          </cell>
          <cell r="G468">
            <v>973.81100000000004</v>
          </cell>
          <cell r="H468">
            <v>943.846</v>
          </cell>
          <cell r="I468">
            <v>915.16399999999999</v>
          </cell>
          <cell r="J468">
            <v>890.52499999999998</v>
          </cell>
          <cell r="K468">
            <v>865.66300000000001</v>
          </cell>
          <cell r="L468">
            <v>842.81</v>
          </cell>
        </row>
        <row r="469">
          <cell r="C469">
            <v>67343.8125</v>
          </cell>
          <cell r="D469">
            <v>-19034.415300000001</v>
          </cell>
          <cell r="E469">
            <v>62929.265599999999</v>
          </cell>
          <cell r="F469">
            <v>6283.7969000000003</v>
          </cell>
          <cell r="G469">
            <v>-15092.6875</v>
          </cell>
          <cell r="H469">
            <v>-22920.406299999999</v>
          </cell>
          <cell r="I469">
            <v>-8762.8438000000006</v>
          </cell>
          <cell r="J469">
            <v>-2420.6563000000001</v>
          </cell>
          <cell r="K469">
            <v>1229.5938000000001</v>
          </cell>
          <cell r="L469">
            <v>2597.6875</v>
          </cell>
        </row>
        <row r="470">
          <cell r="C470">
            <v>-12369.080099999999</v>
          </cell>
          <cell r="D470">
            <v>239.0496</v>
          </cell>
          <cell r="E470">
            <v>967.8</v>
          </cell>
          <cell r="F470">
            <v>1744.0507</v>
          </cell>
          <cell r="G470">
            <v>1687.4552000000001</v>
          </cell>
          <cell r="H470">
            <v>1687.1179999999999</v>
          </cell>
          <cell r="I470">
            <v>1698.7783999999999</v>
          </cell>
          <cell r="J470">
            <v>1740.7281</v>
          </cell>
          <cell r="K470">
            <v>1768.0253</v>
          </cell>
          <cell r="L470">
            <v>1837.2906</v>
          </cell>
        </row>
        <row r="471">
          <cell r="C471">
            <v>37222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C472">
            <v>129967</v>
          </cell>
          <cell r="D472">
            <v>132045.08170000001</v>
          </cell>
          <cell r="E472">
            <v>132045.08170000001</v>
          </cell>
          <cell r="F472">
            <v>123934.7598</v>
          </cell>
          <cell r="G472">
            <v>126807.2867</v>
          </cell>
          <cell r="H472">
            <v>128276.088</v>
          </cell>
          <cell r="I472">
            <v>131687.79579999999</v>
          </cell>
          <cell r="J472">
            <v>133017.15549999999</v>
          </cell>
          <cell r="K472">
            <v>131446.10029999999</v>
          </cell>
          <cell r="L472">
            <v>131636.66949999999</v>
          </cell>
        </row>
        <row r="473">
          <cell r="C473">
            <v>11154978</v>
          </cell>
          <cell r="D473">
            <v>12902595.084000001</v>
          </cell>
          <cell r="E473">
            <v>12426242.002499999</v>
          </cell>
          <cell r="F473">
            <v>12600246.1209</v>
          </cell>
          <cell r="G473">
            <v>12570467.6327</v>
          </cell>
          <cell r="H473">
            <v>12659628.941299999</v>
          </cell>
          <cell r="I473">
            <v>12998003.4473</v>
          </cell>
          <cell r="J473">
            <v>13102328.2796</v>
          </cell>
          <cell r="K473">
            <v>13419718.2402</v>
          </cell>
          <cell r="L473">
            <v>13944701.335899999</v>
          </cell>
        </row>
        <row r="474">
          <cell r="C474">
            <v>103064.11719999999</v>
          </cell>
          <cell r="D474">
            <v>-782.78740000000005</v>
          </cell>
          <cell r="E474">
            <v>-117576.0778</v>
          </cell>
          <cell r="F474">
            <v>-117814.3363</v>
          </cell>
          <cell r="G474">
            <v>-117644.9146</v>
          </cell>
          <cell r="H474">
            <v>-117654.2001</v>
          </cell>
          <cell r="I474">
            <v>-117664.0824</v>
          </cell>
          <cell r="J474">
            <v>531.47820000000002</v>
          </cell>
          <cell r="K474">
            <v>516.24360000000001</v>
          </cell>
          <cell r="L474">
            <v>479.39940000000001</v>
          </cell>
        </row>
        <row r="475">
          <cell r="C475">
            <v>10723324</v>
          </cell>
          <cell r="D475">
            <v>7589422.9748999998</v>
          </cell>
          <cell r="E475">
            <v>8880045.5277999993</v>
          </cell>
          <cell r="F475">
            <v>9309252.9335999992</v>
          </cell>
          <cell r="G475">
            <v>9082048.4925999995</v>
          </cell>
          <cell r="H475">
            <v>9046715.5033</v>
          </cell>
          <cell r="I475">
            <v>9287991.9332999997</v>
          </cell>
          <cell r="J475">
            <v>9231528.4517000001</v>
          </cell>
          <cell r="K475">
            <v>9455557.7116999999</v>
          </cell>
          <cell r="L475">
            <v>9873140.4153000005</v>
          </cell>
        </row>
        <row r="476">
          <cell r="C476">
            <v>-347613.1875</v>
          </cell>
          <cell r="D476">
            <v>104096.201</v>
          </cell>
          <cell r="E476">
            <v>290099.99949999998</v>
          </cell>
          <cell r="F476">
            <v>290140.65029999998</v>
          </cell>
          <cell r="G476">
            <v>289706.11459999997</v>
          </cell>
          <cell r="H476">
            <v>289711.05050000001</v>
          </cell>
          <cell r="I476">
            <v>289718.49979999999</v>
          </cell>
          <cell r="J476">
            <v>-372.70490000000001</v>
          </cell>
          <cell r="K476">
            <v>-348.18889999999999</v>
          </cell>
          <cell r="L476">
            <v>-269.93180000000001</v>
          </cell>
        </row>
        <row r="477">
          <cell r="C477">
            <v>1636008</v>
          </cell>
          <cell r="D477">
            <v>1531911.929</v>
          </cell>
          <cell r="E477">
            <v>1241812.064</v>
          </cell>
          <cell r="F477">
            <v>951671.125</v>
          </cell>
          <cell r="G477">
            <v>661970.01100000006</v>
          </cell>
          <cell r="H477">
            <v>372275.853</v>
          </cell>
          <cell r="I477">
            <v>82586.309899999993</v>
          </cell>
          <cell r="J477">
            <v>83000.153900000005</v>
          </cell>
          <cell r="K477">
            <v>83401.528900000005</v>
          </cell>
          <cell r="L477">
            <v>83735.514899999995</v>
          </cell>
        </row>
        <row r="478">
          <cell r="C478">
            <v>2102.9270000000001</v>
          </cell>
          <cell r="D478">
            <v>2102.9650000000001</v>
          </cell>
          <cell r="E478">
            <v>2103.154</v>
          </cell>
          <cell r="F478">
            <v>2103.2710000000002</v>
          </cell>
          <cell r="G478">
            <v>2103.2330000000002</v>
          </cell>
          <cell r="H478">
            <v>2102.924</v>
          </cell>
          <cell r="I478">
            <v>2102.4369999999999</v>
          </cell>
          <cell r="J478">
            <v>2102.848</v>
          </cell>
          <cell r="K478">
            <v>2103.1480000000001</v>
          </cell>
          <cell r="L478">
            <v>2103.1959999999999</v>
          </cell>
        </row>
        <row r="479">
          <cell r="C479">
            <v>64131.917999999998</v>
          </cell>
          <cell r="D479">
            <v>1219569.3095</v>
          </cell>
          <cell r="E479">
            <v>2252153.9741000002</v>
          </cell>
          <cell r="F479">
            <v>557692.50280000002</v>
          </cell>
          <cell r="G479">
            <v>589122.14910000004</v>
          </cell>
          <cell r="H479">
            <v>594102.40980000002</v>
          </cell>
          <cell r="I479">
            <v>597936.9804</v>
          </cell>
          <cell r="J479">
            <v>596904.70810000005</v>
          </cell>
          <cell r="K479">
            <v>596611.3665</v>
          </cell>
          <cell r="L479">
            <v>593927.33609999996</v>
          </cell>
        </row>
        <row r="480">
          <cell r="C480">
            <v>64131.917999999998</v>
          </cell>
          <cell r="D480">
            <v>1219569.3095</v>
          </cell>
          <cell r="E480">
            <v>2252153.9741000002</v>
          </cell>
          <cell r="F480">
            <v>557692.50280000002</v>
          </cell>
          <cell r="G480">
            <v>589122.14910000004</v>
          </cell>
          <cell r="H480">
            <v>594102.40980000002</v>
          </cell>
          <cell r="I480">
            <v>597936.9804</v>
          </cell>
          <cell r="J480">
            <v>596904.70810000005</v>
          </cell>
          <cell r="K480">
            <v>596611.3665</v>
          </cell>
          <cell r="L480">
            <v>593927.33609999996</v>
          </cell>
        </row>
        <row r="481">
          <cell r="C481">
            <v>183234.04689999999</v>
          </cell>
          <cell r="D481">
            <v>3484483.8007999999</v>
          </cell>
          <cell r="E481">
            <v>6434725.7499000002</v>
          </cell>
          <cell r="F481">
            <v>1593407.1780999999</v>
          </cell>
          <cell r="G481">
            <v>1683206.169</v>
          </cell>
          <cell r="H481">
            <v>1697435.4855</v>
          </cell>
          <cell r="I481">
            <v>1708391.4017</v>
          </cell>
          <cell r="J481">
            <v>1705442.0522</v>
          </cell>
          <cell r="K481">
            <v>1704603.9332999999</v>
          </cell>
          <cell r="L481">
            <v>1696935.2748</v>
          </cell>
        </row>
        <row r="482">
          <cell r="C482">
            <v>-216203.0938</v>
          </cell>
          <cell r="D482">
            <v>3.7999999999999999E-2</v>
          </cell>
          <cell r="E482">
            <v>0.188</v>
          </cell>
          <cell r="F482">
            <v>0.109</v>
          </cell>
          <cell r="G482">
            <v>-4.7E-2</v>
          </cell>
          <cell r="H482">
            <v>-0.312</v>
          </cell>
          <cell r="I482">
            <v>-0.47699999999999998</v>
          </cell>
          <cell r="J482">
            <v>0.42</v>
          </cell>
          <cell r="K482">
            <v>0.29799999999999999</v>
          </cell>
          <cell r="L482">
            <v>4.3999999999999997E-2</v>
          </cell>
        </row>
        <row r="483">
          <cell r="C483">
            <v>2429178</v>
          </cell>
          <cell r="D483">
            <v>2794860.1623999998</v>
          </cell>
          <cell r="E483">
            <v>2658123.352</v>
          </cell>
          <cell r="F483">
            <v>2625195.2908000001</v>
          </cell>
          <cell r="G483">
            <v>2631628.7593999999</v>
          </cell>
          <cell r="H483">
            <v>2641011.1238000002</v>
          </cell>
          <cell r="I483">
            <v>2699391.9416</v>
          </cell>
          <cell r="J483">
            <v>2752093.1686999998</v>
          </cell>
          <cell r="K483">
            <v>2810629.1764000002</v>
          </cell>
          <cell r="L483">
            <v>2874381.8980999999</v>
          </cell>
        </row>
        <row r="484">
          <cell r="C484">
            <v>14278707</v>
          </cell>
          <cell r="D484">
            <v>14932859.2969</v>
          </cell>
          <cell r="E484">
            <v>20139304.125</v>
          </cell>
          <cell r="F484">
            <v>20420867.2938</v>
          </cell>
          <cell r="G484">
            <v>20848713.239999998</v>
          </cell>
          <cell r="H484">
            <v>20896778.556600001</v>
          </cell>
          <cell r="I484">
            <v>20895376.012200002</v>
          </cell>
          <cell r="J484">
            <v>20849134.780200001</v>
          </cell>
          <cell r="K484">
            <v>20706295.017000001</v>
          </cell>
          <cell r="L484">
            <v>20483441.910100002</v>
          </cell>
        </row>
        <row r="485">
          <cell r="C485">
            <v>84102.843800000002</v>
          </cell>
          <cell r="D485">
            <v>76830.554499999998</v>
          </cell>
          <cell r="E485">
            <v>44272.832999999999</v>
          </cell>
          <cell r="F485">
            <v>60244.716500000002</v>
          </cell>
          <cell r="G485">
            <v>20326.640100000001</v>
          </cell>
          <cell r="H485">
            <v>19774.7307</v>
          </cell>
          <cell r="I485">
            <v>19318.3609</v>
          </cell>
          <cell r="J485">
            <v>19170.073400000001</v>
          </cell>
          <cell r="K485">
            <v>19172.039499999999</v>
          </cell>
          <cell r="L485">
            <v>19248.6057</v>
          </cell>
        </row>
        <row r="486"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C487">
            <v>65000</v>
          </cell>
          <cell r="D487">
            <v>65000</v>
          </cell>
          <cell r="E487">
            <v>65000</v>
          </cell>
          <cell r="F487">
            <v>65000</v>
          </cell>
          <cell r="G487">
            <v>65000</v>
          </cell>
          <cell r="H487">
            <v>65000</v>
          </cell>
          <cell r="I487">
            <v>65000</v>
          </cell>
          <cell r="J487">
            <v>65000</v>
          </cell>
          <cell r="K487">
            <v>65000</v>
          </cell>
          <cell r="L487">
            <v>65000</v>
          </cell>
        </row>
        <row r="488">
          <cell r="C488">
            <v>931749.5</v>
          </cell>
          <cell r="D488">
            <v>71931.982799999998</v>
          </cell>
          <cell r="E488">
            <v>8337.5730000000003</v>
          </cell>
          <cell r="F488">
            <v>-36174.0049</v>
          </cell>
          <cell r="G488">
            <v>-12043.618700000001</v>
          </cell>
          <cell r="H488">
            <v>-16313.456700000001</v>
          </cell>
          <cell r="I488">
            <v>-15996.6134</v>
          </cell>
          <cell r="J488">
            <v>-19855.438300000002</v>
          </cell>
          <cell r="K488">
            <v>-24340.414100000002</v>
          </cell>
          <cell r="L488">
            <v>-23966.1695</v>
          </cell>
        </row>
        <row r="489">
          <cell r="C489">
            <v>79270</v>
          </cell>
          <cell r="D489">
            <v>79268</v>
          </cell>
          <cell r="E489">
            <v>79268</v>
          </cell>
          <cell r="F489">
            <v>79268</v>
          </cell>
          <cell r="G489">
            <v>79268</v>
          </cell>
          <cell r="H489">
            <v>79268</v>
          </cell>
          <cell r="I489">
            <v>79268</v>
          </cell>
          <cell r="J489">
            <v>79268</v>
          </cell>
          <cell r="K489">
            <v>79268</v>
          </cell>
          <cell r="L489">
            <v>79268</v>
          </cell>
        </row>
        <row r="490">
          <cell r="C490">
            <v>-1475</v>
          </cell>
          <cell r="D490">
            <v>-1475</v>
          </cell>
          <cell r="E490">
            <v>-1475</v>
          </cell>
          <cell r="F490">
            <v>-1475</v>
          </cell>
          <cell r="G490">
            <v>-1475</v>
          </cell>
          <cell r="H490">
            <v>-1475</v>
          </cell>
          <cell r="I490">
            <v>-1475</v>
          </cell>
          <cell r="J490">
            <v>-1475</v>
          </cell>
          <cell r="K490">
            <v>-1475</v>
          </cell>
          <cell r="L490">
            <v>-1475</v>
          </cell>
        </row>
        <row r="491">
          <cell r="C491">
            <v>-67297.1875</v>
          </cell>
          <cell r="D491">
            <v>3516463.3267000001</v>
          </cell>
          <cell r="E491">
            <v>6747725.2391999997</v>
          </cell>
          <cell r="F491">
            <v>1459601.0755</v>
          </cell>
          <cell r="G491">
            <v>1576164.1910000001</v>
          </cell>
          <cell r="H491">
            <v>1646000.6436000001</v>
          </cell>
          <cell r="I491">
            <v>1714399.469</v>
          </cell>
          <cell r="J491">
            <v>1777099.2830000001</v>
          </cell>
          <cell r="K491">
            <v>1821631.7908999999</v>
          </cell>
          <cell r="L491">
            <v>1868392.8404000001</v>
          </cell>
        </row>
        <row r="492">
          <cell r="C492">
            <v>5486412</v>
          </cell>
          <cell r="D492">
            <v>5169375.8437999999</v>
          </cell>
          <cell r="E492">
            <v>5184375.6094000004</v>
          </cell>
          <cell r="F492">
            <v>-87143.281300000002</v>
          </cell>
          <cell r="G492">
            <v>87816.718800000002</v>
          </cell>
          <cell r="H492">
            <v>75916.718800000002</v>
          </cell>
          <cell r="I492">
            <v>77116.718800000002</v>
          </cell>
          <cell r="J492">
            <v>83696.718699999998</v>
          </cell>
          <cell r="K492">
            <v>44926.718699999998</v>
          </cell>
          <cell r="L492">
            <v>56526.718699999998</v>
          </cell>
        </row>
        <row r="493">
          <cell r="C493">
            <v>4291966</v>
          </cell>
          <cell r="D493">
            <v>3376396</v>
          </cell>
          <cell r="E493">
            <v>3066139</v>
          </cell>
          <cell r="F493">
            <v>413010</v>
          </cell>
          <cell r="G493">
            <v>413010</v>
          </cell>
          <cell r="H493">
            <v>413010</v>
          </cell>
          <cell r="I493">
            <v>413010</v>
          </cell>
          <cell r="J493">
            <v>413010</v>
          </cell>
          <cell r="K493">
            <v>413010</v>
          </cell>
          <cell r="L493">
            <v>413010</v>
          </cell>
        </row>
        <row r="494">
          <cell r="C494">
            <v>-5949.0717999999997</v>
          </cell>
          <cell r="D494">
            <v>310855.35399999999</v>
          </cell>
          <cell r="E494">
            <v>596498.90330000001</v>
          </cell>
          <cell r="F494">
            <v>129028.7334</v>
          </cell>
          <cell r="G494">
            <v>139332.91269999999</v>
          </cell>
          <cell r="H494">
            <v>145506.45499999999</v>
          </cell>
          <cell r="I494">
            <v>151552.9111</v>
          </cell>
          <cell r="J494">
            <v>157095.57459999999</v>
          </cell>
          <cell r="K494">
            <v>161032.2482</v>
          </cell>
          <cell r="L494">
            <v>165165.92490000001</v>
          </cell>
        </row>
        <row r="495"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C496">
            <v>-50931.210899999998</v>
          </cell>
          <cell r="D496">
            <v>4822.8513999999996</v>
          </cell>
          <cell r="E496">
            <v>1802.5284999999999</v>
          </cell>
          <cell r="F496">
            <v>1674.9313999999999</v>
          </cell>
          <cell r="G496">
            <v>1618.5118</v>
          </cell>
          <cell r="H496">
            <v>1556.9402</v>
          </cell>
          <cell r="I496">
            <v>1496.8932</v>
          </cell>
          <cell r="J496">
            <v>1441.789</v>
          </cell>
          <cell r="K496">
            <v>1386.6756</v>
          </cell>
          <cell r="L496">
            <v>1333.8837000000001</v>
          </cell>
        </row>
        <row r="497">
          <cell r="C497">
            <v>1257160</v>
          </cell>
          <cell r="D497">
            <v>1548334.1089000001</v>
          </cell>
          <cell r="E497">
            <v>1566641.4637</v>
          </cell>
          <cell r="F497">
            <v>1593799.6301</v>
          </cell>
          <cell r="G497">
            <v>1706397.8229</v>
          </cell>
          <cell r="H497">
            <v>1465943.8037</v>
          </cell>
          <cell r="I497">
            <v>1502363.0171000001</v>
          </cell>
          <cell r="J497">
            <v>1570592.1627</v>
          </cell>
          <cell r="K497">
            <v>1567903.1398</v>
          </cell>
          <cell r="L497">
            <v>1602361.5421</v>
          </cell>
        </row>
        <row r="498">
          <cell r="C498">
            <v>3489763</v>
          </cell>
          <cell r="D498">
            <v>3298605.0024999999</v>
          </cell>
          <cell r="E498">
            <v>3440428.6735999999</v>
          </cell>
          <cell r="F498">
            <v>3088401.6428</v>
          </cell>
          <cell r="G498">
            <v>2734129.0482999999</v>
          </cell>
          <cell r="H498">
            <v>2376879.6442</v>
          </cell>
          <cell r="I498">
            <v>2016069.2574</v>
          </cell>
          <cell r="J498">
            <v>1941319.2577</v>
          </cell>
          <cell r="K498">
            <v>1861976.7108</v>
          </cell>
          <cell r="L498">
            <v>1777389.9428999999</v>
          </cell>
        </row>
        <row r="499">
          <cell r="C499">
            <v>11585708</v>
          </cell>
          <cell r="D499">
            <v>12111721.7466</v>
          </cell>
          <cell r="E499">
            <v>12042324.3233</v>
          </cell>
          <cell r="F499">
            <v>12096340.9055</v>
          </cell>
          <cell r="G499">
            <v>12039073.563999999</v>
          </cell>
          <cell r="H499">
            <v>12135143.9537</v>
          </cell>
          <cell r="I499">
            <v>12489652.2239</v>
          </cell>
          <cell r="J499">
            <v>12536988.772700001</v>
          </cell>
          <cell r="K499">
            <v>12859194.2643</v>
          </cell>
          <cell r="L499">
            <v>13389516.785599999</v>
          </cell>
        </row>
        <row r="500">
          <cell r="C500">
            <v>11007761</v>
          </cell>
          <cell r="D500">
            <v>9593730.0318</v>
          </cell>
          <cell r="E500">
            <v>7462517.3395999996</v>
          </cell>
          <cell r="F500">
            <v>10618089.902899999</v>
          </cell>
          <cell r="G500">
            <v>10515520.889799999</v>
          </cell>
          <cell r="H500">
            <v>10573884.531300001</v>
          </cell>
          <cell r="I500">
            <v>10923250.6447</v>
          </cell>
          <cell r="J500">
            <v>10966556.316099999</v>
          </cell>
          <cell r="K500">
            <v>11286314.704500001</v>
          </cell>
          <cell r="L500">
            <v>11819646.839199999</v>
          </cell>
        </row>
        <row r="501">
          <cell r="C501">
            <v>14661404</v>
          </cell>
          <cell r="D501">
            <v>15281243.4694</v>
          </cell>
          <cell r="E501">
            <v>20516527.3598</v>
          </cell>
          <cell r="F501">
            <v>20838672.5405</v>
          </cell>
          <cell r="G501">
            <v>21199426.7467</v>
          </cell>
          <cell r="H501">
            <v>21246603.593400002</v>
          </cell>
          <cell r="I501">
            <v>21244582.646699999</v>
          </cell>
          <cell r="J501">
            <v>21214169.113600001</v>
          </cell>
          <cell r="K501">
            <v>21088068.417800002</v>
          </cell>
          <cell r="L501">
            <v>20882891.493700001</v>
          </cell>
        </row>
        <row r="502">
          <cell r="C502">
            <v>12086727</v>
          </cell>
          <cell r="D502">
            <v>12974527.0668</v>
          </cell>
          <cell r="E502">
            <v>12434579.5755</v>
          </cell>
          <cell r="F502">
            <v>12564072.115900001</v>
          </cell>
          <cell r="G502">
            <v>12558424.014</v>
          </cell>
          <cell r="H502">
            <v>12643315.4846</v>
          </cell>
          <cell r="I502">
            <v>12982006.833900001</v>
          </cell>
          <cell r="J502">
            <v>13082472.8413</v>
          </cell>
          <cell r="K502">
            <v>13395377.826099999</v>
          </cell>
          <cell r="L502">
            <v>13920735.1664</v>
          </cell>
        </row>
        <row r="503">
          <cell r="C503">
            <v>138561.1875</v>
          </cell>
          <cell r="D503">
            <v>118104.65549999999</v>
          </cell>
          <cell r="E503">
            <v>118402.45699999999</v>
          </cell>
          <cell r="F503">
            <v>119302.56419999999</v>
          </cell>
          <cell r="G503">
            <v>118669.17049999999</v>
          </cell>
          <cell r="H503">
            <v>119402.4328</v>
          </cell>
          <cell r="I503">
            <v>122838.6379</v>
          </cell>
          <cell r="J503">
            <v>123381.489</v>
          </cell>
          <cell r="K503">
            <v>126537.18520000001</v>
          </cell>
          <cell r="L503">
            <v>131656.85810000001</v>
          </cell>
        </row>
        <row r="504">
          <cell r="C504">
            <v>358828</v>
          </cell>
          <cell r="D504">
            <v>358828</v>
          </cell>
          <cell r="E504">
            <v>358828</v>
          </cell>
          <cell r="F504">
            <v>358828</v>
          </cell>
          <cell r="G504">
            <v>358828</v>
          </cell>
          <cell r="H504">
            <v>358828</v>
          </cell>
          <cell r="I504">
            <v>358828</v>
          </cell>
          <cell r="J504">
            <v>358828</v>
          </cell>
          <cell r="K504">
            <v>358828</v>
          </cell>
          <cell r="L504">
            <v>358828</v>
          </cell>
        </row>
        <row r="505">
          <cell r="C505">
            <v>577946.25</v>
          </cell>
          <cell r="D505">
            <v>2517991.7148000002</v>
          </cell>
          <cell r="E505">
            <v>4579806.9839000003</v>
          </cell>
          <cell r="F505">
            <v>1478251.0026</v>
          </cell>
          <cell r="G505">
            <v>1523552.6747000001</v>
          </cell>
          <cell r="H505">
            <v>1561259.422</v>
          </cell>
          <cell r="I505">
            <v>1566401.5789000001</v>
          </cell>
          <cell r="J505">
            <v>1570432.4564</v>
          </cell>
          <cell r="K505">
            <v>1572879.56</v>
          </cell>
          <cell r="L505">
            <v>1569869.9464</v>
          </cell>
        </row>
        <row r="506">
          <cell r="C506">
            <v>-584198.375</v>
          </cell>
          <cell r="D506">
            <v>87062.351599999995</v>
          </cell>
          <cell r="E506">
            <v>-431923.53610000003</v>
          </cell>
          <cell r="F506">
            <v>61886.091800000002</v>
          </cell>
          <cell r="G506">
            <v>64571.480499999998</v>
          </cell>
          <cell r="H506">
            <v>67555.246100000004</v>
          </cell>
          <cell r="I506">
            <v>71120.843699999998</v>
          </cell>
          <cell r="J506">
            <v>75163.843800000002</v>
          </cell>
          <cell r="K506">
            <v>79743.921900000001</v>
          </cell>
          <cell r="L506">
            <v>84920.753899999996</v>
          </cell>
        </row>
        <row r="507">
          <cell r="C507">
            <v>-0.42499999999999999</v>
          </cell>
          <cell r="D507">
            <v>87061.926500000001</v>
          </cell>
          <cell r="E507">
            <v>-344861.60960000003</v>
          </cell>
          <cell r="F507">
            <v>-282975.51779999997</v>
          </cell>
          <cell r="G507">
            <v>-218404.0374</v>
          </cell>
          <cell r="H507">
            <v>-150848.79130000001</v>
          </cell>
          <cell r="I507">
            <v>-79727.947499999995</v>
          </cell>
          <cell r="J507">
            <v>-4564.1037999999999</v>
          </cell>
          <cell r="K507">
            <v>75179.818100000004</v>
          </cell>
          <cell r="L507">
            <v>160100.57199999999</v>
          </cell>
        </row>
        <row r="510">
          <cell r="C510" t="str">
            <v>YearLag</v>
          </cell>
          <cell r="D510" t="str">
            <v>Year01</v>
          </cell>
          <cell r="E510" t="str">
            <v>Year02</v>
          </cell>
          <cell r="F510" t="str">
            <v>Year03</v>
          </cell>
          <cell r="G510" t="str">
            <v>Year04</v>
          </cell>
          <cell r="H510" t="str">
            <v>Year05</v>
          </cell>
          <cell r="I510" t="str">
            <v>Year06</v>
          </cell>
          <cell r="J510" t="str">
            <v>Year07</v>
          </cell>
          <cell r="K510" t="str">
            <v>Year08</v>
          </cell>
          <cell r="L510" t="str">
            <v>Year09</v>
          </cell>
          <cell r="M510" t="str">
            <v>Year10</v>
          </cell>
          <cell r="N510" t="str">
            <v>Year11</v>
          </cell>
          <cell r="O510" t="str">
            <v>Year12</v>
          </cell>
          <cell r="P510" t="str">
            <v>Year13</v>
          </cell>
          <cell r="Q510" t="str">
            <v>Year14</v>
          </cell>
          <cell r="R510" t="str">
            <v>Year15</v>
          </cell>
          <cell r="S510" t="str">
            <v>Year16</v>
          </cell>
          <cell r="T510" t="str">
            <v>Year17</v>
          </cell>
          <cell r="U510" t="str">
            <v>Year18</v>
          </cell>
          <cell r="V510" t="str">
            <v>Year19</v>
          </cell>
          <cell r="W510" t="str">
            <v>Year20</v>
          </cell>
          <cell r="X510" t="str">
            <v>Year21</v>
          </cell>
          <cell r="Y510" t="str">
            <v>Year22</v>
          </cell>
        </row>
        <row r="511">
          <cell r="C511" t="str">
            <v>Y2001</v>
          </cell>
          <cell r="D511" t="str">
            <v>Y2002</v>
          </cell>
          <cell r="E511" t="str">
            <v>Y2003</v>
          </cell>
          <cell r="F511" t="str">
            <v>Y2004</v>
          </cell>
          <cell r="G511" t="str">
            <v>Y2005</v>
          </cell>
          <cell r="H511" t="str">
            <v>Y2006</v>
          </cell>
          <cell r="I511" t="str">
            <v>Y2007</v>
          </cell>
          <cell r="J511" t="str">
            <v>Y2008</v>
          </cell>
          <cell r="K511" t="str">
            <v>Y2009</v>
          </cell>
          <cell r="L511" t="str">
            <v>Y2010</v>
          </cell>
        </row>
        <row r="512"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C515">
            <v>-37696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C521">
            <v>1185001</v>
          </cell>
          <cell r="D521">
            <v>1185001</v>
          </cell>
          <cell r="E521">
            <v>1185001</v>
          </cell>
          <cell r="F521">
            <v>1185001</v>
          </cell>
          <cell r="G521">
            <v>1185001</v>
          </cell>
          <cell r="H521">
            <v>1185001</v>
          </cell>
          <cell r="I521">
            <v>1185001</v>
          </cell>
          <cell r="J521">
            <v>1185001</v>
          </cell>
          <cell r="K521">
            <v>1185001</v>
          </cell>
          <cell r="L521">
            <v>1185001</v>
          </cell>
        </row>
        <row r="522">
          <cell r="C522">
            <v>0</v>
          </cell>
          <cell r="D522">
            <v>0</v>
          </cell>
          <cell r="E522">
            <v>-228539</v>
          </cell>
          <cell r="F522">
            <v>-13250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4">
          <cell r="C524">
            <v>309926</v>
          </cell>
          <cell r="D524">
            <v>309926</v>
          </cell>
          <cell r="E524">
            <v>309926</v>
          </cell>
          <cell r="F524">
            <v>309926</v>
          </cell>
          <cell r="G524">
            <v>309926</v>
          </cell>
          <cell r="H524">
            <v>309926</v>
          </cell>
          <cell r="I524">
            <v>309926</v>
          </cell>
          <cell r="J524">
            <v>309926</v>
          </cell>
          <cell r="K524">
            <v>309926</v>
          </cell>
          <cell r="L524">
            <v>309926</v>
          </cell>
        </row>
        <row r="525">
          <cell r="C525">
            <v>154791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8">
          <cell r="C528" t="str">
            <v>YearLag</v>
          </cell>
          <cell r="D528" t="str">
            <v>Year01</v>
          </cell>
          <cell r="E528" t="str">
            <v>Year02</v>
          </cell>
          <cell r="F528" t="str">
            <v>Year03</v>
          </cell>
          <cell r="G528" t="str">
            <v>Year04</v>
          </cell>
          <cell r="H528" t="str">
            <v>Year05</v>
          </cell>
          <cell r="I528" t="str">
            <v>Year06</v>
          </cell>
          <cell r="J528" t="str">
            <v>Year07</v>
          </cell>
          <cell r="K528" t="str">
            <v>Year08</v>
          </cell>
          <cell r="L528" t="str">
            <v>Year09</v>
          </cell>
          <cell r="M528" t="str">
            <v>Year10</v>
          </cell>
          <cell r="N528" t="str">
            <v>Year11</v>
          </cell>
          <cell r="O528" t="str">
            <v>Year12</v>
          </cell>
          <cell r="P528" t="str">
            <v>Year13</v>
          </cell>
          <cell r="Q528" t="str">
            <v>Year14</v>
          </cell>
          <cell r="R528" t="str">
            <v>Year15</v>
          </cell>
          <cell r="S528" t="str">
            <v>Year16</v>
          </cell>
          <cell r="T528" t="str">
            <v>Year17</v>
          </cell>
          <cell r="U528" t="str">
            <v>Year18</v>
          </cell>
          <cell r="V528" t="str">
            <v>Year19</v>
          </cell>
          <cell r="W528" t="str">
            <v>Year20</v>
          </cell>
          <cell r="X528" t="str">
            <v>Year21</v>
          </cell>
          <cell r="Y528" t="str">
            <v>Year22</v>
          </cell>
        </row>
        <row r="529">
          <cell r="C529" t="str">
            <v>Y2001</v>
          </cell>
          <cell r="D529" t="str">
            <v>Y2002</v>
          </cell>
          <cell r="E529" t="str">
            <v>Y2003</v>
          </cell>
          <cell r="F529" t="str">
            <v>Y2004</v>
          </cell>
          <cell r="G529" t="str">
            <v>Y2005</v>
          </cell>
          <cell r="H529" t="str">
            <v>Y2006</v>
          </cell>
          <cell r="I529" t="str">
            <v>Y2007</v>
          </cell>
          <cell r="J529" t="str">
            <v>Y2008</v>
          </cell>
          <cell r="K529" t="str">
            <v>Y2009</v>
          </cell>
          <cell r="L529" t="str">
            <v>Y2010</v>
          </cell>
        </row>
        <row r="530">
          <cell r="C530">
            <v>30500</v>
          </cell>
          <cell r="D530">
            <v>14000</v>
          </cell>
          <cell r="E530">
            <v>14000</v>
          </cell>
          <cell r="F530">
            <v>10000</v>
          </cell>
          <cell r="G530">
            <v>9000</v>
          </cell>
          <cell r="H530">
            <v>9000</v>
          </cell>
          <cell r="I530">
            <v>9000</v>
          </cell>
          <cell r="J530">
            <v>9000</v>
          </cell>
          <cell r="K530">
            <v>9000</v>
          </cell>
          <cell r="L530">
            <v>9000</v>
          </cell>
        </row>
        <row r="531">
          <cell r="C531">
            <v>20499</v>
          </cell>
          <cell r="D531">
            <v>21555.7559</v>
          </cell>
          <cell r="E531">
            <v>25627.2461</v>
          </cell>
          <cell r="F531">
            <v>34323.781300000002</v>
          </cell>
          <cell r="G531">
            <v>47579.285199999998</v>
          </cell>
          <cell r="H531">
            <v>65856.265599999999</v>
          </cell>
          <cell r="I531">
            <v>92722.609400000001</v>
          </cell>
          <cell r="J531">
            <v>127385.4531</v>
          </cell>
          <cell r="K531">
            <v>173280.5313</v>
          </cell>
          <cell r="L531">
            <v>220695.2813</v>
          </cell>
        </row>
        <row r="532"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C533">
            <v>34855</v>
          </cell>
          <cell r="D533">
            <v>1056.7561000000001</v>
          </cell>
          <cell r="E533">
            <v>4071.491</v>
          </cell>
          <cell r="F533">
            <v>8696.5331999999999</v>
          </cell>
          <cell r="G533">
            <v>13255.502899999999</v>
          </cell>
          <cell r="H533">
            <v>18276.978500000001</v>
          </cell>
          <cell r="I533">
            <v>26866.341799999998</v>
          </cell>
          <cell r="J533">
            <v>34662.839800000002</v>
          </cell>
          <cell r="K533">
            <v>45895.085899999998</v>
          </cell>
          <cell r="L533">
            <v>47414.742200000001</v>
          </cell>
        </row>
        <row r="534">
          <cell r="C534">
            <v>14327</v>
          </cell>
          <cell r="D534">
            <v>2.25</v>
          </cell>
          <cell r="E534">
            <v>2.25</v>
          </cell>
          <cell r="F534">
            <v>2.25</v>
          </cell>
          <cell r="G534">
            <v>2.25</v>
          </cell>
          <cell r="H534">
            <v>2.25</v>
          </cell>
          <cell r="I534">
            <v>2.25</v>
          </cell>
          <cell r="J534">
            <v>2.25</v>
          </cell>
          <cell r="K534">
            <v>2.25</v>
          </cell>
          <cell r="L534">
            <v>2.25</v>
          </cell>
        </row>
        <row r="535">
          <cell r="C535">
            <v>-74009</v>
          </cell>
          <cell r="D535">
            <v>-47815.796900000001</v>
          </cell>
          <cell r="E535">
            <v>-25923.5</v>
          </cell>
          <cell r="F535">
            <v>-8250.7870999999996</v>
          </cell>
          <cell r="G535">
            <v>6063.6454999999996</v>
          </cell>
          <cell r="H535">
            <v>17159.470700000002</v>
          </cell>
          <cell r="I535">
            <v>25112.714800000002</v>
          </cell>
          <cell r="J535">
            <v>30812.4961</v>
          </cell>
          <cell r="K535">
            <v>34682.296900000001</v>
          </cell>
          <cell r="L535">
            <v>37970.242200000001</v>
          </cell>
        </row>
        <row r="536">
          <cell r="C536">
            <v>58972.980499999998</v>
          </cell>
          <cell r="D536">
            <v>101527.6406</v>
          </cell>
          <cell r="E536">
            <v>85081.257800000007</v>
          </cell>
          <cell r="F536">
            <v>71771.867199999993</v>
          </cell>
          <cell r="G536">
            <v>62556.109400000001</v>
          </cell>
          <cell r="H536">
            <v>56046.078099999999</v>
          </cell>
          <cell r="I536">
            <v>54527.718800000002</v>
          </cell>
          <cell r="J536">
            <v>55764.183599999997</v>
          </cell>
          <cell r="K536">
            <v>60427.347699999998</v>
          </cell>
          <cell r="L536">
            <v>59699.199200000003</v>
          </cell>
        </row>
        <row r="537">
          <cell r="C537">
            <v>823846</v>
          </cell>
          <cell r="D537">
            <v>1056.7561000000001</v>
          </cell>
          <cell r="E537">
            <v>4071.491</v>
          </cell>
          <cell r="F537">
            <v>8696.5331999999999</v>
          </cell>
          <cell r="G537">
            <v>13255.502899999999</v>
          </cell>
          <cell r="H537">
            <v>18276.978500000001</v>
          </cell>
          <cell r="I537">
            <v>26866.341799999998</v>
          </cell>
          <cell r="J537">
            <v>34662.839800000002</v>
          </cell>
          <cell r="K537">
            <v>45895.085899999998</v>
          </cell>
          <cell r="L537">
            <v>47414.742200000001</v>
          </cell>
        </row>
        <row r="538">
          <cell r="C538">
            <v>58300</v>
          </cell>
          <cell r="D538">
            <v>66000</v>
          </cell>
          <cell r="E538">
            <v>66000</v>
          </cell>
          <cell r="F538">
            <v>66000</v>
          </cell>
          <cell r="G538">
            <v>66000</v>
          </cell>
          <cell r="H538">
            <v>66000</v>
          </cell>
          <cell r="I538">
            <v>66000</v>
          </cell>
          <cell r="J538">
            <v>66000</v>
          </cell>
          <cell r="K538">
            <v>66000</v>
          </cell>
          <cell r="L538">
            <v>66000</v>
          </cell>
        </row>
        <row r="539">
          <cell r="C539">
            <v>1069</v>
          </cell>
          <cell r="D539">
            <v>16920.339800000002</v>
          </cell>
          <cell r="E539">
            <v>62141.359400000001</v>
          </cell>
          <cell r="F539">
            <v>131517</v>
          </cell>
          <cell r="G539">
            <v>199901.54689999999</v>
          </cell>
          <cell r="H539">
            <v>275223.65629999997</v>
          </cell>
          <cell r="I539">
            <v>404064.125</v>
          </cell>
          <cell r="J539">
            <v>521011.625</v>
          </cell>
          <cell r="K539">
            <v>689495.3125</v>
          </cell>
          <cell r="L539">
            <v>712290.1875</v>
          </cell>
        </row>
        <row r="540">
          <cell r="C540">
            <v>175224.67189999999</v>
          </cell>
          <cell r="D540">
            <v>157193.2813</v>
          </cell>
          <cell r="E540">
            <v>116517.03909999999</v>
          </cell>
          <cell r="F540">
            <v>85335.132800000007</v>
          </cell>
          <cell r="G540">
            <v>64435.101600000002</v>
          </cell>
          <cell r="H540">
            <v>55230.679700000001</v>
          </cell>
          <cell r="I540">
            <v>56943.589800000002</v>
          </cell>
          <cell r="J540">
            <v>63999.597699999998</v>
          </cell>
          <cell r="K540">
            <v>67066.140599999999</v>
          </cell>
          <cell r="L540">
            <v>65020.261700000003</v>
          </cell>
        </row>
        <row r="541"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C542">
            <v>161413.17189999999</v>
          </cell>
          <cell r="D542">
            <v>146764.8125</v>
          </cell>
          <cell r="E542">
            <v>171615.67189999999</v>
          </cell>
          <cell r="F542">
            <v>154075.4375</v>
          </cell>
          <cell r="G542">
            <v>162224.82810000001</v>
          </cell>
          <cell r="H542">
            <v>167371.14060000001</v>
          </cell>
          <cell r="I542">
            <v>171019.26560000001</v>
          </cell>
          <cell r="J542">
            <v>173649</v>
          </cell>
          <cell r="K542">
            <v>176035.4688</v>
          </cell>
          <cell r="L542">
            <v>177962.04689999999</v>
          </cell>
        </row>
        <row r="543">
          <cell r="C543">
            <v>11585614</v>
          </cell>
          <cell r="D543">
            <v>12203408</v>
          </cell>
          <cell r="E543">
            <v>8250444</v>
          </cell>
          <cell r="F543">
            <v>9339585</v>
          </cell>
          <cell r="G543">
            <v>10451820</v>
          </cell>
          <cell r="H543">
            <v>11603693</v>
          </cell>
          <cell r="I543">
            <v>12839356</v>
          </cell>
          <cell r="J543">
            <v>14159268</v>
          </cell>
          <cell r="K543">
            <v>15578564</v>
          </cell>
          <cell r="L543">
            <v>17108242</v>
          </cell>
        </row>
        <row r="544">
          <cell r="C544">
            <v>93818</v>
          </cell>
          <cell r="D544">
            <v>93818</v>
          </cell>
          <cell r="E544">
            <v>93818</v>
          </cell>
          <cell r="F544">
            <v>88055.617199999993</v>
          </cell>
          <cell r="G544">
            <v>90096.546900000001</v>
          </cell>
          <cell r="H544">
            <v>91140.132800000007</v>
          </cell>
          <cell r="I544">
            <v>93564.148400000005</v>
          </cell>
          <cell r="J544">
            <v>94508.656300000002</v>
          </cell>
          <cell r="K544">
            <v>93392.421900000001</v>
          </cell>
          <cell r="L544">
            <v>93527.820300000007</v>
          </cell>
        </row>
        <row r="545">
          <cell r="C545">
            <v>861255</v>
          </cell>
          <cell r="D545">
            <v>901815.75</v>
          </cell>
          <cell r="E545">
            <v>-3700274.5</v>
          </cell>
          <cell r="F545">
            <v>1242445.375</v>
          </cell>
          <cell r="G545">
            <v>1311168.125</v>
          </cell>
          <cell r="H545">
            <v>1381250.375</v>
          </cell>
          <cell r="I545">
            <v>1473222.875</v>
          </cell>
          <cell r="J545">
            <v>1566460.5</v>
          </cell>
          <cell r="K545">
            <v>1659377.5</v>
          </cell>
          <cell r="L545">
            <v>1772685.875</v>
          </cell>
        </row>
        <row r="546">
          <cell r="C546">
            <v>0</v>
          </cell>
          <cell r="D546">
            <v>150124</v>
          </cell>
          <cell r="E546">
            <v>143908</v>
          </cell>
          <cell r="F546">
            <v>137692</v>
          </cell>
          <cell r="G546">
            <v>131476</v>
          </cell>
          <cell r="H546">
            <v>125260</v>
          </cell>
          <cell r="I546">
            <v>119044</v>
          </cell>
          <cell r="J546">
            <v>112828</v>
          </cell>
          <cell r="K546">
            <v>106612</v>
          </cell>
          <cell r="L546">
            <v>100396</v>
          </cell>
        </row>
        <row r="547">
          <cell r="C547">
            <v>1173176</v>
          </cell>
          <cell r="D547">
            <v>1398039.75</v>
          </cell>
          <cell r="E547">
            <v>3193204.5</v>
          </cell>
          <cell r="F547">
            <v>3245114.75</v>
          </cell>
          <cell r="G547">
            <v>3201814.25</v>
          </cell>
          <cell r="H547">
            <v>3141402.75</v>
          </cell>
          <cell r="I547">
            <v>3062916</v>
          </cell>
          <cell r="J547">
            <v>2964288.5</v>
          </cell>
          <cell r="K547">
            <v>2841870.5</v>
          </cell>
          <cell r="L547">
            <v>2686350.5</v>
          </cell>
        </row>
        <row r="548">
          <cell r="C548">
            <v>921508.6875</v>
          </cell>
          <cell r="D548">
            <v>1369425</v>
          </cell>
          <cell r="E548">
            <v>1260096.125</v>
          </cell>
          <cell r="F548">
            <v>1212967.25</v>
          </cell>
          <cell r="G548">
            <v>1010770.125</v>
          </cell>
          <cell r="H548">
            <v>1072882.375</v>
          </cell>
          <cell r="I548">
            <v>1117468</v>
          </cell>
          <cell r="J548">
            <v>1161129.625</v>
          </cell>
          <cell r="K548">
            <v>1188234.5</v>
          </cell>
          <cell r="L548">
            <v>1209932.75</v>
          </cell>
        </row>
        <row r="549">
          <cell r="C549">
            <v>963732.1875</v>
          </cell>
          <cell r="D549">
            <v>726959.75</v>
          </cell>
          <cell r="E549">
            <v>-3868946</v>
          </cell>
          <cell r="F549">
            <v>1064652</v>
          </cell>
          <cell r="G549">
            <v>1134486</v>
          </cell>
          <cell r="H549">
            <v>1245486.625</v>
          </cell>
          <cell r="I549">
            <v>1341716</v>
          </cell>
          <cell r="J549">
            <v>1442922.75</v>
          </cell>
          <cell r="K549">
            <v>1538000.25</v>
          </cell>
          <cell r="L549">
            <v>1654275.25</v>
          </cell>
        </row>
        <row r="550">
          <cell r="C550">
            <v>60529</v>
          </cell>
          <cell r="D550">
            <v>60767.050799999997</v>
          </cell>
          <cell r="E550">
            <v>61734.851600000002</v>
          </cell>
          <cell r="F550">
            <v>63478.898399999998</v>
          </cell>
          <cell r="G550">
            <v>65166.355499999998</v>
          </cell>
          <cell r="H550">
            <v>66853.476599999995</v>
          </cell>
          <cell r="I550">
            <v>68552.25</v>
          </cell>
          <cell r="J550">
            <v>70292.976599999995</v>
          </cell>
          <cell r="K550">
            <v>72061.007800000007</v>
          </cell>
          <cell r="L550">
            <v>73898.296900000001</v>
          </cell>
        </row>
        <row r="551">
          <cell r="C551">
            <v>25864744</v>
          </cell>
          <cell r="D551">
            <v>27136268</v>
          </cell>
          <cell r="E551">
            <v>28389748</v>
          </cell>
          <cell r="F551">
            <v>29760452</v>
          </cell>
          <cell r="G551">
            <v>31300534</v>
          </cell>
          <cell r="H551">
            <v>32500472</v>
          </cell>
          <cell r="I551">
            <v>33734732</v>
          </cell>
          <cell r="J551">
            <v>35008404</v>
          </cell>
          <cell r="K551">
            <v>36284860</v>
          </cell>
          <cell r="L551">
            <v>37591684</v>
          </cell>
        </row>
        <row r="552">
          <cell r="C552">
            <v>999164.375</v>
          </cell>
          <cell r="D552">
            <v>1008841.0625</v>
          </cell>
          <cell r="E552">
            <v>1036321.25</v>
          </cell>
          <cell r="F552">
            <v>1076041.75</v>
          </cell>
          <cell r="G552">
            <v>1111439.125</v>
          </cell>
          <cell r="H552">
            <v>1133765.375</v>
          </cell>
          <cell r="I552">
            <v>1149703.25</v>
          </cell>
          <cell r="J552">
            <v>1154068</v>
          </cell>
          <cell r="K552">
            <v>1169307.25</v>
          </cell>
          <cell r="L552">
            <v>1181517.375</v>
          </cell>
        </row>
        <row r="553">
          <cell r="C553">
            <v>12808</v>
          </cell>
          <cell r="D553">
            <v>107148.2188</v>
          </cell>
          <cell r="E553">
            <v>95460.320300000007</v>
          </cell>
          <cell r="F553">
            <v>92760.328099999999</v>
          </cell>
          <cell r="G553">
            <v>97115.218800000002</v>
          </cell>
          <cell r="H553">
            <v>97657.109400000001</v>
          </cell>
          <cell r="I553">
            <v>100098.5313</v>
          </cell>
          <cell r="J553">
            <v>102601</v>
          </cell>
          <cell r="K553">
            <v>105166.0313</v>
          </cell>
          <cell r="L553">
            <v>107795.17969999999</v>
          </cell>
        </row>
        <row r="556">
          <cell r="C556" t="str">
            <v>YearLag</v>
          </cell>
          <cell r="D556" t="str">
            <v>Year01</v>
          </cell>
          <cell r="E556" t="str">
            <v>Year02</v>
          </cell>
          <cell r="F556" t="str">
            <v>Year03</v>
          </cell>
          <cell r="G556" t="str">
            <v>Year04</v>
          </cell>
          <cell r="H556" t="str">
            <v>Year05</v>
          </cell>
          <cell r="I556" t="str">
            <v>Year06</v>
          </cell>
          <cell r="J556" t="str">
            <v>Year07</v>
          </cell>
          <cell r="K556" t="str">
            <v>Year08</v>
          </cell>
          <cell r="L556" t="str">
            <v>Year09</v>
          </cell>
          <cell r="M556" t="str">
            <v>Year10</v>
          </cell>
          <cell r="N556" t="str">
            <v>Year11</v>
          </cell>
          <cell r="O556" t="str">
            <v>Year12</v>
          </cell>
          <cell r="P556" t="str">
            <v>Year13</v>
          </cell>
          <cell r="Q556" t="str">
            <v>Year14</v>
          </cell>
          <cell r="R556" t="str">
            <v>Year15</v>
          </cell>
          <cell r="S556" t="str">
            <v>Year16</v>
          </cell>
          <cell r="T556" t="str">
            <v>Year17</v>
          </cell>
          <cell r="U556" t="str">
            <v>Year18</v>
          </cell>
          <cell r="V556" t="str">
            <v>Year19</v>
          </cell>
          <cell r="W556" t="str">
            <v>Year20</v>
          </cell>
          <cell r="X556" t="str">
            <v>Year21</v>
          </cell>
          <cell r="Y556" t="str">
            <v>Year22</v>
          </cell>
        </row>
        <row r="557">
          <cell r="C557" t="str">
            <v>Y2001</v>
          </cell>
          <cell r="D557" t="str">
            <v>Y2002</v>
          </cell>
          <cell r="E557" t="str">
            <v>Y2003</v>
          </cell>
          <cell r="F557" t="str">
            <v>Y2004</v>
          </cell>
          <cell r="G557" t="str">
            <v>Y2005</v>
          </cell>
          <cell r="H557" t="str">
            <v>Y2006</v>
          </cell>
          <cell r="I557" t="str">
            <v>Y2007</v>
          </cell>
          <cell r="J557" t="str">
            <v>Y2008</v>
          </cell>
          <cell r="K557" t="str">
            <v>Y2009</v>
          </cell>
          <cell r="L557" t="str">
            <v>Y2010</v>
          </cell>
        </row>
        <row r="558">
          <cell r="C558">
            <v>6.7699999999999996E-2</v>
          </cell>
          <cell r="D558">
            <v>6.7699999999999996E-2</v>
          </cell>
          <cell r="E558">
            <v>6.7699999999999996E-2</v>
          </cell>
          <cell r="F558">
            <v>6.7699999999999996E-2</v>
          </cell>
          <cell r="G558">
            <v>6.7699999999999996E-2</v>
          </cell>
          <cell r="H558">
            <v>6.7699999999999996E-2</v>
          </cell>
          <cell r="I558">
            <v>6.7699999999999996E-2</v>
          </cell>
          <cell r="J558">
            <v>6.7699999999999996E-2</v>
          </cell>
          <cell r="K558">
            <v>6.7699999999999996E-2</v>
          </cell>
          <cell r="L558">
            <v>6.7699999999999996E-2</v>
          </cell>
        </row>
        <row r="559">
          <cell r="C559">
            <v>0.48</v>
          </cell>
          <cell r="D559">
            <v>1</v>
          </cell>
          <cell r="E559">
            <v>0.48</v>
          </cell>
          <cell r="F559">
            <v>0.48599999999999999</v>
          </cell>
          <cell r="G559">
            <v>0.505</v>
          </cell>
          <cell r="H559">
            <v>0.52</v>
          </cell>
          <cell r="I559">
            <v>0.52</v>
          </cell>
          <cell r="J559">
            <v>0.52</v>
          </cell>
          <cell r="K559">
            <v>0.52</v>
          </cell>
          <cell r="L559">
            <v>0.52</v>
          </cell>
        </row>
        <row r="560">
          <cell r="C560">
            <v>0.46200000000000002</v>
          </cell>
          <cell r="D560">
            <v>0</v>
          </cell>
          <cell r="E560">
            <v>0.46200000000000002</v>
          </cell>
          <cell r="F560">
            <v>0.49099999999999999</v>
          </cell>
          <cell r="G560">
            <v>0.47260000000000002</v>
          </cell>
          <cell r="H560">
            <v>0.45829999999999999</v>
          </cell>
          <cell r="I560">
            <v>0.4572</v>
          </cell>
          <cell r="J560">
            <v>0.45750000000000002</v>
          </cell>
          <cell r="K560">
            <v>0.45750000000000002</v>
          </cell>
          <cell r="L560">
            <v>0.45739999999999997</v>
          </cell>
        </row>
        <row r="561"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</row>
        <row r="566">
          <cell r="C566">
            <v>6.8099999999999994E-2</v>
          </cell>
          <cell r="D566">
            <v>7.2499999999999995E-2</v>
          </cell>
          <cell r="E566">
            <v>7.2499999999999995E-2</v>
          </cell>
          <cell r="F566">
            <v>6.2199999999999998E-2</v>
          </cell>
          <cell r="G566">
            <v>6.2600000000000003E-2</v>
          </cell>
          <cell r="H566">
            <v>6.3100000000000003E-2</v>
          </cell>
          <cell r="I566">
            <v>6.3500000000000001E-2</v>
          </cell>
          <cell r="J566">
            <v>6.3799999999999996E-2</v>
          </cell>
          <cell r="K566">
            <v>6.3799999999999996E-2</v>
          </cell>
          <cell r="L566">
            <v>6.3799999999999996E-2</v>
          </cell>
        </row>
        <row r="567">
          <cell r="C567">
            <v>5.3600000000000002E-2</v>
          </cell>
          <cell r="D567">
            <v>6.5000000000000002E-2</v>
          </cell>
          <cell r="E567">
            <v>6.5000000000000002E-2</v>
          </cell>
          <cell r="F567">
            <v>6.5000000000000002E-2</v>
          </cell>
          <cell r="G567">
            <v>6.5000000000000002E-2</v>
          </cell>
          <cell r="H567">
            <v>6.5000000000000002E-2</v>
          </cell>
          <cell r="I567">
            <v>6.5000000000000002E-2</v>
          </cell>
          <cell r="J567">
            <v>6.5000000000000002E-2</v>
          </cell>
          <cell r="K567">
            <v>6.5000000000000002E-2</v>
          </cell>
          <cell r="L567">
            <v>6.5000000000000002E-2</v>
          </cell>
        </row>
        <row r="568">
          <cell r="C568">
            <v>205553</v>
          </cell>
          <cell r="D568">
            <v>256303</v>
          </cell>
          <cell r="E568">
            <v>305204</v>
          </cell>
          <cell r="F568">
            <v>369034.09379999997</v>
          </cell>
          <cell r="G568">
            <v>352454.9375</v>
          </cell>
          <cell r="H568">
            <v>373871.3125</v>
          </cell>
          <cell r="I568">
            <v>383218.09379999997</v>
          </cell>
          <cell r="J568">
            <v>392798.53129999997</v>
          </cell>
          <cell r="K568">
            <v>402618.5</v>
          </cell>
          <cell r="L568">
            <v>412683.96879999997</v>
          </cell>
        </row>
        <row r="569">
          <cell r="C569">
            <v>84998</v>
          </cell>
          <cell r="D569">
            <v>87400</v>
          </cell>
          <cell r="E569">
            <v>87200.007800000007</v>
          </cell>
          <cell r="F569">
            <v>79247</v>
          </cell>
          <cell r="G569">
            <v>93583</v>
          </cell>
          <cell r="H569">
            <v>82851.992199999993</v>
          </cell>
          <cell r="I569">
            <v>84322</v>
          </cell>
          <cell r="J569">
            <v>84273</v>
          </cell>
          <cell r="K569">
            <v>94000</v>
          </cell>
          <cell r="L569">
            <v>100900</v>
          </cell>
        </row>
        <row r="570"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C571">
            <v>28649.5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C574">
            <v>5.8000000000000003E-2</v>
          </cell>
          <cell r="D574">
            <v>0</v>
          </cell>
          <cell r="E574">
            <v>5.8000000000000003E-2</v>
          </cell>
          <cell r="F574">
            <v>2.3E-2</v>
          </cell>
          <cell r="G574">
            <v>2.24E-2</v>
          </cell>
          <cell r="H574">
            <v>2.1700000000000001E-2</v>
          </cell>
          <cell r="I574">
            <v>2.2800000000000001E-2</v>
          </cell>
          <cell r="J574">
            <v>2.2499999999999999E-2</v>
          </cell>
          <cell r="K574">
            <v>2.2499999999999999E-2</v>
          </cell>
          <cell r="L574">
            <v>2.2599999999999999E-2</v>
          </cell>
        </row>
        <row r="575"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C578">
            <v>0.10970000000000001</v>
          </cell>
          <cell r="D578">
            <v>0.1124</v>
          </cell>
          <cell r="E578">
            <v>0.112</v>
          </cell>
          <cell r="F578">
            <v>0.112</v>
          </cell>
          <cell r="G578">
            <v>0.112</v>
          </cell>
          <cell r="H578">
            <v>0.112</v>
          </cell>
          <cell r="I578">
            <v>0.112</v>
          </cell>
          <cell r="J578">
            <v>0.112</v>
          </cell>
          <cell r="K578">
            <v>0.112</v>
          </cell>
          <cell r="L578">
            <v>0.112</v>
          </cell>
        </row>
        <row r="579">
          <cell r="C579">
            <v>0.48</v>
          </cell>
          <cell r="D579">
            <v>0.48</v>
          </cell>
          <cell r="E579">
            <v>0.48</v>
          </cell>
          <cell r="F579">
            <v>0.48599999999999999</v>
          </cell>
          <cell r="G579">
            <v>0.505</v>
          </cell>
          <cell r="H579">
            <v>0.52</v>
          </cell>
          <cell r="I579">
            <v>0.52</v>
          </cell>
          <cell r="J579">
            <v>0.52</v>
          </cell>
          <cell r="K579">
            <v>0.52</v>
          </cell>
          <cell r="L579">
            <v>0.52</v>
          </cell>
        </row>
        <row r="580">
          <cell r="C580">
            <v>0.46200000000000002</v>
          </cell>
          <cell r="D580">
            <v>0.46200000000000002</v>
          </cell>
          <cell r="E580">
            <v>0.46200000000000002</v>
          </cell>
          <cell r="F580">
            <v>0.49099999999999999</v>
          </cell>
          <cell r="G580">
            <v>0.47260000000000002</v>
          </cell>
          <cell r="H580">
            <v>0.45829999999999999</v>
          </cell>
          <cell r="I580">
            <v>0.4572</v>
          </cell>
          <cell r="J580">
            <v>0.45750000000000002</v>
          </cell>
          <cell r="K580">
            <v>0.45750000000000002</v>
          </cell>
          <cell r="L580">
            <v>0.45739999999999997</v>
          </cell>
        </row>
        <row r="581">
          <cell r="C581">
            <v>53853</v>
          </cell>
          <cell r="D581">
            <v>69635</v>
          </cell>
          <cell r="E581">
            <v>54281</v>
          </cell>
          <cell r="F581">
            <v>55638.023399999998</v>
          </cell>
          <cell r="G581">
            <v>57028.972699999998</v>
          </cell>
          <cell r="H581">
            <v>58454.695299999999</v>
          </cell>
          <cell r="I581">
            <v>59916.0625</v>
          </cell>
          <cell r="J581">
            <v>61413.964800000002</v>
          </cell>
          <cell r="K581">
            <v>62949.3125</v>
          </cell>
          <cell r="L581">
            <v>64523.046900000001</v>
          </cell>
        </row>
        <row r="582"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</row>
        <row r="583">
          <cell r="C583">
            <v>198960</v>
          </cell>
          <cell r="D583">
            <v>368213</v>
          </cell>
          <cell r="E583">
            <v>280500</v>
          </cell>
          <cell r="F583">
            <v>287512.49410000001</v>
          </cell>
          <cell r="G583">
            <v>294700.31449999998</v>
          </cell>
          <cell r="H583">
            <v>302067.82620000001</v>
          </cell>
          <cell r="I583">
            <v>309619.53519999998</v>
          </cell>
          <cell r="J583">
            <v>317360.01949999999</v>
          </cell>
          <cell r="K583">
            <v>325294.02730000002</v>
          </cell>
          <cell r="L583">
            <v>333426.37890000001</v>
          </cell>
        </row>
        <row r="584"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C585">
            <v>29700</v>
          </cell>
          <cell r="D585">
            <v>0</v>
          </cell>
          <cell r="E585">
            <v>21100</v>
          </cell>
          <cell r="F585">
            <v>21627.499599999999</v>
          </cell>
          <cell r="G585">
            <v>22168.187399999999</v>
          </cell>
          <cell r="H585">
            <v>22722.392599999999</v>
          </cell>
          <cell r="I585">
            <v>23290.452799999999</v>
          </cell>
          <cell r="J585">
            <v>23872.713899999999</v>
          </cell>
          <cell r="K585">
            <v>24469.5321</v>
          </cell>
          <cell r="L585">
            <v>25081.269899999999</v>
          </cell>
        </row>
        <row r="586">
          <cell r="C586">
            <v>6.8099999999999994E-2</v>
          </cell>
          <cell r="D586">
            <v>7.2499999999999995E-2</v>
          </cell>
          <cell r="E586">
            <v>7.2499999999999995E-2</v>
          </cell>
          <cell r="F586">
            <v>6.2199999999999998E-2</v>
          </cell>
          <cell r="G586">
            <v>6.2600000000000003E-2</v>
          </cell>
          <cell r="H586">
            <v>6.3100000000000003E-2</v>
          </cell>
          <cell r="I586">
            <v>6.3500000000000001E-2</v>
          </cell>
          <cell r="J586">
            <v>6.3799999999999996E-2</v>
          </cell>
          <cell r="K586">
            <v>6.3799999999999996E-2</v>
          </cell>
          <cell r="L586">
            <v>6.3799999999999996E-2</v>
          </cell>
        </row>
        <row r="587">
          <cell r="C587">
            <v>5.3600000000000002E-2</v>
          </cell>
          <cell r="D587">
            <v>6.5000000000000002E-2</v>
          </cell>
          <cell r="E587">
            <v>6.5000000000000002E-2</v>
          </cell>
          <cell r="F587">
            <v>6.5000000000000002E-2</v>
          </cell>
          <cell r="G587">
            <v>6.5000000000000002E-2</v>
          </cell>
          <cell r="H587">
            <v>6.5000000000000002E-2</v>
          </cell>
          <cell r="I587">
            <v>6.5000000000000002E-2</v>
          </cell>
          <cell r="J587">
            <v>6.5000000000000002E-2</v>
          </cell>
          <cell r="K587">
            <v>6.5000000000000002E-2</v>
          </cell>
          <cell r="L587">
            <v>6.5000000000000002E-2</v>
          </cell>
        </row>
        <row r="588">
          <cell r="C588">
            <v>1542529</v>
          </cell>
          <cell r="D588">
            <v>2067494</v>
          </cell>
          <cell r="E588">
            <v>1997332</v>
          </cell>
          <cell r="F588">
            <v>1949864.6875</v>
          </cell>
          <cell r="G588">
            <v>1942771.8555000001</v>
          </cell>
          <cell r="H588">
            <v>1936600.4531</v>
          </cell>
          <cell r="I588">
            <v>1976890.4687999999</v>
          </cell>
          <cell r="J588">
            <v>2014012.7344</v>
          </cell>
          <cell r="K588">
            <v>2053988.0781</v>
          </cell>
          <cell r="L588">
            <v>2096837.7227</v>
          </cell>
        </row>
        <row r="589">
          <cell r="C589">
            <v>3489403.4367999998</v>
          </cell>
          <cell r="D589">
            <v>4028706.0625</v>
          </cell>
          <cell r="E589">
            <v>5626223.4988000002</v>
          </cell>
          <cell r="F589">
            <v>5557625.7471000003</v>
          </cell>
          <cell r="G589">
            <v>5327766.5581</v>
          </cell>
          <cell r="H589">
            <v>5287376.7511</v>
          </cell>
          <cell r="I589">
            <v>5469287.3699000003</v>
          </cell>
          <cell r="J589">
            <v>5645562.2566</v>
          </cell>
          <cell r="K589">
            <v>5803233.2004000004</v>
          </cell>
          <cell r="L589">
            <v>6150872.9521000003</v>
          </cell>
        </row>
        <row r="590"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C591">
            <v>10312</v>
          </cell>
          <cell r="D591">
            <v>6216</v>
          </cell>
          <cell r="E591">
            <v>6216</v>
          </cell>
          <cell r="F591">
            <v>6216</v>
          </cell>
          <cell r="G591">
            <v>6216</v>
          </cell>
          <cell r="H591">
            <v>6216</v>
          </cell>
          <cell r="I591">
            <v>6216</v>
          </cell>
          <cell r="J591">
            <v>6216</v>
          </cell>
          <cell r="K591">
            <v>6216</v>
          </cell>
          <cell r="L591">
            <v>6216</v>
          </cell>
        </row>
        <row r="592"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C594">
            <v>5.8000000000000003E-2</v>
          </cell>
          <cell r="D594">
            <v>5.8000000000000003E-2</v>
          </cell>
          <cell r="E594">
            <v>5.8000000000000003E-2</v>
          </cell>
          <cell r="F594">
            <v>2.3E-2</v>
          </cell>
          <cell r="G594">
            <v>2.24E-2</v>
          </cell>
          <cell r="H594">
            <v>2.1700000000000001E-2</v>
          </cell>
          <cell r="I594">
            <v>2.2800000000000001E-2</v>
          </cell>
          <cell r="J594">
            <v>2.2499999999999999E-2</v>
          </cell>
          <cell r="K594">
            <v>2.2499999999999999E-2</v>
          </cell>
          <cell r="L594">
            <v>2.2599999999999999E-2</v>
          </cell>
        </row>
        <row r="595">
          <cell r="C595">
            <v>41059.5861</v>
          </cell>
          <cell r="D595">
            <v>20123.106599999999</v>
          </cell>
          <cell r="E595">
            <v>-411268.17469999997</v>
          </cell>
          <cell r="F595">
            <v>132009.19839999999</v>
          </cell>
          <cell r="G595">
            <v>134694.587</v>
          </cell>
          <cell r="H595">
            <v>137678.35269999999</v>
          </cell>
          <cell r="I595">
            <v>141243.9503</v>
          </cell>
          <cell r="J595">
            <v>145286.9503</v>
          </cell>
          <cell r="K595">
            <v>149867.02840000001</v>
          </cell>
          <cell r="L595">
            <v>155043.86050000001</v>
          </cell>
        </row>
        <row r="596"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</row>
        <row r="597"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600">
          <cell r="C600" t="str">
            <v>YearLag</v>
          </cell>
          <cell r="D600" t="str">
            <v>Year01</v>
          </cell>
          <cell r="E600" t="str">
            <v>Year02</v>
          </cell>
          <cell r="F600" t="str">
            <v>Year03</v>
          </cell>
          <cell r="G600" t="str">
            <v>Year04</v>
          </cell>
          <cell r="H600" t="str">
            <v>Year05</v>
          </cell>
          <cell r="I600" t="str">
            <v>Year06</v>
          </cell>
          <cell r="J600" t="str">
            <v>Year07</v>
          </cell>
          <cell r="K600" t="str">
            <v>Year08</v>
          </cell>
          <cell r="L600" t="str">
            <v>Year09</v>
          </cell>
          <cell r="M600" t="str">
            <v>Year10</v>
          </cell>
          <cell r="N600" t="str">
            <v>Year11</v>
          </cell>
          <cell r="O600" t="str">
            <v>Year12</v>
          </cell>
          <cell r="P600" t="str">
            <v>Year13</v>
          </cell>
          <cell r="Q600" t="str">
            <v>Year14</v>
          </cell>
          <cell r="R600" t="str">
            <v>Year15</v>
          </cell>
          <cell r="S600" t="str">
            <v>Year16</v>
          </cell>
          <cell r="T600" t="str">
            <v>Year17</v>
          </cell>
          <cell r="U600" t="str">
            <v>Year18</v>
          </cell>
          <cell r="V600" t="str">
            <v>Year19</v>
          </cell>
          <cell r="W600" t="str">
            <v>Year20</v>
          </cell>
          <cell r="X600" t="str">
            <v>Year21</v>
          </cell>
          <cell r="Y600" t="str">
            <v>Year22</v>
          </cell>
        </row>
        <row r="601">
          <cell r="C601" t="str">
            <v>Y2001</v>
          </cell>
          <cell r="D601" t="str">
            <v>Y2002</v>
          </cell>
          <cell r="E601" t="str">
            <v>Y2003</v>
          </cell>
          <cell r="F601" t="str">
            <v>Y2004</v>
          </cell>
          <cell r="G601" t="str">
            <v>Y2005</v>
          </cell>
          <cell r="H601" t="str">
            <v>Y2006</v>
          </cell>
          <cell r="I601" t="str">
            <v>Y2007</v>
          </cell>
          <cell r="J601" t="str">
            <v>Y2008</v>
          </cell>
          <cell r="K601" t="str">
            <v>Y2009</v>
          </cell>
          <cell r="L601" t="str">
            <v>Y2010</v>
          </cell>
        </row>
        <row r="602">
          <cell r="D602">
            <v>24227.7408</v>
          </cell>
          <cell r="E602">
            <v>41389.057099999998</v>
          </cell>
          <cell r="F602">
            <v>30953.5353</v>
          </cell>
          <cell r="G602">
            <v>30953.5353</v>
          </cell>
          <cell r="H602">
            <v>30953.5353</v>
          </cell>
          <cell r="I602">
            <v>30953.5353</v>
          </cell>
          <cell r="J602">
            <v>30953.5353</v>
          </cell>
          <cell r="K602">
            <v>30953.5353</v>
          </cell>
          <cell r="L602">
            <v>30953.5353</v>
          </cell>
        </row>
        <row r="603">
          <cell r="D603">
            <v>370776.47009999998</v>
          </cell>
          <cell r="E603">
            <v>405205.09600000002</v>
          </cell>
          <cell r="F603">
            <v>490414.85950000002</v>
          </cell>
          <cell r="G603">
            <v>493326.04859999998</v>
          </cell>
          <cell r="H603">
            <v>508011.44919999997</v>
          </cell>
          <cell r="I603">
            <v>526202.96539999999</v>
          </cell>
          <cell r="J603">
            <v>542424.31510000001</v>
          </cell>
          <cell r="K603">
            <v>575444.81850000005</v>
          </cell>
          <cell r="L603">
            <v>596085.31440000003</v>
          </cell>
        </row>
        <row r="604">
          <cell r="D604">
            <v>1178.9929999999999</v>
          </cell>
          <cell r="E604">
            <v>1288.4689000000001</v>
          </cell>
          <cell r="F604">
            <v>1559.4184</v>
          </cell>
          <cell r="G604">
            <v>1568.6754000000001</v>
          </cell>
          <cell r="H604">
            <v>1615.3720000000001</v>
          </cell>
          <cell r="I604">
            <v>1673.2173</v>
          </cell>
          <cell r="J604">
            <v>1724.7978000000001</v>
          </cell>
          <cell r="K604">
            <v>1829.7962</v>
          </cell>
          <cell r="L604">
            <v>1895.4287999999999</v>
          </cell>
        </row>
        <row r="605">
          <cell r="D605">
            <v>4068844.1286999998</v>
          </cell>
          <cell r="E605">
            <v>2100270.4347000001</v>
          </cell>
          <cell r="F605">
            <v>2198074.5975000001</v>
          </cell>
          <cell r="G605">
            <v>2196611.2855000002</v>
          </cell>
          <cell r="H605">
            <v>2265238.9882999999</v>
          </cell>
          <cell r="I605">
            <v>2309410.0721999998</v>
          </cell>
          <cell r="J605">
            <v>2344509.8889000001</v>
          </cell>
          <cell r="K605">
            <v>2383578.7579999999</v>
          </cell>
          <cell r="L605">
            <v>2435085.0430999999</v>
          </cell>
        </row>
        <row r="606">
          <cell r="D606">
            <v>944074.29590000003</v>
          </cell>
          <cell r="E606">
            <v>1505647.9057</v>
          </cell>
          <cell r="F606">
            <v>1341975.0453000001</v>
          </cell>
          <cell r="G606">
            <v>1217736.4929</v>
          </cell>
          <cell r="H606">
            <v>1090388.2111</v>
          </cell>
          <cell r="I606">
            <v>1099817.2553000001</v>
          </cell>
          <cell r="J606">
            <v>1118074.5554</v>
          </cell>
          <cell r="K606">
            <v>1146561.0160999999</v>
          </cell>
          <cell r="L606">
            <v>1175728.9809999999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10">
          <cell r="C610" t="str">
            <v>YearLag</v>
          </cell>
          <cell r="D610" t="str">
            <v>Year01</v>
          </cell>
          <cell r="E610" t="str">
            <v>Year02</v>
          </cell>
          <cell r="F610" t="str">
            <v>Year03</v>
          </cell>
          <cell r="G610" t="str">
            <v>Year04</v>
          </cell>
          <cell r="H610" t="str">
            <v>Year05</v>
          </cell>
          <cell r="I610" t="str">
            <v>Year06</v>
          </cell>
          <cell r="J610" t="str">
            <v>Year07</v>
          </cell>
          <cell r="K610" t="str">
            <v>Year08</v>
          </cell>
          <cell r="L610" t="str">
            <v>Year09</v>
          </cell>
          <cell r="M610" t="str">
            <v>Year10</v>
          </cell>
          <cell r="N610" t="str">
            <v>Year11</v>
          </cell>
          <cell r="O610" t="str">
            <v>Year12</v>
          </cell>
          <cell r="P610" t="str">
            <v>Year13</v>
          </cell>
          <cell r="Q610" t="str">
            <v>Year14</v>
          </cell>
          <cell r="R610" t="str">
            <v>Year15</v>
          </cell>
          <cell r="S610" t="str">
            <v>Year16</v>
          </cell>
          <cell r="T610" t="str">
            <v>Year17</v>
          </cell>
          <cell r="U610" t="str">
            <v>Year18</v>
          </cell>
          <cell r="V610" t="str">
            <v>Year19</v>
          </cell>
          <cell r="W610" t="str">
            <v>Year20</v>
          </cell>
          <cell r="X610" t="str">
            <v>Year21</v>
          </cell>
          <cell r="Y610" t="str">
            <v>Year22</v>
          </cell>
        </row>
        <row r="611">
          <cell r="C611" t="str">
            <v>Y2001</v>
          </cell>
          <cell r="D611" t="str">
            <v>Y2002</v>
          </cell>
          <cell r="E611" t="str">
            <v>Y2003</v>
          </cell>
          <cell r="F611" t="str">
            <v>Y2004</v>
          </cell>
          <cell r="G611" t="str">
            <v>Y2005</v>
          </cell>
          <cell r="H611" t="str">
            <v>Y2006</v>
          </cell>
          <cell r="I611" t="str">
            <v>Y2007</v>
          </cell>
          <cell r="J611" t="str">
            <v>Y2008</v>
          </cell>
          <cell r="K611" t="str">
            <v>Y2009</v>
          </cell>
          <cell r="L611" t="str">
            <v>Y2010</v>
          </cell>
        </row>
        <row r="612">
          <cell r="C612">
            <v>34.9</v>
          </cell>
          <cell r="D612">
            <v>22.72</v>
          </cell>
          <cell r="E612">
            <v>26.3</v>
          </cell>
          <cell r="F612">
            <v>34.081400000000002</v>
          </cell>
          <cell r="G612">
            <v>32.307899999999997</v>
          </cell>
          <cell r="H612">
            <v>33.291600000000003</v>
          </cell>
          <cell r="I612">
            <v>36.996000000000002</v>
          </cell>
          <cell r="J612">
            <v>36.694299999999998</v>
          </cell>
          <cell r="K612">
            <v>43.291600000000003</v>
          </cell>
          <cell r="L612">
            <v>33.679400000000001</v>
          </cell>
        </row>
        <row r="613">
          <cell r="C613">
            <v>24000</v>
          </cell>
          <cell r="D613">
            <v>24000</v>
          </cell>
          <cell r="E613">
            <v>41000</v>
          </cell>
          <cell r="F613">
            <v>30644</v>
          </cell>
          <cell r="G613">
            <v>30644</v>
          </cell>
          <cell r="H613">
            <v>30644</v>
          </cell>
          <cell r="I613">
            <v>30644</v>
          </cell>
          <cell r="J613">
            <v>30644</v>
          </cell>
          <cell r="K613">
            <v>30644</v>
          </cell>
          <cell r="L613">
            <v>30644</v>
          </cell>
        </row>
        <row r="614">
          <cell r="C614">
            <v>26277.804700000001</v>
          </cell>
          <cell r="D614">
            <v>-14943.4053</v>
          </cell>
          <cell r="E614">
            <v>-41290.273399999998</v>
          </cell>
          <cell r="F614">
            <v>-60823.164100000002</v>
          </cell>
          <cell r="G614">
            <v>-55276.496099999997</v>
          </cell>
          <cell r="H614">
            <v>-57196.078099999999</v>
          </cell>
          <cell r="I614">
            <v>-102128.60159999999</v>
          </cell>
          <cell r="J614">
            <v>-82442.781300000002</v>
          </cell>
          <cell r="K614">
            <v>-122750.46090000001</v>
          </cell>
          <cell r="L614">
            <v>24454.216799999998</v>
          </cell>
        </row>
        <row r="615"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C616">
            <v>82740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9">
          <cell r="D619">
            <v>0.51018728894101895</v>
          </cell>
          <cell r="E619">
            <v>0.67958557240926498</v>
          </cell>
          <cell r="F619">
            <v>0.65374005954061498</v>
          </cell>
          <cell r="G619">
            <v>0.61043113063520804</v>
          </cell>
          <cell r="H619">
            <v>0.60956203735146497</v>
          </cell>
          <cell r="I619">
            <v>0.56782064025413004</v>
          </cell>
          <cell r="J619">
            <v>0.55657994721055204</v>
          </cell>
          <cell r="K619">
            <v>0.56870163177122202</v>
          </cell>
          <cell r="L619">
            <v>0.55549149606481496</v>
          </cell>
          <cell r="M619" t="e">
            <v>#DIV/0!</v>
          </cell>
          <cell r="N619" t="e">
            <v>#DIV/0!</v>
          </cell>
          <cell r="O619" t="e">
            <v>#DIV/0!</v>
          </cell>
          <cell r="P619" t="e">
            <v>#DIV/0!</v>
          </cell>
          <cell r="Q619" t="e">
            <v>#DIV/0!</v>
          </cell>
          <cell r="R619" t="e">
            <v>#DIV/0!</v>
          </cell>
          <cell r="S619" t="e">
            <v>#DIV/0!</v>
          </cell>
          <cell r="T619" t="e">
            <v>#DIV/0!</v>
          </cell>
          <cell r="U619" t="e">
            <v>#DIV/0!</v>
          </cell>
          <cell r="V619" t="e">
            <v>#DIV/0!</v>
          </cell>
          <cell r="W619" t="e">
            <v>#DIV/0!</v>
          </cell>
          <cell r="X619" t="e">
            <v>#DIV/0!</v>
          </cell>
          <cell r="Y619" t="e">
            <v>#DIV/0!</v>
          </cell>
        </row>
        <row r="620">
          <cell r="D620">
            <v>7.1565842461263998</v>
          </cell>
          <cell r="E620">
            <v>3.3083010561154298</v>
          </cell>
          <cell r="F620">
            <v>2.2595014754270899</v>
          </cell>
          <cell r="G620">
            <v>2.33345496415164</v>
          </cell>
          <cell r="H620">
            <v>2.5735841538430901</v>
          </cell>
          <cell r="I620">
            <v>2.9895300126811</v>
          </cell>
          <cell r="J620">
            <v>3.4816002646784101</v>
          </cell>
          <cell r="K620">
            <v>3.8255163090231901</v>
          </cell>
          <cell r="L620">
            <v>3.6764835118784398</v>
          </cell>
          <cell r="M620" t="e">
            <v>#DIV/0!</v>
          </cell>
          <cell r="N620" t="e">
            <v>#DIV/0!</v>
          </cell>
          <cell r="O620" t="e">
            <v>#DIV/0!</v>
          </cell>
          <cell r="P620" t="e">
            <v>#DIV/0!</v>
          </cell>
          <cell r="Q620" t="e">
            <v>#DIV/0!</v>
          </cell>
          <cell r="R620" t="e">
            <v>#DIV/0!</v>
          </cell>
          <cell r="S620" t="e">
            <v>#DIV/0!</v>
          </cell>
          <cell r="T620" t="e">
            <v>#DIV/0!</v>
          </cell>
          <cell r="U620" t="e">
            <v>#DIV/0!</v>
          </cell>
          <cell r="V620" t="e">
            <v>#DIV/0!</v>
          </cell>
          <cell r="W620" t="e">
            <v>#DIV/0!</v>
          </cell>
          <cell r="X620" t="e">
            <v>#DIV/0!</v>
          </cell>
          <cell r="Y620" t="e">
            <v>#DIV/0!</v>
          </cell>
        </row>
        <row r="621">
          <cell r="D621">
            <v>0.22763047703559899</v>
          </cell>
          <cell r="E621">
            <v>9.3640488954829806E-2</v>
          </cell>
          <cell r="F621">
            <v>0.117267325652961</v>
          </cell>
          <cell r="G621">
            <v>0.127076041811646</v>
          </cell>
          <cell r="H621">
            <v>0.14441331006379499</v>
          </cell>
          <cell r="I621">
            <v>0.17065753691214</v>
          </cell>
          <cell r="J621">
            <v>0.20190274498626501</v>
          </cell>
          <cell r="K621">
            <v>0.226022739616829</v>
          </cell>
          <cell r="L621">
            <v>0.217762311371443</v>
          </cell>
          <cell r="M621">
            <v>0</v>
          </cell>
          <cell r="N621" t="e">
            <v>#DIV/0!</v>
          </cell>
          <cell r="O621" t="e">
            <v>#DIV/0!</v>
          </cell>
          <cell r="P621" t="e">
            <v>#DIV/0!</v>
          </cell>
          <cell r="Q621" t="e">
            <v>#DIV/0!</v>
          </cell>
          <cell r="R621" t="e">
            <v>#DIV/0!</v>
          </cell>
          <cell r="S621" t="e">
            <v>#DIV/0!</v>
          </cell>
          <cell r="T621" t="e">
            <v>#DIV/0!</v>
          </cell>
          <cell r="U621" t="e">
            <v>#DIV/0!</v>
          </cell>
          <cell r="V621" t="e">
            <v>#DIV/0!</v>
          </cell>
          <cell r="W621" t="e">
            <v>#DIV/0!</v>
          </cell>
          <cell r="X621" t="e">
            <v>#DIV/0!</v>
          </cell>
          <cell r="Y621" t="e">
            <v>#DIV/0!</v>
          </cell>
        </row>
        <row r="622">
          <cell r="D622">
            <v>0.60329098473973197</v>
          </cell>
          <cell r="E622">
            <v>0.46359444304847103</v>
          </cell>
          <cell r="F622">
            <v>0.46240377665633597</v>
          </cell>
          <cell r="G622">
            <v>0.44762727316135997</v>
          </cell>
          <cell r="H622">
            <v>0.45489357282421899</v>
          </cell>
          <cell r="I622">
            <v>0.46154472826917098</v>
          </cell>
          <cell r="J622">
            <v>0.462029713195589</v>
          </cell>
          <cell r="K622">
            <v>0.46144073733596902</v>
          </cell>
          <cell r="L622">
            <v>0.46178444796179102</v>
          </cell>
          <cell r="M622" t="e">
            <v>#DIV/0!</v>
          </cell>
          <cell r="N622" t="e">
            <v>#DIV/0!</v>
          </cell>
          <cell r="O622" t="e">
            <v>#DIV/0!</v>
          </cell>
          <cell r="P622" t="e">
            <v>#DIV/0!</v>
          </cell>
          <cell r="Q622" t="e">
            <v>#DIV/0!</v>
          </cell>
          <cell r="R622" t="e">
            <v>#DIV/0!</v>
          </cell>
          <cell r="S622" t="e">
            <v>#DIV/0!</v>
          </cell>
          <cell r="T622" t="e">
            <v>#DIV/0!</v>
          </cell>
          <cell r="U622" t="e">
            <v>#DIV/0!</v>
          </cell>
          <cell r="V622" t="e">
            <v>#DIV/0!</v>
          </cell>
          <cell r="W622" t="e">
            <v>#DIV/0!</v>
          </cell>
          <cell r="X622" t="e">
            <v>#DIV/0!</v>
          </cell>
          <cell r="Y622" t="e">
            <v>#DIV/0!</v>
          </cell>
        </row>
        <row r="623">
          <cell r="D623">
            <v>3.0593580685815698</v>
          </cell>
          <cell r="E623">
            <v>2.8567040648558701</v>
          </cell>
          <cell r="F623">
            <v>4.0248092265810902</v>
          </cell>
          <cell r="G623">
            <v>4.4593668579648504</v>
          </cell>
          <cell r="H623">
            <v>4.7594432978420098</v>
          </cell>
          <cell r="I623">
            <v>4.9991345770206497</v>
          </cell>
          <cell r="J623">
            <v>5.4041604799265599</v>
          </cell>
          <cell r="K623">
            <v>5.4897456311944302</v>
          </cell>
          <cell r="L623">
            <v>5.6205764627686801</v>
          </cell>
          <cell r="M623" t="e">
            <v>#DIV/0!</v>
          </cell>
          <cell r="N623" t="e">
            <v>#DIV/0!</v>
          </cell>
          <cell r="O623" t="e">
            <v>#DIV/0!</v>
          </cell>
          <cell r="P623" t="e">
            <v>#DIV/0!</v>
          </cell>
          <cell r="Q623" t="e">
            <v>#DIV/0!</v>
          </cell>
          <cell r="R623" t="e">
            <v>#DIV/0!</v>
          </cell>
          <cell r="S623" t="e">
            <v>#DIV/0!</v>
          </cell>
          <cell r="T623" t="e">
            <v>#DIV/0!</v>
          </cell>
          <cell r="U623" t="e">
            <v>#DIV/0!</v>
          </cell>
          <cell r="V623" t="e">
            <v>#DIV/0!</v>
          </cell>
          <cell r="W623" t="e">
            <v>#DIV/0!</v>
          </cell>
          <cell r="X623" t="e">
            <v>#DIV/0!</v>
          </cell>
          <cell r="Y623" t="e">
            <v>#DIV/0!</v>
          </cell>
        </row>
        <row r="624">
          <cell r="D624">
            <v>0.310766511357986</v>
          </cell>
          <cell r="E624">
            <v>0.27125038718689098</v>
          </cell>
          <cell r="F624">
            <v>0.25690243552671699</v>
          </cell>
          <cell r="G624">
            <v>0.247009620586916</v>
          </cell>
          <cell r="H624">
            <v>0.26001869666088301</v>
          </cell>
          <cell r="I624">
            <v>0.26669372414618803</v>
          </cell>
          <cell r="J624">
            <v>0.28707879805009101</v>
          </cell>
          <cell r="K624">
            <v>0.292547794292566</v>
          </cell>
          <cell r="L624">
            <v>0.30093130850879102</v>
          </cell>
          <cell r="M624">
            <v>0</v>
          </cell>
          <cell r="N624" t="e">
            <v>#DIV/0!</v>
          </cell>
          <cell r="O624" t="e">
            <v>#DIV/0!</v>
          </cell>
          <cell r="P624" t="e">
            <v>#DIV/0!</v>
          </cell>
          <cell r="Q624" t="e">
            <v>#DIV/0!</v>
          </cell>
          <cell r="R624" t="e">
            <v>#DIV/0!</v>
          </cell>
          <cell r="S624" t="e">
            <v>#DIV/0!</v>
          </cell>
          <cell r="T624" t="e">
            <v>#DIV/0!</v>
          </cell>
          <cell r="U624" t="e">
            <v>#DIV/0!</v>
          </cell>
          <cell r="V624" t="e">
            <v>#DIV/0!</v>
          </cell>
          <cell r="W624" t="e">
            <v>#DIV/0!</v>
          </cell>
          <cell r="X624" t="e">
            <v>#DIV/0!</v>
          </cell>
          <cell r="Y624" t="e">
            <v>#DIV/0!</v>
          </cell>
        </row>
        <row r="626">
          <cell r="D626" t="e">
            <v>#NAME?</v>
          </cell>
        </row>
        <row r="627">
          <cell r="D627">
            <v>0.17146522094455099</v>
          </cell>
        </row>
        <row r="628">
          <cell r="D628">
            <v>0.82853481374922799</v>
          </cell>
        </row>
        <row r="631">
          <cell r="C631" t="str">
            <v>FYearLag</v>
          </cell>
          <cell r="D631" t="str">
            <v>FYear01</v>
          </cell>
          <cell r="E631" t="str">
            <v>FYear02</v>
          </cell>
          <cell r="F631" t="str">
            <v>FYear03</v>
          </cell>
          <cell r="G631" t="str">
            <v>FYear04</v>
          </cell>
          <cell r="H631" t="str">
            <v>FYear05</v>
          </cell>
          <cell r="I631" t="str">
            <v>FYear06</v>
          </cell>
          <cell r="J631" t="str">
            <v>FYear07</v>
          </cell>
          <cell r="K631" t="str">
            <v>FYear08</v>
          </cell>
          <cell r="L631" t="str">
            <v>FYear09</v>
          </cell>
          <cell r="M631" t="str">
            <v>FYear10</v>
          </cell>
          <cell r="N631" t="str">
            <v>FYear11</v>
          </cell>
          <cell r="O631" t="str">
            <v>FYear12</v>
          </cell>
          <cell r="P631" t="str">
            <v>FYear13</v>
          </cell>
          <cell r="Q631" t="str">
            <v>FYear14</v>
          </cell>
          <cell r="R631" t="str">
            <v>FYear15</v>
          </cell>
          <cell r="S631" t="str">
            <v>FYear16</v>
          </cell>
          <cell r="T631" t="str">
            <v>FYear17</v>
          </cell>
          <cell r="U631" t="str">
            <v>FYear18</v>
          </cell>
          <cell r="V631" t="str">
            <v>FYear19</v>
          </cell>
          <cell r="W631" t="str">
            <v>FYear20</v>
          </cell>
          <cell r="X631" t="str">
            <v>FYear21</v>
          </cell>
          <cell r="Y631" t="str">
            <v>FYear22</v>
          </cell>
        </row>
        <row r="632">
          <cell r="C632" t="str">
            <v>Y2001</v>
          </cell>
          <cell r="D632" t="str">
            <v>Y2002</v>
          </cell>
          <cell r="E632" t="str">
            <v>Y2003</v>
          </cell>
          <cell r="F632" t="str">
            <v>Y2004</v>
          </cell>
          <cell r="G632" t="str">
            <v>Y2005</v>
          </cell>
          <cell r="H632" t="str">
            <v>Y2006</v>
          </cell>
          <cell r="I632" t="str">
            <v>Y2007</v>
          </cell>
          <cell r="J632" t="str">
            <v>Y2008</v>
          </cell>
          <cell r="K632" t="str">
            <v>Y2009</v>
          </cell>
          <cell r="L632" t="str">
            <v>Y2010</v>
          </cell>
        </row>
        <row r="633">
          <cell r="C633">
            <v>0.13120000000000001</v>
          </cell>
          <cell r="D633">
            <v>0.13120000000000001</v>
          </cell>
          <cell r="E633">
            <v>0.13120000000000001</v>
          </cell>
          <cell r="F633">
            <v>0.13120000000000001</v>
          </cell>
          <cell r="G633">
            <v>0.13120000000000001</v>
          </cell>
          <cell r="H633">
            <v>0.13120000000000001</v>
          </cell>
          <cell r="I633">
            <v>0.13120000000000001</v>
          </cell>
          <cell r="J633">
            <v>0</v>
          </cell>
          <cell r="K633">
            <v>0</v>
          </cell>
          <cell r="L633">
            <v>0</v>
          </cell>
        </row>
        <row r="634">
          <cell r="C634">
            <v>9.6500000000000002E-2</v>
          </cell>
          <cell r="D634">
            <v>9.6500000000000002E-2</v>
          </cell>
          <cell r="E634">
            <v>9.6500000000000002E-2</v>
          </cell>
          <cell r="F634">
            <v>9.6500000000000002E-2</v>
          </cell>
          <cell r="G634">
            <v>9.6500000000000002E-2</v>
          </cell>
          <cell r="H634">
            <v>9.6500000000000002E-2</v>
          </cell>
          <cell r="I634">
            <v>9.6500000000000002E-2</v>
          </cell>
          <cell r="J634">
            <v>0</v>
          </cell>
          <cell r="K634">
            <v>0</v>
          </cell>
          <cell r="L634">
            <v>0</v>
          </cell>
        </row>
        <row r="635">
          <cell r="C635">
            <v>0</v>
          </cell>
          <cell r="D635">
            <v>-63566.335899999998</v>
          </cell>
          <cell r="E635">
            <v>-69334.429699999993</v>
          </cell>
          <cell r="F635">
            <v>-53894.976600000002</v>
          </cell>
          <cell r="G635">
            <v>-38445.773399999998</v>
          </cell>
          <cell r="H635">
            <v>-22991.4902</v>
          </cell>
          <cell r="I635">
            <v>-7516.8662000000004</v>
          </cell>
          <cell r="J635">
            <v>0</v>
          </cell>
          <cell r="K635">
            <v>0</v>
          </cell>
          <cell r="L635">
            <v>0</v>
          </cell>
        </row>
        <row r="636">
          <cell r="C636">
            <v>2291</v>
          </cell>
          <cell r="D636">
            <v>1809</v>
          </cell>
          <cell r="E636">
            <v>1472</v>
          </cell>
          <cell r="F636">
            <v>1107</v>
          </cell>
          <cell r="G636">
            <v>1107</v>
          </cell>
          <cell r="H636">
            <v>917</v>
          </cell>
          <cell r="I636">
            <v>346</v>
          </cell>
          <cell r="J636">
            <v>0</v>
          </cell>
          <cell r="K636">
            <v>0</v>
          </cell>
          <cell r="L636">
            <v>0</v>
          </cell>
        </row>
        <row r="637">
          <cell r="C637">
            <v>6758</v>
          </cell>
          <cell r="D637">
            <v>4949</v>
          </cell>
          <cell r="E637">
            <v>3477</v>
          </cell>
          <cell r="F637">
            <v>2370</v>
          </cell>
          <cell r="G637">
            <v>1263</v>
          </cell>
          <cell r="H637">
            <v>346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C638">
            <v>-762.68769999999995</v>
          </cell>
          <cell r="D638">
            <v>-564.86270000000002</v>
          </cell>
          <cell r="E638">
            <v>-406.55450000000002</v>
          </cell>
          <cell r="F638">
            <v>-282.11779999999999</v>
          </cell>
          <cell r="G638">
            <v>-175.29230000000001</v>
          </cell>
          <cell r="H638">
            <v>-77.634299999999996</v>
          </cell>
          <cell r="I638">
            <v>-16.694500000000001</v>
          </cell>
          <cell r="J638">
            <v>0</v>
          </cell>
          <cell r="K638">
            <v>0</v>
          </cell>
          <cell r="L638">
            <v>0</v>
          </cell>
        </row>
        <row r="639">
          <cell r="C639">
            <v>153408.6875</v>
          </cell>
          <cell r="D639">
            <v>-10.455299999999999</v>
          </cell>
          <cell r="E639">
            <v>-5.0000000000000001E-4</v>
          </cell>
          <cell r="F639">
            <v>40.650300000000001</v>
          </cell>
          <cell r="G639">
            <v>-393.8854</v>
          </cell>
          <cell r="H639">
            <v>-388.9495</v>
          </cell>
          <cell r="I639">
            <v>-381.50020000000001</v>
          </cell>
          <cell r="J639">
            <v>-372.70490000000001</v>
          </cell>
          <cell r="K639">
            <v>-348.18889999999999</v>
          </cell>
          <cell r="L639">
            <v>-269.93180000000001</v>
          </cell>
        </row>
        <row r="640">
          <cell r="C640">
            <v>401584.25</v>
          </cell>
          <cell r="D640">
            <v>100396.0625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C641">
            <v>0</v>
          </cell>
          <cell r="D641">
            <v>-10.554</v>
          </cell>
          <cell r="E641">
            <v>-10.689</v>
          </cell>
          <cell r="F641">
            <v>30.25</v>
          </cell>
          <cell r="G641">
            <v>-368.63600000000002</v>
          </cell>
          <cell r="H641">
            <v>-774.47799999999995</v>
          </cell>
          <cell r="I641">
            <v>-1184.9349</v>
          </cell>
          <cell r="J641">
            <v>-1598.7789</v>
          </cell>
          <cell r="K641">
            <v>-2000.1539</v>
          </cell>
          <cell r="L641">
            <v>-2334.1399000000001</v>
          </cell>
        </row>
        <row r="642">
          <cell r="C642">
            <v>-7213.1489000000001</v>
          </cell>
          <cell r="D642">
            <v>-9.9000000000000005E-2</v>
          </cell>
          <cell r="E642">
            <v>-0.13500000000000001</v>
          </cell>
          <cell r="F642">
            <v>0.28899999999999998</v>
          </cell>
          <cell r="G642">
            <v>-5.0010000000000003</v>
          </cell>
          <cell r="H642">
            <v>-16.893000000000001</v>
          </cell>
          <cell r="I642">
            <v>-28.957000000000001</v>
          </cell>
          <cell r="J642">
            <v>-41.139000000000003</v>
          </cell>
          <cell r="K642">
            <v>-53.186</v>
          </cell>
          <cell r="L642">
            <v>-64.054000000000002</v>
          </cell>
        </row>
        <row r="643">
          <cell r="C643">
            <v>248.01840000000001</v>
          </cell>
          <cell r="D643">
            <v>347.81610000000001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C644">
            <v>-126837.7969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C646">
            <v>704732.875</v>
          </cell>
          <cell r="D646">
            <v>587265.8125</v>
          </cell>
          <cell r="E646">
            <v>469661.4375</v>
          </cell>
          <cell r="F646">
            <v>351908.34379999997</v>
          </cell>
          <cell r="G646">
            <v>234155.26560000001</v>
          </cell>
          <cell r="H646">
            <v>116324.7656</v>
          </cell>
          <cell r="I646">
            <v>-1738.3945000000001</v>
          </cell>
          <cell r="J646">
            <v>-1738.3945000000001</v>
          </cell>
          <cell r="K646">
            <v>-1738.3945000000001</v>
          </cell>
          <cell r="L646">
            <v>-1738.3945000000001</v>
          </cell>
        </row>
        <row r="647">
          <cell r="C647">
            <v>-19563.765599999999</v>
          </cell>
          <cell r="D647">
            <v>-8574.5702999999994</v>
          </cell>
          <cell r="E647">
            <v>-7782.4141</v>
          </cell>
          <cell r="F647">
            <v>-6956.375</v>
          </cell>
          <cell r="G647">
            <v>-5081.7266</v>
          </cell>
          <cell r="H647">
            <v>-2985.8516</v>
          </cell>
          <cell r="I647">
            <v>-719.83590000000004</v>
          </cell>
          <cell r="J647">
            <v>-1.1081000000000001</v>
          </cell>
          <cell r="K647">
            <v>-1.1082000000000001</v>
          </cell>
          <cell r="L647">
            <v>-1.1081000000000001</v>
          </cell>
        </row>
        <row r="648">
          <cell r="C648">
            <v>-164100.9375</v>
          </cell>
          <cell r="D648">
            <v>24641.699199999999</v>
          </cell>
          <cell r="E648">
            <v>84776.890599999999</v>
          </cell>
          <cell r="F648">
            <v>85602.929699999993</v>
          </cell>
          <cell r="G648">
            <v>87477.578099999999</v>
          </cell>
          <cell r="H648">
            <v>89573.453099999999</v>
          </cell>
          <cell r="I648">
            <v>91839.468800000002</v>
          </cell>
          <cell r="J648">
            <v>-1.1081000000000001</v>
          </cell>
          <cell r="K648">
            <v>-1.1082000000000001</v>
          </cell>
          <cell r="L648">
            <v>-1.1081000000000001</v>
          </cell>
        </row>
        <row r="649">
          <cell r="C649">
            <v>144537.17189999999</v>
          </cell>
          <cell r="D649">
            <v>-33216.269500000002</v>
          </cell>
          <cell r="E649">
            <v>-92559.304699999993</v>
          </cell>
          <cell r="F649">
            <v>-92559.304699999993</v>
          </cell>
          <cell r="G649">
            <v>-92559.304699999993</v>
          </cell>
          <cell r="H649">
            <v>-92559.304699999993</v>
          </cell>
          <cell r="I649">
            <v>-92559.304699999993</v>
          </cell>
          <cell r="J649">
            <v>0</v>
          </cell>
          <cell r="K649">
            <v>0</v>
          </cell>
          <cell r="L649">
            <v>0</v>
          </cell>
        </row>
        <row r="650">
          <cell r="C650">
            <v>91828.335900000005</v>
          </cell>
          <cell r="D650">
            <v>91982.125</v>
          </cell>
          <cell r="E650">
            <v>92089.648400000005</v>
          </cell>
          <cell r="F650">
            <v>92206.101599999995</v>
          </cell>
          <cell r="G650">
            <v>92206.101599999995</v>
          </cell>
          <cell r="H650">
            <v>92266.726599999995</v>
          </cell>
          <cell r="I650">
            <v>92448.906300000002</v>
          </cell>
          <cell r="J650">
            <v>0</v>
          </cell>
          <cell r="K650">
            <v>0</v>
          </cell>
          <cell r="L650">
            <v>0</v>
          </cell>
        </row>
        <row r="651">
          <cell r="C651">
            <v>415201.21879999997</v>
          </cell>
          <cell r="D651">
            <v>396663.71879999997</v>
          </cell>
          <cell r="E651">
            <v>377970.625</v>
          </cell>
          <cell r="F651">
            <v>359028.3125</v>
          </cell>
          <cell r="G651">
            <v>340393.03129999997</v>
          </cell>
          <cell r="H651">
            <v>321603.9375</v>
          </cell>
          <cell r="I651">
            <v>302187.34379999997</v>
          </cell>
          <cell r="J651">
            <v>0</v>
          </cell>
          <cell r="K651">
            <v>0</v>
          </cell>
          <cell r="L651">
            <v>0</v>
          </cell>
        </row>
        <row r="652">
          <cell r="C652">
            <v>415201.21879999997</v>
          </cell>
          <cell r="D652">
            <v>335529.15629999997</v>
          </cell>
          <cell r="E652">
            <v>311640.46879999997</v>
          </cell>
          <cell r="F652">
            <v>308103.5</v>
          </cell>
          <cell r="G652">
            <v>304886.4375</v>
          </cell>
          <cell r="H652">
            <v>301519.15629999997</v>
          </cell>
          <cell r="I652">
            <v>297538.8125</v>
          </cell>
          <cell r="J652">
            <v>0</v>
          </cell>
          <cell r="K652">
            <v>0</v>
          </cell>
          <cell r="L652">
            <v>0</v>
          </cell>
        </row>
        <row r="653">
          <cell r="C653">
            <v>100600.25</v>
          </cell>
          <cell r="D653">
            <v>204.1875</v>
          </cell>
          <cell r="E653">
            <v>204.1875</v>
          </cell>
          <cell r="F653">
            <v>204.1875</v>
          </cell>
          <cell r="G653">
            <v>204.1875</v>
          </cell>
          <cell r="H653">
            <v>204.1875</v>
          </cell>
          <cell r="I653">
            <v>204.1875</v>
          </cell>
          <cell r="J653">
            <v>204.1875</v>
          </cell>
          <cell r="K653">
            <v>204.1875</v>
          </cell>
          <cell r="L653">
            <v>204.1875</v>
          </cell>
        </row>
        <row r="654">
          <cell r="C654">
            <v>29084.3652</v>
          </cell>
          <cell r="D654">
            <v>4863.8140000000003</v>
          </cell>
          <cell r="E654">
            <v>19.7041</v>
          </cell>
          <cell r="F654">
            <v>19.7041</v>
          </cell>
          <cell r="G654">
            <v>19.7041</v>
          </cell>
          <cell r="H654">
            <v>19.7041</v>
          </cell>
          <cell r="I654">
            <v>19.7041</v>
          </cell>
          <cell r="J654">
            <v>0</v>
          </cell>
          <cell r="K654">
            <v>0</v>
          </cell>
          <cell r="L654">
            <v>0</v>
          </cell>
        </row>
        <row r="655"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7">
          <cell r="C657">
            <v>73665.031300000002</v>
          </cell>
          <cell r="D657">
            <v>62338.9375</v>
          </cell>
          <cell r="E657">
            <v>50996.742200000001</v>
          </cell>
          <cell r="F657">
            <v>39640.742200000001</v>
          </cell>
          <cell r="G657">
            <v>28277.570299999999</v>
          </cell>
          <cell r="H657">
            <v>16910.662100000001</v>
          </cell>
          <cell r="I657">
            <v>5528.7924999999996</v>
          </cell>
          <cell r="J657">
            <v>0</v>
          </cell>
          <cell r="K657">
            <v>0</v>
          </cell>
          <cell r="L657">
            <v>0</v>
          </cell>
        </row>
        <row r="658">
          <cell r="C658">
            <v>55000</v>
          </cell>
          <cell r="D658">
            <v>55000</v>
          </cell>
          <cell r="E658">
            <v>55000</v>
          </cell>
          <cell r="F658">
            <v>55000</v>
          </cell>
          <cell r="G658">
            <v>55000</v>
          </cell>
          <cell r="H658">
            <v>55000</v>
          </cell>
          <cell r="I658">
            <v>55000</v>
          </cell>
          <cell r="J658">
            <v>55000</v>
          </cell>
          <cell r="K658">
            <v>55000</v>
          </cell>
          <cell r="L658">
            <v>55000</v>
          </cell>
        </row>
        <row r="659"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C660">
            <v>0</v>
          </cell>
          <cell r="D660">
            <v>0</v>
          </cell>
          <cell r="E660">
            <v>13258.243200000001</v>
          </cell>
          <cell r="F660">
            <v>12693.232400000001</v>
          </cell>
          <cell r="G660">
            <v>12450.517599999999</v>
          </cell>
          <cell r="H660">
            <v>12167.631799999999</v>
          </cell>
          <cell r="I660">
            <v>11846.9131</v>
          </cell>
          <cell r="J660">
            <v>8775.5604999999996</v>
          </cell>
          <cell r="K660">
            <v>8491.5342000000001</v>
          </cell>
          <cell r="L660">
            <v>8401.2949000000008</v>
          </cell>
        </row>
        <row r="661">
          <cell r="C661">
            <v>95491.820300000007</v>
          </cell>
          <cell r="D661">
            <v>71065.890599999999</v>
          </cell>
          <cell r="E661">
            <v>65592.593800000002</v>
          </cell>
          <cell r="F661">
            <v>65008.054700000001</v>
          </cell>
          <cell r="G661">
            <v>63267.328099999999</v>
          </cell>
          <cell r="H661">
            <v>61416.156300000002</v>
          </cell>
          <cell r="I661">
            <v>59597.492200000001</v>
          </cell>
          <cell r="J661">
            <v>1.0288999999999999</v>
          </cell>
          <cell r="K661">
            <v>1.0290999999999999</v>
          </cell>
          <cell r="L661">
            <v>1.0289999999999999</v>
          </cell>
        </row>
        <row r="662">
          <cell r="C662">
            <v>95491.820300000007</v>
          </cell>
          <cell r="D662">
            <v>71065.890599999999</v>
          </cell>
          <cell r="E662">
            <v>65592.593800000002</v>
          </cell>
          <cell r="F662">
            <v>65008.054700000001</v>
          </cell>
          <cell r="G662">
            <v>63267.328099999999</v>
          </cell>
          <cell r="H662">
            <v>61416.156300000002</v>
          </cell>
          <cell r="I662">
            <v>59597.492200000001</v>
          </cell>
          <cell r="J662">
            <v>1.0288999999999999</v>
          </cell>
          <cell r="K662">
            <v>1.0290999999999999</v>
          </cell>
          <cell r="L662">
            <v>1.0289999999999999</v>
          </cell>
        </row>
        <row r="663">
          <cell r="C663">
            <v>-47000</v>
          </cell>
          <cell r="D663">
            <v>-54653.574200000003</v>
          </cell>
          <cell r="E663">
            <v>-44942.742200000001</v>
          </cell>
          <cell r="F663">
            <v>-32092.293000000001</v>
          </cell>
          <cell r="G663">
            <v>-22518.5605</v>
          </cell>
          <cell r="H663">
            <v>-13633.209000000001</v>
          </cell>
          <cell r="I663">
            <v>-5260.7437</v>
          </cell>
          <cell r="J663">
            <v>3.4729999999999999</v>
          </cell>
          <cell r="K663">
            <v>3.4733999999999998</v>
          </cell>
          <cell r="L663">
            <v>3.4731000000000001</v>
          </cell>
        </row>
        <row r="664">
          <cell r="C664">
            <v>32000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C666">
            <v>436225.0625</v>
          </cell>
          <cell r="D666">
            <v>104789.125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</row>
        <row r="667">
          <cell r="C667">
            <v>1740481</v>
          </cell>
          <cell r="D667">
            <v>1450381</v>
          </cell>
          <cell r="E667">
            <v>1160281</v>
          </cell>
          <cell r="F667">
            <v>870181</v>
          </cell>
          <cell r="G667">
            <v>580081</v>
          </cell>
          <cell r="H667">
            <v>289981</v>
          </cell>
          <cell r="I667">
            <v>-119</v>
          </cell>
          <cell r="J667">
            <v>-119</v>
          </cell>
          <cell r="K667">
            <v>-119</v>
          </cell>
          <cell r="L667">
            <v>-119</v>
          </cell>
        </row>
        <row r="668">
          <cell r="C668">
            <v>1921912.5</v>
          </cell>
          <cell r="D668">
            <v>1631693.5</v>
          </cell>
          <cell r="E668">
            <v>1341593.5</v>
          </cell>
          <cell r="F668">
            <v>1051493.5</v>
          </cell>
          <cell r="G668">
            <v>761393.5</v>
          </cell>
          <cell r="H668">
            <v>471293.5</v>
          </cell>
          <cell r="I668">
            <v>181193.5</v>
          </cell>
          <cell r="J668">
            <v>-119</v>
          </cell>
          <cell r="K668">
            <v>-119</v>
          </cell>
          <cell r="L668">
            <v>-119</v>
          </cell>
        </row>
        <row r="669"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C670">
            <v>128882</v>
          </cell>
          <cell r="D670">
            <v>104754.7188</v>
          </cell>
          <cell r="E670">
            <v>86398.625</v>
          </cell>
          <cell r="F670">
            <v>67821.328099999999</v>
          </cell>
          <cell r="G670">
            <v>49186.019500000002</v>
          </cell>
          <cell r="H670">
            <v>30586.949199999999</v>
          </cell>
          <cell r="I670">
            <v>11741.338900000001</v>
          </cell>
          <cell r="J670">
            <v>0</v>
          </cell>
          <cell r="K670">
            <v>0</v>
          </cell>
          <cell r="L670">
            <v>0</v>
          </cell>
        </row>
        <row r="671"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C672">
            <v>290100</v>
          </cell>
          <cell r="D672">
            <v>290100</v>
          </cell>
          <cell r="E672">
            <v>290100</v>
          </cell>
          <cell r="F672">
            <v>290100</v>
          </cell>
          <cell r="G672">
            <v>290100</v>
          </cell>
          <cell r="H672">
            <v>290100</v>
          </cell>
          <cell r="I672">
            <v>290100</v>
          </cell>
          <cell r="J672">
            <v>0</v>
          </cell>
          <cell r="K672">
            <v>0</v>
          </cell>
          <cell r="L672">
            <v>0</v>
          </cell>
        </row>
        <row r="673">
          <cell r="C673">
            <v>6.3899999999999998E-2</v>
          </cell>
          <cell r="D673">
            <v>6.4199999999999993E-2</v>
          </cell>
          <cell r="E673">
            <v>6.4399999999999999E-2</v>
          </cell>
          <cell r="F673">
            <v>6.4500000000000002E-2</v>
          </cell>
          <cell r="G673">
            <v>6.4600000000000005E-2</v>
          </cell>
          <cell r="H673">
            <v>6.4899999999999999E-2</v>
          </cell>
          <cell r="I673">
            <v>6.4799999999999996E-2</v>
          </cell>
          <cell r="J673">
            <v>0</v>
          </cell>
          <cell r="K673">
            <v>0</v>
          </cell>
          <cell r="L673">
            <v>0</v>
          </cell>
        </row>
        <row r="674">
          <cell r="C674">
            <v>4804.7812999999996</v>
          </cell>
          <cell r="D674">
            <v>4079.2336</v>
          </cell>
          <cell r="E674">
            <v>3353.9836</v>
          </cell>
          <cell r="F674">
            <v>2628.7336</v>
          </cell>
          <cell r="G674">
            <v>1903.4838</v>
          </cell>
          <cell r="H674">
            <v>1178.2338</v>
          </cell>
          <cell r="I674">
            <v>452.98379999999997</v>
          </cell>
          <cell r="J674">
            <v>-0.29749999999999999</v>
          </cell>
          <cell r="K674">
            <v>-0.29749999999999999</v>
          </cell>
          <cell r="L674">
            <v>-0.29749999999999999</v>
          </cell>
        </row>
        <row r="675">
          <cell r="C675">
            <v>0.91490000000000005</v>
          </cell>
          <cell r="D675">
            <v>1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1</v>
          </cell>
          <cell r="J675">
            <v>1</v>
          </cell>
          <cell r="K675">
            <v>1</v>
          </cell>
          <cell r="L675">
            <v>1</v>
          </cell>
        </row>
        <row r="676">
          <cell r="C676">
            <v>-1636008</v>
          </cell>
          <cell r="D676">
            <v>-1531901.375</v>
          </cell>
          <cell r="E676">
            <v>-1241801.375</v>
          </cell>
          <cell r="F676">
            <v>-951701.375</v>
          </cell>
          <cell r="G676">
            <v>-661601.375</v>
          </cell>
          <cell r="H676">
            <v>-371501.375</v>
          </cell>
          <cell r="I676">
            <v>-81401.375</v>
          </cell>
          <cell r="J676">
            <v>-81401.375</v>
          </cell>
          <cell r="K676">
            <v>-81401.375</v>
          </cell>
          <cell r="L676">
            <v>-81401.375</v>
          </cell>
        </row>
        <row r="677">
          <cell r="C677">
            <v>-453009.40629999997</v>
          </cell>
          <cell r="D677">
            <v>104106.6563</v>
          </cell>
          <cell r="E677">
            <v>290100</v>
          </cell>
          <cell r="F677">
            <v>290100</v>
          </cell>
          <cell r="G677">
            <v>290100</v>
          </cell>
          <cell r="H677">
            <v>290100</v>
          </cell>
          <cell r="I677">
            <v>290100</v>
          </cell>
          <cell r="J677">
            <v>0</v>
          </cell>
          <cell r="K677">
            <v>0</v>
          </cell>
          <cell r="L677">
            <v>0</v>
          </cell>
        </row>
        <row r="678"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C679">
            <v>-148187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C681">
            <v>-148187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C682">
            <v>-5420.4102000000003</v>
          </cell>
          <cell r="D682">
            <v>-2375.7035999999998</v>
          </cell>
          <cell r="E682">
            <v>-2156.2246</v>
          </cell>
          <cell r="F682">
            <v>-1927.3594000000001</v>
          </cell>
          <cell r="G682">
            <v>-1407.9629</v>
          </cell>
          <cell r="H682">
            <v>-827.27340000000004</v>
          </cell>
          <cell r="I682">
            <v>-199.44139999999999</v>
          </cell>
          <cell r="J682">
            <v>-0.307</v>
          </cell>
          <cell r="K682">
            <v>-0.307</v>
          </cell>
          <cell r="L682">
            <v>-0.307</v>
          </cell>
        </row>
        <row r="683">
          <cell r="C683">
            <v>-45466.441400000003</v>
          </cell>
          <cell r="D683">
            <v>6827.3247000000001</v>
          </cell>
          <cell r="E683">
            <v>23488.6152</v>
          </cell>
          <cell r="F683">
            <v>23717.480500000001</v>
          </cell>
          <cell r="G683">
            <v>24236.877</v>
          </cell>
          <cell r="H683">
            <v>24817.5664</v>
          </cell>
          <cell r="I683">
            <v>25445.398399999998</v>
          </cell>
          <cell r="J683">
            <v>-0.307</v>
          </cell>
          <cell r="K683">
            <v>-0.307</v>
          </cell>
          <cell r="L683">
            <v>-0.307</v>
          </cell>
        </row>
        <row r="684">
          <cell r="C684">
            <v>40046.031300000002</v>
          </cell>
          <cell r="D684">
            <v>-9203.0282999999999</v>
          </cell>
          <cell r="E684">
            <v>-25644.839800000002</v>
          </cell>
          <cell r="F684">
            <v>-25644.839800000002</v>
          </cell>
          <cell r="G684">
            <v>-25644.839800000002</v>
          </cell>
          <cell r="H684">
            <v>-25644.839800000002</v>
          </cell>
          <cell r="I684">
            <v>-25644.839800000002</v>
          </cell>
          <cell r="J684">
            <v>0</v>
          </cell>
          <cell r="K684">
            <v>0</v>
          </cell>
          <cell r="L684">
            <v>0</v>
          </cell>
        </row>
        <row r="685">
          <cell r="C685">
            <v>25442.3145</v>
          </cell>
          <cell r="D685">
            <v>25484.9238</v>
          </cell>
          <cell r="E685">
            <v>25514.714800000002</v>
          </cell>
          <cell r="F685">
            <v>25546.980500000001</v>
          </cell>
          <cell r="G685">
            <v>25546.980500000001</v>
          </cell>
          <cell r="H685">
            <v>25563.777300000002</v>
          </cell>
          <cell r="I685">
            <v>25614.2539</v>
          </cell>
          <cell r="J685">
            <v>0</v>
          </cell>
          <cell r="K685">
            <v>0</v>
          </cell>
          <cell r="L685">
            <v>0</v>
          </cell>
        </row>
        <row r="686">
          <cell r="C686">
            <v>0</v>
          </cell>
          <cell r="D686">
            <v>2431.7860999999998</v>
          </cell>
          <cell r="E686">
            <v>3004.2754</v>
          </cell>
          <cell r="F686">
            <v>2970.1785</v>
          </cell>
          <cell r="G686">
            <v>2939.165</v>
          </cell>
          <cell r="H686">
            <v>2906.7039</v>
          </cell>
          <cell r="I686">
            <v>2868.3325</v>
          </cell>
          <cell r="J686">
            <v>0</v>
          </cell>
          <cell r="K686">
            <v>0</v>
          </cell>
          <cell r="L686">
            <v>0</v>
          </cell>
        </row>
        <row r="687">
          <cell r="C687">
            <v>1.0097</v>
          </cell>
          <cell r="D687">
            <v>1.0097</v>
          </cell>
          <cell r="E687">
            <v>1.0097</v>
          </cell>
          <cell r="F687">
            <v>1.0097</v>
          </cell>
          <cell r="G687">
            <v>1.0097</v>
          </cell>
          <cell r="H687">
            <v>1.0097</v>
          </cell>
          <cell r="I687">
            <v>1.0097</v>
          </cell>
          <cell r="J687">
            <v>0</v>
          </cell>
          <cell r="K687">
            <v>0</v>
          </cell>
          <cell r="L687">
            <v>0</v>
          </cell>
        </row>
        <row r="690">
          <cell r="C690" t="str">
            <v>FYearLag</v>
          </cell>
          <cell r="D690" t="str">
            <v>FYear01</v>
          </cell>
          <cell r="E690" t="str">
            <v>FYear02</v>
          </cell>
          <cell r="F690" t="str">
            <v>FYear03</v>
          </cell>
          <cell r="G690" t="str">
            <v>FYear04</v>
          </cell>
          <cell r="H690" t="str">
            <v>FYear05</v>
          </cell>
          <cell r="I690" t="str">
            <v>FYear06</v>
          </cell>
          <cell r="J690" t="str">
            <v>FYear07</v>
          </cell>
          <cell r="K690" t="str">
            <v>FYear08</v>
          </cell>
          <cell r="L690" t="str">
            <v>FYear09</v>
          </cell>
          <cell r="M690" t="str">
            <v>FYear10</v>
          </cell>
          <cell r="N690" t="str">
            <v>FYear11</v>
          </cell>
          <cell r="O690" t="str">
            <v>FYear12</v>
          </cell>
          <cell r="P690" t="str">
            <v>FYear13</v>
          </cell>
          <cell r="Q690" t="str">
            <v>FYear14</v>
          </cell>
          <cell r="R690" t="str">
            <v>FYear15</v>
          </cell>
          <cell r="S690" t="str">
            <v>FYear16</v>
          </cell>
          <cell r="T690" t="str">
            <v>FYear17</v>
          </cell>
          <cell r="U690" t="str">
            <v>FYear18</v>
          </cell>
          <cell r="V690" t="str">
            <v>FYear19</v>
          </cell>
          <cell r="W690" t="str">
            <v>FYear20</v>
          </cell>
          <cell r="X690" t="str">
            <v>FYear21</v>
          </cell>
          <cell r="Y690" t="str">
            <v>FYear22</v>
          </cell>
        </row>
        <row r="691">
          <cell r="C691" t="str">
            <v>Y2001</v>
          </cell>
          <cell r="D691" t="str">
            <v>Y2002</v>
          </cell>
          <cell r="E691" t="str">
            <v>Y2003</v>
          </cell>
          <cell r="F691" t="str">
            <v>Y2004</v>
          </cell>
          <cell r="G691" t="str">
            <v>Y2005</v>
          </cell>
          <cell r="H691" t="str">
            <v>Y2006</v>
          </cell>
          <cell r="I691" t="str">
            <v>Y2007</v>
          </cell>
          <cell r="J691" t="str">
            <v>Y2008</v>
          </cell>
          <cell r="K691" t="str">
            <v>Y2009</v>
          </cell>
          <cell r="L691" t="str">
            <v>Y2010</v>
          </cell>
        </row>
        <row r="692"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</row>
        <row r="709"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</row>
        <row r="775"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</row>
        <row r="777"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</row>
        <row r="781"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</row>
        <row r="789"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</row>
        <row r="802"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</row>
      </sheetData>
      <sheetData sheetId="5">
        <row r="3">
          <cell r="F3" t="str">
            <v>'10/06/03 12:37:45</v>
          </cell>
        </row>
        <row r="4">
          <cell r="B4" t="str">
            <v>GASBARB2</v>
          </cell>
        </row>
        <row r="9">
          <cell r="C9" t="str">
            <v>BYearLag</v>
          </cell>
          <cell r="D9" t="str">
            <v>BYear01</v>
          </cell>
          <cell r="E9" t="str">
            <v>BYear02</v>
          </cell>
          <cell r="F9" t="str">
            <v>BYear03</v>
          </cell>
          <cell r="G9" t="str">
            <v>BYear04</v>
          </cell>
          <cell r="H9" t="str">
            <v>BYear05</v>
          </cell>
          <cell r="I9" t="str">
            <v>BYear06</v>
          </cell>
          <cell r="J9" t="str">
            <v>BYear07</v>
          </cell>
          <cell r="K9" t="str">
            <v>BYear08</v>
          </cell>
          <cell r="L9" t="str">
            <v>BYear09</v>
          </cell>
          <cell r="M9" t="str">
            <v>BYear10</v>
          </cell>
          <cell r="N9" t="str">
            <v>BYear11</v>
          </cell>
          <cell r="O9" t="str">
            <v>BYear12</v>
          </cell>
          <cell r="P9" t="str">
            <v>BYear13</v>
          </cell>
          <cell r="Q9" t="str">
            <v>BYear14</v>
          </cell>
          <cell r="R9" t="str">
            <v>BYear15</v>
          </cell>
          <cell r="S9" t="str">
            <v>BYear16</v>
          </cell>
          <cell r="T9" t="str">
            <v>BYear17</v>
          </cell>
          <cell r="U9" t="str">
            <v>BYear18</v>
          </cell>
          <cell r="V9" t="str">
            <v>BYear19</v>
          </cell>
          <cell r="W9" t="str">
            <v>BYear20</v>
          </cell>
          <cell r="X9" t="str">
            <v>BYear21</v>
          </cell>
          <cell r="Y9" t="str">
            <v>BYear22</v>
          </cell>
        </row>
        <row r="10">
          <cell r="C10" t="str">
            <v>Y2001</v>
          </cell>
          <cell r="D10" t="str">
            <v>Y2002</v>
          </cell>
          <cell r="E10" t="str">
            <v>Y2003</v>
          </cell>
          <cell r="F10" t="str">
            <v>Y2004</v>
          </cell>
          <cell r="G10" t="str">
            <v>Y2005</v>
          </cell>
          <cell r="H10" t="str">
            <v>Y2006</v>
          </cell>
          <cell r="I10" t="str">
            <v>Y2007</v>
          </cell>
          <cell r="J10" t="str">
            <v>Y2008</v>
          </cell>
          <cell r="K10" t="str">
            <v>Y2009</v>
          </cell>
          <cell r="L10" t="str">
            <v>Y2010</v>
          </cell>
        </row>
        <row r="11">
          <cell r="C11">
            <v>0</v>
          </cell>
          <cell r="D11">
            <v>16368.418100000001</v>
          </cell>
          <cell r="E11">
            <v>16355.1841</v>
          </cell>
          <cell r="F11">
            <v>14356.3925</v>
          </cell>
          <cell r="G11">
            <v>7609.9678999999996</v>
          </cell>
          <cell r="H11">
            <v>9075.7157999999999</v>
          </cell>
          <cell r="I11">
            <v>10567.088</v>
          </cell>
          <cell r="J11">
            <v>12092.0314</v>
          </cell>
          <cell r="K11">
            <v>13653.625099999999</v>
          </cell>
          <cell r="L11">
            <v>15255.6314</v>
          </cell>
        </row>
        <row r="12">
          <cell r="C12">
            <v>0</v>
          </cell>
          <cell r="D12">
            <v>-6146.8775999999998</v>
          </cell>
          <cell r="E12">
            <v>3599.7660000000001</v>
          </cell>
          <cell r="F12">
            <v>5008.3450000000003</v>
          </cell>
          <cell r="G12">
            <v>4414.0693000000001</v>
          </cell>
          <cell r="H12">
            <v>4920.9066000000003</v>
          </cell>
          <cell r="I12">
            <v>5279.7398999999996</v>
          </cell>
          <cell r="J12">
            <v>5545.3371999999999</v>
          </cell>
          <cell r="K12">
            <v>5549.6908000000003</v>
          </cell>
          <cell r="L12">
            <v>5626.7984999999999</v>
          </cell>
        </row>
        <row r="13">
          <cell r="C13">
            <v>2736.51</v>
          </cell>
          <cell r="D13">
            <v>3671.3135000000002</v>
          </cell>
          <cell r="E13">
            <v>1804.1262999999999</v>
          </cell>
          <cell r="F13">
            <v>1462.0600999999999</v>
          </cell>
          <cell r="G13">
            <v>1560.6591000000001</v>
          </cell>
          <cell r="H13">
            <v>1393.7994000000001</v>
          </cell>
          <cell r="I13">
            <v>1422.0409999999999</v>
          </cell>
          <cell r="J13">
            <v>1459.5645</v>
          </cell>
          <cell r="K13">
            <v>1500.3056999999999</v>
          </cell>
          <cell r="L13">
            <v>1539.8100999999999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-15814.6602</v>
          </cell>
          <cell r="D22">
            <v>-16368.418100000001</v>
          </cell>
          <cell r="E22">
            <v>13.234</v>
          </cell>
          <cell r="F22">
            <v>1998.7916</v>
          </cell>
          <cell r="G22">
            <v>6746.4246000000003</v>
          </cell>
          <cell r="H22">
            <v>-1465.7479000000001</v>
          </cell>
          <cell r="I22">
            <v>-1491.3722</v>
          </cell>
          <cell r="J22">
            <v>-1524.9434000000001</v>
          </cell>
          <cell r="K22">
            <v>-1561.5936999999999</v>
          </cell>
          <cell r="L22">
            <v>-1602.0063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23637.521499999999</v>
          </cell>
          <cell r="D24">
            <v>62559.276700000002</v>
          </cell>
          <cell r="E24">
            <v>39895.638099999996</v>
          </cell>
          <cell r="F24">
            <v>50235.592400000001</v>
          </cell>
          <cell r="G24">
            <v>9747.2952000000005</v>
          </cell>
          <cell r="H24">
            <v>-3349.3647999999998</v>
          </cell>
          <cell r="I24">
            <v>6585.6935999999996</v>
          </cell>
          <cell r="J24">
            <v>7424.3495000000003</v>
          </cell>
          <cell r="K24">
            <v>5901.1433999999999</v>
          </cell>
          <cell r="L24">
            <v>5285.0693000000001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2967.4810000000002</v>
          </cell>
          <cell r="D27">
            <v>6494.3222999999998</v>
          </cell>
          <cell r="E27">
            <v>5008.5429999999997</v>
          </cell>
          <cell r="F27">
            <v>-28497.4931</v>
          </cell>
          <cell r="G27">
            <v>707.08889999999997</v>
          </cell>
          <cell r="H27">
            <v>-180.5001</v>
          </cell>
          <cell r="I27">
            <v>1458.953</v>
          </cell>
          <cell r="J27">
            <v>51.732900000000001</v>
          </cell>
          <cell r="K27">
            <v>290.22019999999998</v>
          </cell>
          <cell r="L27">
            <v>368.6105</v>
          </cell>
        </row>
        <row r="28">
          <cell r="C28">
            <v>74355.906300000002</v>
          </cell>
          <cell r="D28">
            <v>327491.37209999998</v>
          </cell>
          <cell r="E28">
            <v>85836.942599999995</v>
          </cell>
          <cell r="F28">
            <v>-2600.8276000000001</v>
          </cell>
          <cell r="G28">
            <v>7786.0969999999998</v>
          </cell>
          <cell r="H28">
            <v>-14185.188</v>
          </cell>
          <cell r="I28">
            <v>-32005.973600000001</v>
          </cell>
          <cell r="J28">
            <v>-32835.651400000002</v>
          </cell>
          <cell r="K28">
            <v>-34258.5573</v>
          </cell>
          <cell r="L28">
            <v>-34877.9951</v>
          </cell>
        </row>
        <row r="29">
          <cell r="C29">
            <v>671</v>
          </cell>
          <cell r="D29">
            <v>-413792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-3498.085</v>
          </cell>
          <cell r="D31">
            <v>-3412.4807999999998</v>
          </cell>
          <cell r="E31">
            <v>-3456.5506999999998</v>
          </cell>
          <cell r="F31">
            <v>-1774.1695</v>
          </cell>
          <cell r="G31">
            <v>5787.6637000000001</v>
          </cell>
          <cell r="H31">
            <v>3515.3569000000002</v>
          </cell>
          <cell r="I31">
            <v>649.55700000000002</v>
          </cell>
          <cell r="J31">
            <v>-1038.7149999999999</v>
          </cell>
          <cell r="K31">
            <v>-898.40340000000003</v>
          </cell>
          <cell r="L31">
            <v>-1098.8965000000001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-3412.4807999999998</v>
          </cell>
          <cell r="E34">
            <v>-6869.0315000000001</v>
          </cell>
          <cell r="F34">
            <v>-8643.2008999999998</v>
          </cell>
          <cell r="G34">
            <v>-2855.5372000000002</v>
          </cell>
          <cell r="H34">
            <v>659.81970000000001</v>
          </cell>
          <cell r="I34">
            <v>1309.3766000000001</v>
          </cell>
          <cell r="J34">
            <v>270.66160000000002</v>
          </cell>
          <cell r="K34">
            <v>-627.74180000000001</v>
          </cell>
          <cell r="L34">
            <v>-1726.6383000000001</v>
          </cell>
        </row>
        <row r="35">
          <cell r="C35">
            <v>2332.7856000000002</v>
          </cell>
          <cell r="D35">
            <v>2217.3438000000001</v>
          </cell>
          <cell r="E35">
            <v>2971.1131999999998</v>
          </cell>
          <cell r="F35">
            <v>1594.1648</v>
          </cell>
          <cell r="G35">
            <v>1343.4111</v>
          </cell>
          <cell r="H35">
            <v>1361.6119000000001</v>
          </cell>
          <cell r="I35">
            <v>1445.6352999999999</v>
          </cell>
          <cell r="J35">
            <v>1465.6493</v>
          </cell>
          <cell r="K35">
            <v>1483.6706999999999</v>
          </cell>
          <cell r="L35">
            <v>1507.6799000000001</v>
          </cell>
        </row>
        <row r="36">
          <cell r="C36">
            <v>0</v>
          </cell>
          <cell r="D36">
            <v>443.46879999999999</v>
          </cell>
          <cell r="E36">
            <v>505.52890000000002</v>
          </cell>
          <cell r="F36">
            <v>217.72720000000001</v>
          </cell>
          <cell r="G36">
            <v>225.13679999999999</v>
          </cell>
          <cell r="H36">
            <v>227.29499999999999</v>
          </cell>
          <cell r="I36">
            <v>243.66810000000001</v>
          </cell>
          <cell r="J36">
            <v>244.39619999999999</v>
          </cell>
          <cell r="K36">
            <v>247.85489999999999</v>
          </cell>
          <cell r="L36">
            <v>251.965</v>
          </cell>
        </row>
        <row r="37">
          <cell r="C37">
            <v>312090</v>
          </cell>
          <cell r="D37">
            <v>365837.15259999997</v>
          </cell>
          <cell r="E37">
            <v>407287.1642</v>
          </cell>
          <cell r="F37">
            <v>437745.95400000003</v>
          </cell>
          <cell r="G37">
            <v>482984.28570000001</v>
          </cell>
          <cell r="H37">
            <v>509047.88160000002</v>
          </cell>
          <cell r="I37">
            <v>517762.92229999998</v>
          </cell>
          <cell r="J37">
            <v>525862.03049999999</v>
          </cell>
          <cell r="K37">
            <v>532569.34080000001</v>
          </cell>
          <cell r="L37">
            <v>538694.13210000005</v>
          </cell>
        </row>
        <row r="38">
          <cell r="C38">
            <v>535333.875</v>
          </cell>
          <cell r="D38">
            <v>649685.55810000002</v>
          </cell>
          <cell r="E38">
            <v>669622.33530000004</v>
          </cell>
          <cell r="F38">
            <v>717647.29</v>
          </cell>
          <cell r="G38">
            <v>651606.02949999995</v>
          </cell>
          <cell r="H38">
            <v>667309.40469999996</v>
          </cell>
          <cell r="I38">
            <v>683225.55079999997</v>
          </cell>
          <cell r="J38">
            <v>699286.16260000004</v>
          </cell>
          <cell r="K38">
            <v>715467.07479999994</v>
          </cell>
          <cell r="L38">
            <v>731967.13989999995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>
            <v>-13121.9805</v>
          </cell>
          <cell r="D41">
            <v>-63681.577599999997</v>
          </cell>
          <cell r="E41">
            <v>15011.6523</v>
          </cell>
          <cell r="F41">
            <v>27124.161</v>
          </cell>
          <cell r="G41">
            <v>29089.382399999999</v>
          </cell>
          <cell r="H41">
            <v>30922.168300000001</v>
          </cell>
          <cell r="I41">
            <v>31178.778600000001</v>
          </cell>
          <cell r="J41">
            <v>31744.931400000001</v>
          </cell>
          <cell r="K41">
            <v>32149.288</v>
          </cell>
          <cell r="L41">
            <v>32835.417200000004</v>
          </cell>
        </row>
        <row r="42">
          <cell r="C42">
            <v>-13121.9805</v>
          </cell>
          <cell r="D42">
            <v>-63681.577599999997</v>
          </cell>
          <cell r="E42">
            <v>15011.6523</v>
          </cell>
          <cell r="F42">
            <v>27124.161</v>
          </cell>
          <cell r="G42">
            <v>29089.382399999999</v>
          </cell>
          <cell r="H42">
            <v>30922.168300000001</v>
          </cell>
          <cell r="I42">
            <v>31178.778600000001</v>
          </cell>
          <cell r="J42">
            <v>31744.931400000001</v>
          </cell>
          <cell r="K42">
            <v>32149.288</v>
          </cell>
          <cell r="L42">
            <v>32835.417200000004</v>
          </cell>
        </row>
        <row r="43">
          <cell r="C43">
            <v>-20577.859400000001</v>
          </cell>
          <cell r="D43">
            <v>-69169.638999999996</v>
          </cell>
          <cell r="E43">
            <v>7883.1680999999999</v>
          </cell>
          <cell r="F43">
            <v>20230.972300000001</v>
          </cell>
          <cell r="G43">
            <v>14275.087600000001</v>
          </cell>
          <cell r="H43">
            <v>18010.587299999999</v>
          </cell>
          <cell r="I43">
            <v>20752.6633</v>
          </cell>
          <cell r="J43">
            <v>22615.715100000001</v>
          </cell>
          <cell r="K43">
            <v>22477.082699999999</v>
          </cell>
          <cell r="L43">
            <v>22949.539400000001</v>
          </cell>
        </row>
        <row r="44">
          <cell r="C44">
            <v>-37491.359400000001</v>
          </cell>
          <cell r="D44">
            <v>-181947.3677</v>
          </cell>
          <cell r="E44">
            <v>42890.435899999997</v>
          </cell>
          <cell r="F44">
            <v>77497.604099999997</v>
          </cell>
          <cell r="G44">
            <v>83112.522599999997</v>
          </cell>
          <cell r="H44">
            <v>88349.053700000004</v>
          </cell>
          <cell r="I44">
            <v>89082.226200000005</v>
          </cell>
          <cell r="J44">
            <v>90699.805399999997</v>
          </cell>
          <cell r="K44">
            <v>91855.1103</v>
          </cell>
          <cell r="L44">
            <v>93815.479300000006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>
            <v>0</v>
          </cell>
          <cell r="D46">
            <v>2044.2900999999999</v>
          </cell>
          <cell r="E46">
            <v>2248.2029000000002</v>
          </cell>
          <cell r="F46">
            <v>2224.4825000000001</v>
          </cell>
          <cell r="G46">
            <v>2288.5441999999998</v>
          </cell>
          <cell r="H46">
            <v>2332.6702</v>
          </cell>
          <cell r="I46">
            <v>2388.8031000000001</v>
          </cell>
          <cell r="J46">
            <v>2440.5574999999999</v>
          </cell>
          <cell r="K46">
            <v>2475.4461000000001</v>
          </cell>
          <cell r="L46">
            <v>2505.2833999999998</v>
          </cell>
        </row>
        <row r="47">
          <cell r="C47">
            <v>505492.21879999997</v>
          </cell>
          <cell r="D47">
            <v>669176.39989999996</v>
          </cell>
          <cell r="E47">
            <v>669044.05989999999</v>
          </cell>
          <cell r="F47">
            <v>649056.14359999995</v>
          </cell>
          <cell r="G47">
            <v>581591.89800000004</v>
          </cell>
          <cell r="H47">
            <v>596249.37679999997</v>
          </cell>
          <cell r="I47">
            <v>611163.09860000003</v>
          </cell>
          <cell r="J47">
            <v>626412.53240000003</v>
          </cell>
          <cell r="K47">
            <v>642028.46990000003</v>
          </cell>
          <cell r="L47">
            <v>658048.53300000005</v>
          </cell>
        </row>
        <row r="48">
          <cell r="C48">
            <v>289559</v>
          </cell>
          <cell r="D48">
            <v>352118.27669999999</v>
          </cell>
          <cell r="E48">
            <v>392013.91480000003</v>
          </cell>
          <cell r="F48">
            <v>442249.50719999999</v>
          </cell>
          <cell r="G48">
            <v>451996.80239999999</v>
          </cell>
          <cell r="H48">
            <v>448647.4376</v>
          </cell>
          <cell r="I48">
            <v>455233.1312</v>
          </cell>
          <cell r="J48">
            <v>462657.48070000001</v>
          </cell>
          <cell r="K48">
            <v>468558.62410000002</v>
          </cell>
          <cell r="L48">
            <v>473843.69349999999</v>
          </cell>
        </row>
        <row r="49">
          <cell r="C49">
            <v>58064.843800000002</v>
          </cell>
          <cell r="D49">
            <v>-98583.2307</v>
          </cell>
          <cell r="E49">
            <v>-26055.920099999999</v>
          </cell>
          <cell r="F49">
            <v>151345.77979999999</v>
          </cell>
          <cell r="G49">
            <v>170872.6538</v>
          </cell>
          <cell r="H49">
            <v>196108.546</v>
          </cell>
          <cell r="I49">
            <v>203747.12100000001</v>
          </cell>
          <cell r="J49">
            <v>208749.00229999999</v>
          </cell>
          <cell r="K49">
            <v>215139.14809999999</v>
          </cell>
          <cell r="L49">
            <v>220238.72500000001</v>
          </cell>
        </row>
        <row r="50">
          <cell r="C50">
            <v>99299.117199999993</v>
          </cell>
          <cell r="D50">
            <v>-19464.372599999999</v>
          </cell>
          <cell r="E50">
            <v>127770.0105</v>
          </cell>
          <cell r="F50">
            <v>17543.106800000001</v>
          </cell>
          <cell r="G50">
            <v>16897.07</v>
          </cell>
          <cell r="H50">
            <v>-19076.664700000001</v>
          </cell>
          <cell r="I50">
            <v>-25406.962299999999</v>
          </cell>
          <cell r="J50">
            <v>-26825.2183</v>
          </cell>
          <cell r="K50">
            <v>-29550.864399999999</v>
          </cell>
          <cell r="L50">
            <v>-30731.995200000001</v>
          </cell>
        </row>
        <row r="51">
          <cell r="C51">
            <v>-136058.5</v>
          </cell>
          <cell r="D51">
            <v>-132514.875</v>
          </cell>
          <cell r="E51">
            <v>-168263.75</v>
          </cell>
          <cell r="F51">
            <v>-143633.45310000001</v>
          </cell>
          <cell r="G51">
            <v>-161504.39060000001</v>
          </cell>
          <cell r="H51">
            <v>-141880.01560000001</v>
          </cell>
          <cell r="I51">
            <v>-143160.26560000001</v>
          </cell>
          <cell r="J51">
            <v>-146787.95310000001</v>
          </cell>
          <cell r="K51">
            <v>-150475.4375</v>
          </cell>
          <cell r="L51">
            <v>-154304.5625</v>
          </cell>
        </row>
        <row r="52">
          <cell r="C52">
            <v>-47386.531300000002</v>
          </cell>
          <cell r="D52">
            <v>-271083.4069</v>
          </cell>
          <cell r="E52">
            <v>-41353.757700000002</v>
          </cell>
          <cell r="F52">
            <v>34365.980600000003</v>
          </cell>
          <cell r="G52">
            <v>38803.0553</v>
          </cell>
          <cell r="H52">
            <v>41612.554100000001</v>
          </cell>
          <cell r="I52">
            <v>42183.022599999997</v>
          </cell>
          <cell r="J52">
            <v>42401.1371</v>
          </cell>
          <cell r="K52">
            <v>42452.996800000001</v>
          </cell>
          <cell r="L52">
            <v>42514.576399999998</v>
          </cell>
        </row>
        <row r="53">
          <cell r="C53">
            <v>649821.5625</v>
          </cell>
          <cell r="D53">
            <v>757778.53130000003</v>
          </cell>
          <cell r="E53">
            <v>843300.67189999996</v>
          </cell>
          <cell r="F53">
            <v>901161.125</v>
          </cell>
          <cell r="G53">
            <v>962702.625</v>
          </cell>
          <cell r="H53">
            <v>989213.09380000003</v>
          </cell>
          <cell r="I53">
            <v>1006958.375</v>
          </cell>
          <cell r="J53">
            <v>1021755.6563</v>
          </cell>
          <cell r="K53">
            <v>1033798.375</v>
          </cell>
          <cell r="L53">
            <v>1044536.9688</v>
          </cell>
        </row>
        <row r="54">
          <cell r="C54">
            <v>-10953.96</v>
          </cell>
          <cell r="D54">
            <v>-8900.5421999999999</v>
          </cell>
          <cell r="E54">
            <v>-10585.034900000001</v>
          </cell>
          <cell r="F54">
            <v>-8667.3580999999995</v>
          </cell>
          <cell r="G54">
            <v>-9026.6311000000005</v>
          </cell>
          <cell r="H54">
            <v>-9396.2240000000002</v>
          </cell>
          <cell r="I54">
            <v>-9776.5583999999999</v>
          </cell>
          <cell r="J54">
            <v>-10167.9313</v>
          </cell>
          <cell r="K54">
            <v>-10570.6088</v>
          </cell>
          <cell r="L54">
            <v>-10984.774299999999</v>
          </cell>
        </row>
        <row r="55">
          <cell r="C55">
            <v>-31297.039100000002</v>
          </cell>
          <cell r="D55">
            <v>-25430.120900000002</v>
          </cell>
          <cell r="E55">
            <v>-30242.957399999999</v>
          </cell>
          <cell r="F55">
            <v>-24763.880700000002</v>
          </cell>
          <cell r="G55">
            <v>-25790.375</v>
          </cell>
          <cell r="H55">
            <v>-26846.354800000001</v>
          </cell>
          <cell r="I55">
            <v>-27933.024399999998</v>
          </cell>
          <cell r="J55">
            <v>-29051.2327</v>
          </cell>
          <cell r="K55">
            <v>-30201.739799999999</v>
          </cell>
          <cell r="L55">
            <v>-31385.07</v>
          </cell>
        </row>
        <row r="56">
          <cell r="C56">
            <v>0</v>
          </cell>
          <cell r="D56">
            <v>3919.4648999999999</v>
          </cell>
          <cell r="E56">
            <v>5286.5279</v>
          </cell>
          <cell r="F56">
            <v>12390.3</v>
          </cell>
          <cell r="G56">
            <v>12390.3</v>
          </cell>
          <cell r="H56">
            <v>12390.3</v>
          </cell>
          <cell r="I56">
            <v>12390.3</v>
          </cell>
          <cell r="J56">
            <v>12390.3</v>
          </cell>
          <cell r="K56">
            <v>12390.3</v>
          </cell>
          <cell r="L56">
            <v>12390.3</v>
          </cell>
        </row>
        <row r="57">
          <cell r="C57">
            <v>1415.8683000000001</v>
          </cell>
          <cell r="D57">
            <v>891.18340000000001</v>
          </cell>
          <cell r="E57">
            <v>26.216100000000001</v>
          </cell>
          <cell r="F57">
            <v>24.166799999999999</v>
          </cell>
          <cell r="G57">
            <v>23.5581</v>
          </cell>
          <cell r="H57">
            <v>23.184799999999999</v>
          </cell>
          <cell r="I57">
            <v>23.450099999999999</v>
          </cell>
          <cell r="J57">
            <v>24.3476</v>
          </cell>
          <cell r="K57">
            <v>25.7424</v>
          </cell>
          <cell r="L57">
            <v>27.2136</v>
          </cell>
        </row>
        <row r="58">
          <cell r="C58">
            <v>-34331.988299999997</v>
          </cell>
          <cell r="D58">
            <v>-27896.1397</v>
          </cell>
          <cell r="E58">
            <v>-33175.688199999997</v>
          </cell>
          <cell r="F58">
            <v>-27165.292600000001</v>
          </cell>
          <cell r="G58">
            <v>-28291.328399999999</v>
          </cell>
          <cell r="H58">
            <v>-29449.708999999999</v>
          </cell>
          <cell r="I58">
            <v>-30641.7556</v>
          </cell>
          <cell r="J58">
            <v>-31868.399099999999</v>
          </cell>
          <cell r="K58">
            <v>-33130.473599999998</v>
          </cell>
          <cell r="L58">
            <v>-34428.554199999999</v>
          </cell>
        </row>
        <row r="59">
          <cell r="C59">
            <v>-3034.9479999999999</v>
          </cell>
          <cell r="D59">
            <v>-2466.0187000000001</v>
          </cell>
          <cell r="E59">
            <v>-2932.7307999999998</v>
          </cell>
          <cell r="F59">
            <v>-2401.4117999999999</v>
          </cell>
          <cell r="G59">
            <v>-2500.9533999999999</v>
          </cell>
          <cell r="H59">
            <v>-2603.3542000000002</v>
          </cell>
          <cell r="I59">
            <v>-2708.7312000000002</v>
          </cell>
          <cell r="J59">
            <v>-2817.1664000000001</v>
          </cell>
          <cell r="K59">
            <v>-2928.7338</v>
          </cell>
          <cell r="L59">
            <v>-3043.4841999999999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-247084.7813</v>
          </cell>
          <cell r="G62">
            <v>-247084.7813</v>
          </cell>
          <cell r="H62">
            <v>-247084.7813</v>
          </cell>
          <cell r="I62">
            <v>-247084.7813</v>
          </cell>
          <cell r="J62">
            <v>-247084.7813</v>
          </cell>
          <cell r="K62">
            <v>-247084.7813</v>
          </cell>
          <cell r="L62">
            <v>-247084.7813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>
            <v>17925.203099999999</v>
          </cell>
          <cell r="D65">
            <v>13462.7639</v>
          </cell>
          <cell r="E65">
            <v>-72652.468299999993</v>
          </cell>
          <cell r="F65">
            <v>20163.901900000001</v>
          </cell>
          <cell r="G65">
            <v>24596.901399999999</v>
          </cell>
          <cell r="H65">
            <v>29736.4316</v>
          </cell>
          <cell r="I65">
            <v>36153.664100000002</v>
          </cell>
          <cell r="J65">
            <v>42525.292999999998</v>
          </cell>
          <cell r="K65">
            <v>49102.679700000001</v>
          </cell>
          <cell r="L65">
            <v>53223.859400000001</v>
          </cell>
        </row>
        <row r="66">
          <cell r="C66">
            <v>4716.585</v>
          </cell>
          <cell r="D66">
            <v>2044.2900999999999</v>
          </cell>
          <cell r="E66">
            <v>203.9128</v>
          </cell>
          <cell r="F66">
            <v>-23.720500000000001</v>
          </cell>
          <cell r="G66">
            <v>64.061700000000002</v>
          </cell>
          <cell r="H66">
            <v>44.125999999999998</v>
          </cell>
          <cell r="I66">
            <v>56.132800000000003</v>
          </cell>
          <cell r="J66">
            <v>51.754399999999997</v>
          </cell>
          <cell r="K66">
            <v>34.888599999999997</v>
          </cell>
          <cell r="L66">
            <v>29.837299999999999</v>
          </cell>
        </row>
        <row r="67">
          <cell r="C67">
            <v>37711</v>
          </cell>
          <cell r="D67">
            <v>44205.3223</v>
          </cell>
          <cell r="E67">
            <v>49213.865400000002</v>
          </cell>
          <cell r="F67">
            <v>20716.372200000002</v>
          </cell>
          <cell r="G67">
            <v>21423.4611</v>
          </cell>
          <cell r="H67">
            <v>21242.9611</v>
          </cell>
          <cell r="I67">
            <v>22701.914000000001</v>
          </cell>
          <cell r="J67">
            <v>22753.647000000001</v>
          </cell>
          <cell r="K67">
            <v>23043.867099999999</v>
          </cell>
          <cell r="L67">
            <v>23412.477599999998</v>
          </cell>
        </row>
        <row r="68">
          <cell r="C68">
            <v>2410.9114</v>
          </cell>
          <cell r="D68">
            <v>2660.8126000000002</v>
          </cell>
          <cell r="E68">
            <v>3033.1732999999999</v>
          </cell>
          <cell r="F68">
            <v>1306.3631</v>
          </cell>
          <cell r="G68">
            <v>1350.8207</v>
          </cell>
          <cell r="H68">
            <v>1363.7701</v>
          </cell>
          <cell r="I68">
            <v>1462.0083</v>
          </cell>
          <cell r="J68">
            <v>1466.3775000000001</v>
          </cell>
          <cell r="K68">
            <v>1487.1293000000001</v>
          </cell>
          <cell r="L68">
            <v>1511.79</v>
          </cell>
        </row>
        <row r="69">
          <cell r="C69">
            <v>782</v>
          </cell>
          <cell r="D69">
            <v>782</v>
          </cell>
          <cell r="E69">
            <v>782</v>
          </cell>
          <cell r="F69">
            <v>782</v>
          </cell>
          <cell r="G69">
            <v>782</v>
          </cell>
          <cell r="H69">
            <v>782</v>
          </cell>
          <cell r="I69">
            <v>782</v>
          </cell>
          <cell r="J69">
            <v>782</v>
          </cell>
          <cell r="K69">
            <v>782</v>
          </cell>
          <cell r="L69">
            <v>782</v>
          </cell>
        </row>
        <row r="70">
          <cell r="C70">
            <v>-3.1535000000000002</v>
          </cell>
          <cell r="D70">
            <v>-27.566500000000001</v>
          </cell>
          <cell r="E70">
            <v>-1.2835000000000001</v>
          </cell>
          <cell r="F70">
            <v>5.2328000000000001</v>
          </cell>
          <cell r="G70">
            <v>5.5547000000000004</v>
          </cell>
          <cell r="H70">
            <v>5.7839999999999998</v>
          </cell>
          <cell r="I70">
            <v>5.944</v>
          </cell>
          <cell r="J70">
            <v>6.1029999999999998</v>
          </cell>
          <cell r="K70">
            <v>6.2502000000000004</v>
          </cell>
          <cell r="L70">
            <v>6.4095000000000004</v>
          </cell>
        </row>
        <row r="71">
          <cell r="C71">
            <v>-6551.9237999999996</v>
          </cell>
          <cell r="D71">
            <v>-19428.920099999999</v>
          </cell>
          <cell r="E71">
            <v>984.70899999999995</v>
          </cell>
          <cell r="F71">
            <v>2722.694</v>
          </cell>
          <cell r="G71">
            <v>2735.8226</v>
          </cell>
          <cell r="H71">
            <v>4068.6952000000001</v>
          </cell>
          <cell r="I71">
            <v>4914.9528</v>
          </cell>
          <cell r="J71">
            <v>5707.8733000000002</v>
          </cell>
          <cell r="K71">
            <v>5890.0420999999997</v>
          </cell>
          <cell r="L71">
            <v>6188.6623</v>
          </cell>
        </row>
        <row r="72">
          <cell r="C72">
            <v>-18875.150399999999</v>
          </cell>
          <cell r="D72">
            <v>-6551.9237999999996</v>
          </cell>
          <cell r="E72">
            <v>-18542.682000000001</v>
          </cell>
          <cell r="F72">
            <v>2548.8955000000001</v>
          </cell>
          <cell r="G72">
            <v>2734.5097999999998</v>
          </cell>
          <cell r="H72">
            <v>3935.4079000000002</v>
          </cell>
          <cell r="I72">
            <v>4830.3270000000002</v>
          </cell>
          <cell r="J72">
            <v>5628.5812999999998</v>
          </cell>
          <cell r="K72">
            <v>5871.8252000000002</v>
          </cell>
          <cell r="L72">
            <v>6158.8002999999999</v>
          </cell>
        </row>
        <row r="73">
          <cell r="C73">
            <v>-39784.800799999997</v>
          </cell>
          <cell r="D73">
            <v>-191888.0269</v>
          </cell>
          <cell r="E73">
            <v>44314.9303</v>
          </cell>
          <cell r="F73">
            <v>57964.999100000001</v>
          </cell>
          <cell r="G73">
            <v>59239.548699999999</v>
          </cell>
          <cell r="H73">
            <v>75475.673500000004</v>
          </cell>
          <cell r="I73">
            <v>86240.769499999995</v>
          </cell>
          <cell r="J73">
            <v>96437.103000000003</v>
          </cell>
          <cell r="K73">
            <v>99759.909599999999</v>
          </cell>
          <cell r="L73">
            <v>104436.04760000001</v>
          </cell>
        </row>
        <row r="74">
          <cell r="C74">
            <v>782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>
            <v>16.1187</v>
          </cell>
          <cell r="D75">
            <v>7.4211999999999998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>
            <v>0</v>
          </cell>
          <cell r="D76">
            <v>413010</v>
          </cell>
          <cell r="E76">
            <v>413010</v>
          </cell>
          <cell r="F76">
            <v>413010</v>
          </cell>
          <cell r="G76">
            <v>413010</v>
          </cell>
          <cell r="H76">
            <v>413010</v>
          </cell>
          <cell r="I76">
            <v>413010</v>
          </cell>
          <cell r="J76">
            <v>413010</v>
          </cell>
          <cell r="K76">
            <v>413010</v>
          </cell>
          <cell r="L76">
            <v>413010</v>
          </cell>
        </row>
        <row r="77">
          <cell r="C77">
            <v>-3516.9760999999999</v>
          </cell>
          <cell r="D77">
            <v>-16962.901399999999</v>
          </cell>
          <cell r="E77">
            <v>3917.4398000000001</v>
          </cell>
          <cell r="F77">
            <v>5124.1058000000003</v>
          </cell>
          <cell r="G77">
            <v>5236.7759999999998</v>
          </cell>
          <cell r="H77">
            <v>6672.0493999999999</v>
          </cell>
          <cell r="I77">
            <v>7623.6839</v>
          </cell>
          <cell r="J77">
            <v>8525.0398000000005</v>
          </cell>
          <cell r="K77">
            <v>8818.7759000000005</v>
          </cell>
          <cell r="L77">
            <v>9232.1465000000007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C80">
            <v>703444</v>
          </cell>
          <cell r="D80">
            <v>1085284.5251</v>
          </cell>
          <cell r="E80">
            <v>1154731.2434</v>
          </cell>
          <cell r="F80">
            <v>1178996.8444000001</v>
          </cell>
          <cell r="G80">
            <v>1206942.6486</v>
          </cell>
          <cell r="H80">
            <v>1199858.7015</v>
          </cell>
          <cell r="I80">
            <v>1184010.7862</v>
          </cell>
          <cell r="J80">
            <v>1165254.4025999999</v>
          </cell>
          <cell r="K80">
            <v>1143746.1838</v>
          </cell>
          <cell r="L80">
            <v>1120936.6510999999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0</v>
          </cell>
          <cell r="D82">
            <v>-87061.926500000001</v>
          </cell>
          <cell r="E82">
            <v>-103150.6716</v>
          </cell>
          <cell r="F82">
            <v>-136750.6716</v>
          </cell>
          <cell r="G82">
            <v>-170350.6716</v>
          </cell>
          <cell r="H82">
            <v>-203950.6716</v>
          </cell>
          <cell r="I82">
            <v>-237550.6716</v>
          </cell>
          <cell r="J82">
            <v>-271150.6716</v>
          </cell>
          <cell r="K82">
            <v>-304750.6716</v>
          </cell>
          <cell r="L82">
            <v>-338350.6716</v>
          </cell>
        </row>
        <row r="83">
          <cell r="C83">
            <v>25139.5566</v>
          </cell>
          <cell r="D83">
            <v>24538.902399999999</v>
          </cell>
          <cell r="E83">
            <v>26978.435399999998</v>
          </cell>
          <cell r="F83">
            <v>26693.789700000001</v>
          </cell>
          <cell r="G83">
            <v>27462.5304</v>
          </cell>
          <cell r="H83">
            <v>27992.042799999999</v>
          </cell>
          <cell r="I83">
            <v>28665.636600000002</v>
          </cell>
          <cell r="J83">
            <v>29286.689699999999</v>
          </cell>
          <cell r="K83">
            <v>29705.353200000001</v>
          </cell>
          <cell r="L83">
            <v>30063.4005</v>
          </cell>
        </row>
        <row r="84">
          <cell r="C84">
            <v>-32900</v>
          </cell>
          <cell r="D84">
            <v>-26997.535100000001</v>
          </cell>
          <cell r="E84">
            <v>-33149.472099999999</v>
          </cell>
          <cell r="F84">
            <v>-27141.125800000002</v>
          </cell>
          <cell r="G84">
            <v>-28267.7703</v>
          </cell>
          <cell r="H84">
            <v>-29426.5242</v>
          </cell>
          <cell r="I84">
            <v>-30618.305499999999</v>
          </cell>
          <cell r="J84">
            <v>-31844.051599999999</v>
          </cell>
          <cell r="K84">
            <v>-33104.731200000002</v>
          </cell>
          <cell r="L84">
            <v>-34401.340600000003</v>
          </cell>
        </row>
        <row r="85">
          <cell r="C85">
            <v>-22246.970700000002</v>
          </cell>
          <cell r="D85">
            <v>-246544.50450000001</v>
          </cell>
          <cell r="E85">
            <v>-14375.322399999999</v>
          </cell>
          <cell r="F85">
            <v>61059.770299999996</v>
          </cell>
          <cell r="G85">
            <v>66265.585699999996</v>
          </cell>
          <cell r="H85">
            <v>69604.596900000004</v>
          </cell>
          <cell r="I85">
            <v>70848.659199999995</v>
          </cell>
          <cell r="J85">
            <v>71687.826799999995</v>
          </cell>
          <cell r="K85">
            <v>72158.350000000006</v>
          </cell>
          <cell r="L85">
            <v>72577.976899999994</v>
          </cell>
        </row>
        <row r="86">
          <cell r="C86">
            <v>554000</v>
          </cell>
          <cell r="D86">
            <v>511000</v>
          </cell>
          <cell r="E86">
            <v>779900</v>
          </cell>
          <cell r="F86">
            <v>864500</v>
          </cell>
          <cell r="G86">
            <v>815300</v>
          </cell>
          <cell r="H86">
            <v>848200</v>
          </cell>
          <cell r="I86">
            <v>870200</v>
          </cell>
          <cell r="J86">
            <v>888800</v>
          </cell>
          <cell r="K86">
            <v>906300</v>
          </cell>
          <cell r="L86">
            <v>925700</v>
          </cell>
        </row>
        <row r="87">
          <cell r="C87">
            <v>782</v>
          </cell>
          <cell r="D87">
            <v>413792</v>
          </cell>
          <cell r="E87">
            <v>413792</v>
          </cell>
          <cell r="F87">
            <v>413792</v>
          </cell>
          <cell r="G87">
            <v>413792</v>
          </cell>
          <cell r="H87">
            <v>413792</v>
          </cell>
          <cell r="I87">
            <v>413792</v>
          </cell>
          <cell r="J87">
            <v>413792</v>
          </cell>
          <cell r="K87">
            <v>413792</v>
          </cell>
          <cell r="L87">
            <v>413792</v>
          </cell>
        </row>
        <row r="88">
          <cell r="C88">
            <v>560072.375</v>
          </cell>
          <cell r="D88">
            <v>745584.84380000003</v>
          </cell>
          <cell r="E88">
            <v>776447.74230000004</v>
          </cell>
          <cell r="F88">
            <v>788829.93389999995</v>
          </cell>
          <cell r="G88">
            <v>733854.88749999995</v>
          </cell>
          <cell r="H88">
            <v>762562.25659999996</v>
          </cell>
          <cell r="I88">
            <v>782640.36589999998</v>
          </cell>
          <cell r="J88">
            <v>799712.78379999998</v>
          </cell>
          <cell r="K88">
            <v>816036.56700000004</v>
          </cell>
          <cell r="L88">
            <v>834288.75100000005</v>
          </cell>
        </row>
        <row r="89">
          <cell r="C89">
            <v>702662</v>
          </cell>
          <cell r="D89">
            <v>758554.45160000003</v>
          </cell>
          <cell r="E89">
            <v>844089.91500000004</v>
          </cell>
          <cell r="F89">
            <v>901955.51610000001</v>
          </cell>
          <cell r="G89">
            <v>963501.32019999996</v>
          </cell>
          <cell r="H89">
            <v>990017.37309999997</v>
          </cell>
          <cell r="I89">
            <v>1007769.4578</v>
          </cell>
          <cell r="J89">
            <v>1022613.0742</v>
          </cell>
          <cell r="K89">
            <v>1034704.8554999999</v>
          </cell>
          <cell r="L89">
            <v>1045495.3227</v>
          </cell>
        </row>
        <row r="90">
          <cell r="C90">
            <v>5318.4004000000004</v>
          </cell>
          <cell r="D90">
            <v>4803.3999000000003</v>
          </cell>
          <cell r="E90">
            <v>7331.0599000000002</v>
          </cell>
          <cell r="F90">
            <v>8126.2999</v>
          </cell>
          <cell r="G90">
            <v>7663.8199000000004</v>
          </cell>
          <cell r="H90">
            <v>7973.0798999999997</v>
          </cell>
          <cell r="I90">
            <v>8179.8798999999999</v>
          </cell>
          <cell r="J90">
            <v>8354.7199000000001</v>
          </cell>
          <cell r="K90">
            <v>8519.2199000000001</v>
          </cell>
          <cell r="L90">
            <v>8701.5799000000006</v>
          </cell>
        </row>
        <row r="91">
          <cell r="C91">
            <v>63303</v>
          </cell>
          <cell r="D91">
            <v>313826.95480000001</v>
          </cell>
          <cell r="E91">
            <v>290376.64860000001</v>
          </cell>
          <cell r="F91">
            <v>512206.04609999998</v>
          </cell>
          <cell r="G91">
            <v>485940.69959999999</v>
          </cell>
          <cell r="H91">
            <v>450788.79509999999</v>
          </cell>
          <cell r="I91">
            <v>415608.92420000001</v>
          </cell>
          <cell r="J91">
            <v>380473.04180000001</v>
          </cell>
          <cell r="K91">
            <v>345360.25799999997</v>
          </cell>
          <cell r="L91">
            <v>310158.08919999999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>
            <v>-6072.3921</v>
          </cell>
          <cell r="D93">
            <v>-234584.8438</v>
          </cell>
          <cell r="E93">
            <v>3452.2577000000001</v>
          </cell>
          <cell r="F93">
            <v>75670.066099999996</v>
          </cell>
          <cell r="G93">
            <v>81445.112500000003</v>
          </cell>
          <cell r="H93">
            <v>85637.743400000007</v>
          </cell>
          <cell r="I93">
            <v>87559.634099999996</v>
          </cell>
          <cell r="J93">
            <v>89087.216199999995</v>
          </cell>
          <cell r="K93">
            <v>90263.433000000005</v>
          </cell>
          <cell r="L93">
            <v>91411.248999999996</v>
          </cell>
        </row>
        <row r="94">
          <cell r="C94">
            <v>2963.5749999999998</v>
          </cell>
          <cell r="D94">
            <v>87062.351599999995</v>
          </cell>
          <cell r="E94">
            <v>16088.7451</v>
          </cell>
          <cell r="F94">
            <v>33600</v>
          </cell>
          <cell r="G94">
            <v>33600</v>
          </cell>
          <cell r="H94">
            <v>33600</v>
          </cell>
          <cell r="I94">
            <v>33600</v>
          </cell>
          <cell r="J94">
            <v>33600</v>
          </cell>
          <cell r="K94">
            <v>33600</v>
          </cell>
          <cell r="L94">
            <v>33600</v>
          </cell>
        </row>
        <row r="95">
          <cell r="C95">
            <v>-0.42499999999999999</v>
          </cell>
          <cell r="D95">
            <v>87061.926500000001</v>
          </cell>
          <cell r="E95">
            <v>103150.6716</v>
          </cell>
          <cell r="F95">
            <v>136750.6716</v>
          </cell>
          <cell r="G95">
            <v>170350.6716</v>
          </cell>
          <cell r="H95">
            <v>203950.6716</v>
          </cell>
          <cell r="I95">
            <v>237550.6716</v>
          </cell>
          <cell r="J95">
            <v>271150.6716</v>
          </cell>
          <cell r="K95">
            <v>304750.6716</v>
          </cell>
          <cell r="L95">
            <v>338350.6716</v>
          </cell>
        </row>
        <row r="96">
          <cell r="C96">
            <v>197865</v>
          </cell>
          <cell r="D96">
            <v>219431.25839999999</v>
          </cell>
          <cell r="E96">
            <v>207329.6084</v>
          </cell>
          <cell r="F96">
            <v>205286.70050000001</v>
          </cell>
          <cell r="G96">
            <v>209009.50469999999</v>
          </cell>
          <cell r="H96">
            <v>210361.37450000001</v>
          </cell>
          <cell r="I96">
            <v>213463.96549999999</v>
          </cell>
          <cell r="J96">
            <v>216639.89739999999</v>
          </cell>
          <cell r="K96">
            <v>219882.58530000001</v>
          </cell>
          <cell r="L96">
            <v>223215.50450000001</v>
          </cell>
        </row>
        <row r="97">
          <cell r="C97">
            <v>122451</v>
          </cell>
          <cell r="D97">
            <v>90824.176699999996</v>
          </cell>
          <cell r="E97">
            <v>115839.74400000001</v>
          </cell>
          <cell r="F97">
            <v>107274.2325</v>
          </cell>
          <cell r="G97">
            <v>114015.37639999999</v>
          </cell>
          <cell r="H97">
            <v>116072.8927</v>
          </cell>
          <cell r="I97">
            <v>117068.2951</v>
          </cell>
          <cell r="J97">
            <v>118353.50440000001</v>
          </cell>
          <cell r="K97">
            <v>119452.39320000001</v>
          </cell>
          <cell r="L97">
            <v>120712.4994</v>
          </cell>
        </row>
        <row r="98">
          <cell r="C98">
            <v>9405.9717000000001</v>
          </cell>
          <cell r="D98">
            <v>12098.819299999999</v>
          </cell>
          <cell r="E98">
            <v>9458.8446999999996</v>
          </cell>
          <cell r="F98">
            <v>9162.0977000000003</v>
          </cell>
          <cell r="G98">
            <v>8961.8544999999995</v>
          </cell>
          <cell r="H98">
            <v>9220.1875</v>
          </cell>
          <cell r="I98">
            <v>9300.7842000000001</v>
          </cell>
          <cell r="J98">
            <v>9508.4228999999996</v>
          </cell>
          <cell r="K98">
            <v>9829.2255999999998</v>
          </cell>
          <cell r="L98">
            <v>10146.073200000001</v>
          </cell>
        </row>
        <row r="99">
          <cell r="C99">
            <v>301469</v>
          </cell>
          <cell r="D99">
            <v>332826.32620000001</v>
          </cell>
          <cell r="E99">
            <v>371948.78710000002</v>
          </cell>
          <cell r="F99">
            <v>373061.65629999997</v>
          </cell>
          <cell r="G99">
            <v>382414.15629999997</v>
          </cell>
          <cell r="H99">
            <v>395771.625</v>
          </cell>
          <cell r="I99">
            <v>408753.40629999997</v>
          </cell>
          <cell r="J99">
            <v>421231.0625</v>
          </cell>
          <cell r="K99">
            <v>433030.0625</v>
          </cell>
          <cell r="L99">
            <v>445140.53129999997</v>
          </cell>
        </row>
        <row r="100">
          <cell r="C100">
            <v>13745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C101">
            <v>10399</v>
          </cell>
          <cell r="D101">
            <v>83316.952000000005</v>
          </cell>
          <cell r="E101">
            <v>83318.66</v>
          </cell>
          <cell r="F101">
            <v>83319.002999999997</v>
          </cell>
          <cell r="G101">
            <v>83318.782999999996</v>
          </cell>
          <cell r="H101">
            <v>83318.947</v>
          </cell>
          <cell r="I101">
            <v>83318.885999999999</v>
          </cell>
          <cell r="J101">
            <v>83319.274999999994</v>
          </cell>
          <cell r="K101">
            <v>83319.245999999999</v>
          </cell>
          <cell r="L101">
            <v>83319.005999999994</v>
          </cell>
        </row>
        <row r="102">
          <cell r="C102">
            <v>13979.2168</v>
          </cell>
          <cell r="D102">
            <v>252.44139999999999</v>
          </cell>
          <cell r="E102">
            <v>1.7226999999999999</v>
          </cell>
          <cell r="F102">
            <v>0.34770000000000001</v>
          </cell>
          <cell r="G102">
            <v>-0.21679999999999999</v>
          </cell>
          <cell r="H102">
            <v>0.16800000000000001</v>
          </cell>
          <cell r="I102">
            <v>-5.8599999999999999E-2</v>
          </cell>
          <cell r="J102">
            <v>0.38669999999999999</v>
          </cell>
          <cell r="K102">
            <v>-3.7100000000000001E-2</v>
          </cell>
          <cell r="L102">
            <v>-0.24410000000000001</v>
          </cell>
        </row>
        <row r="103">
          <cell r="C103">
            <v>-252.1</v>
          </cell>
          <cell r="D103">
            <v>-2.048</v>
          </cell>
          <cell r="E103">
            <v>-0.34</v>
          </cell>
          <cell r="F103">
            <v>3.0000000000000001E-3</v>
          </cell>
          <cell r="G103">
            <v>-0.217</v>
          </cell>
          <cell r="H103">
            <v>-5.2999999999999999E-2</v>
          </cell>
          <cell r="I103">
            <v>-0.114</v>
          </cell>
          <cell r="J103">
            <v>0.27500000000000002</v>
          </cell>
          <cell r="K103">
            <v>0.246</v>
          </cell>
          <cell r="L103">
            <v>6.0000000000000001E-3</v>
          </cell>
        </row>
        <row r="104">
          <cell r="C104">
            <v>-252.31700000000001</v>
          </cell>
          <cell r="D104">
            <v>-2.3889999999999998</v>
          </cell>
          <cell r="E104">
            <v>-1.4999999999999999E-2</v>
          </cell>
          <cell r="F104">
            <v>-5.0000000000000001E-3</v>
          </cell>
          <cell r="G104">
            <v>-3.0000000000000001E-3</v>
          </cell>
          <cell r="H104">
            <v>-4.0000000000000001E-3</v>
          </cell>
          <cell r="I104">
            <v>-2E-3</v>
          </cell>
          <cell r="J104">
            <v>2E-3</v>
          </cell>
          <cell r="K104">
            <v>8.0000000000000002E-3</v>
          </cell>
          <cell r="L104">
            <v>4.0000000000000001E-3</v>
          </cell>
        </row>
        <row r="105">
          <cell r="C105">
            <v>2417138</v>
          </cell>
          <cell r="D105">
            <v>2508256.3711000001</v>
          </cell>
          <cell r="E105">
            <v>2803092.3086000001</v>
          </cell>
          <cell r="F105">
            <v>2836822.7773000002</v>
          </cell>
          <cell r="G105">
            <v>2907941.1855000001</v>
          </cell>
          <cell r="H105">
            <v>3009513.2069999999</v>
          </cell>
          <cell r="I105">
            <v>3108229.0273000002</v>
          </cell>
          <cell r="J105">
            <v>3203110.8632999999</v>
          </cell>
          <cell r="K105">
            <v>3292832.7870999998</v>
          </cell>
          <cell r="L105">
            <v>3384923.1190999998</v>
          </cell>
        </row>
        <row r="106">
          <cell r="C106">
            <v>91635.898400000005</v>
          </cell>
          <cell r="D106">
            <v>86662.952000000005</v>
          </cell>
          <cell r="E106">
            <v>1.708</v>
          </cell>
          <cell r="F106">
            <v>0.34300000000000003</v>
          </cell>
          <cell r="G106">
            <v>-0.22</v>
          </cell>
          <cell r="H106">
            <v>0.16400000000000001</v>
          </cell>
          <cell r="I106">
            <v>-6.0999999999999999E-2</v>
          </cell>
          <cell r="J106">
            <v>0.38900000000000001</v>
          </cell>
          <cell r="K106">
            <v>-2.9000000000000001E-2</v>
          </cell>
          <cell r="L106">
            <v>-0.24</v>
          </cell>
        </row>
        <row r="107">
          <cell r="C107">
            <v>28444.900399999999</v>
          </cell>
          <cell r="D107">
            <v>-21566.258399999999</v>
          </cell>
          <cell r="E107">
            <v>12101.65</v>
          </cell>
          <cell r="F107">
            <v>2042.9078999999999</v>
          </cell>
          <cell r="G107">
            <v>-3722.8042</v>
          </cell>
          <cell r="H107">
            <v>-1351.8697999999999</v>
          </cell>
          <cell r="I107">
            <v>-3102.5909999999999</v>
          </cell>
          <cell r="J107">
            <v>-3175.9319</v>
          </cell>
          <cell r="K107">
            <v>-3242.6878999999999</v>
          </cell>
          <cell r="L107">
            <v>-3332.9191999999998</v>
          </cell>
        </row>
        <row r="108">
          <cell r="C108">
            <v>1042535</v>
          </cell>
          <cell r="D108">
            <v>31357.3262</v>
          </cell>
          <cell r="E108">
            <v>39122.460899999998</v>
          </cell>
          <cell r="F108">
            <v>1112.8690999999999</v>
          </cell>
          <cell r="G108">
            <v>9352.5</v>
          </cell>
          <cell r="H108">
            <v>13357.468800000001</v>
          </cell>
          <cell r="I108">
            <v>12981.781300000001</v>
          </cell>
          <cell r="J108">
            <v>12477.656300000001</v>
          </cell>
          <cell r="K108">
            <v>11799</v>
          </cell>
          <cell r="L108">
            <v>12110.468800000001</v>
          </cell>
        </row>
        <row r="109">
          <cell r="C109">
            <v>166224.75</v>
          </cell>
          <cell r="D109">
            <v>130833.9295</v>
          </cell>
          <cell r="E109">
            <v>-22267.868200000001</v>
          </cell>
          <cell r="F109">
            <v>288803.20289999997</v>
          </cell>
          <cell r="G109">
            <v>-44453.700400000002</v>
          </cell>
          <cell r="H109">
            <v>-24630.007399999999</v>
          </cell>
          <cell r="I109">
            <v>65237.101900000001</v>
          </cell>
          <cell r="J109">
            <v>72315.641099999993</v>
          </cell>
          <cell r="K109">
            <v>67713.472200000004</v>
          </cell>
          <cell r="L109">
            <v>63018.710400000004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>
            <v>-29509</v>
          </cell>
          <cell r="D111">
            <v>43</v>
          </cell>
          <cell r="E111">
            <v>0</v>
          </cell>
          <cell r="F111">
            <v>678.01559999999995</v>
          </cell>
          <cell r="G111">
            <v>656.01369999999997</v>
          </cell>
          <cell r="H111">
            <v>655.88279999999997</v>
          </cell>
          <cell r="I111">
            <v>660.41600000000005</v>
          </cell>
          <cell r="J111">
            <v>676.72460000000001</v>
          </cell>
          <cell r="K111">
            <v>687.33590000000004</v>
          </cell>
          <cell r="L111">
            <v>714.26369999999997</v>
          </cell>
        </row>
        <row r="112">
          <cell r="C112">
            <v>20868.041000000001</v>
          </cell>
          <cell r="D112">
            <v>16425.135999999999</v>
          </cell>
          <cell r="E112">
            <v>-2795.5331000000001</v>
          </cell>
          <cell r="F112">
            <v>-254959.644</v>
          </cell>
          <cell r="G112">
            <v>-56.2258</v>
          </cell>
          <cell r="H112">
            <v>-1343.4337</v>
          </cell>
          <cell r="I112">
            <v>12403.8122</v>
          </cell>
          <cell r="J112">
            <v>1011.6438000000001</v>
          </cell>
          <cell r="K112">
            <v>3330.1707999999999</v>
          </cell>
          <cell r="L112">
            <v>3993.7683000000002</v>
          </cell>
        </row>
        <row r="113">
          <cell r="C113">
            <v>-377786.59379999997</v>
          </cell>
          <cell r="D113">
            <v>-114754.8541</v>
          </cell>
          <cell r="E113">
            <v>-544670.4227</v>
          </cell>
          <cell r="F113">
            <v>-296830.45569999999</v>
          </cell>
          <cell r="G113">
            <v>-196671.59779999999</v>
          </cell>
          <cell r="H113">
            <v>-251430.91190000001</v>
          </cell>
          <cell r="I113">
            <v>-391042.67560000002</v>
          </cell>
          <cell r="J113">
            <v>-405134.41389999999</v>
          </cell>
          <cell r="K113">
            <v>-416526.86900000001</v>
          </cell>
          <cell r="L113">
            <v>-429322.67979999998</v>
          </cell>
        </row>
        <row r="114">
          <cell r="C114">
            <v>-2842709</v>
          </cell>
          <cell r="D114">
            <v>852661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>
            <v>108481</v>
          </cell>
          <cell r="D115">
            <v>110215.3772</v>
          </cell>
          <cell r="E115">
            <v>110215.3772</v>
          </cell>
          <cell r="F115">
            <v>103446.38529999999</v>
          </cell>
          <cell r="G115">
            <v>105844.0374</v>
          </cell>
          <cell r="H115">
            <v>107070.023</v>
          </cell>
          <cell r="I115">
            <v>109917.72139999999</v>
          </cell>
          <cell r="J115">
            <v>111027.3167</v>
          </cell>
          <cell r="K115">
            <v>109715.98179999999</v>
          </cell>
          <cell r="L115">
            <v>109875.0468</v>
          </cell>
        </row>
        <row r="116">
          <cell r="C116">
            <v>-137898.79689999999</v>
          </cell>
          <cell r="D116">
            <v>128821.2668</v>
          </cell>
          <cell r="E116">
            <v>90572.901299999998</v>
          </cell>
          <cell r="F116">
            <v>87464.822499999995</v>
          </cell>
          <cell r="G116">
            <v>38552.262900000002</v>
          </cell>
          <cell r="H116">
            <v>34457.767099999997</v>
          </cell>
          <cell r="I116">
            <v>31937.6839</v>
          </cell>
          <cell r="J116">
            <v>25065.248</v>
          </cell>
          <cell r="K116">
            <v>20124.713199999998</v>
          </cell>
          <cell r="L116">
            <v>13165.5088</v>
          </cell>
        </row>
        <row r="117">
          <cell r="C117">
            <v>37337.964800000002</v>
          </cell>
          <cell r="D117">
            <v>35311.685899999997</v>
          </cell>
          <cell r="E117">
            <v>0.69589999999999996</v>
          </cell>
          <cell r="F117">
            <v>0.13980000000000001</v>
          </cell>
          <cell r="G117">
            <v>-8.9599999999999999E-2</v>
          </cell>
          <cell r="H117">
            <v>6.6799999999999998E-2</v>
          </cell>
          <cell r="I117">
            <v>-2.4899999999999999E-2</v>
          </cell>
          <cell r="J117">
            <v>0.1585</v>
          </cell>
          <cell r="K117">
            <v>-1.18E-2</v>
          </cell>
          <cell r="L117">
            <v>-9.7799999999999998E-2</v>
          </cell>
        </row>
        <row r="118">
          <cell r="C118">
            <v>72184</v>
          </cell>
          <cell r="D118">
            <v>69086</v>
          </cell>
          <cell r="E118">
            <v>65988</v>
          </cell>
          <cell r="F118">
            <v>62890</v>
          </cell>
          <cell r="G118">
            <v>59792</v>
          </cell>
          <cell r="H118">
            <v>56694</v>
          </cell>
          <cell r="I118">
            <v>53596</v>
          </cell>
          <cell r="J118">
            <v>50498</v>
          </cell>
          <cell r="K118">
            <v>47400</v>
          </cell>
          <cell r="L118">
            <v>44302</v>
          </cell>
        </row>
        <row r="119">
          <cell r="C119">
            <v>190605</v>
          </cell>
          <cell r="D119">
            <v>357835.95270000002</v>
          </cell>
          <cell r="E119">
            <v>451507.54989999998</v>
          </cell>
          <cell r="F119">
            <v>542070.51210000005</v>
          </cell>
          <cell r="G119">
            <v>583720.68539999996</v>
          </cell>
          <cell r="H119">
            <v>621276.51930000004</v>
          </cell>
          <cell r="I119">
            <v>656312.17839999998</v>
          </cell>
          <cell r="J119">
            <v>684475.58490000002</v>
          </cell>
          <cell r="K119">
            <v>707698.28630000004</v>
          </cell>
          <cell r="L119">
            <v>723961.6973</v>
          </cell>
        </row>
        <row r="120">
          <cell r="C120">
            <v>25713.0684</v>
          </cell>
          <cell r="D120">
            <v>22936.747599999999</v>
          </cell>
          <cell r="E120">
            <v>27446.703799999999</v>
          </cell>
          <cell r="F120">
            <v>13807.8472</v>
          </cell>
          <cell r="G120">
            <v>11058.0108</v>
          </cell>
          <cell r="H120">
            <v>10992.117</v>
          </cell>
          <cell r="I120">
            <v>11661.358099999999</v>
          </cell>
          <cell r="J120">
            <v>11858.8794</v>
          </cell>
          <cell r="K120">
            <v>12051.4229</v>
          </cell>
          <cell r="L120">
            <v>12305.123600000001</v>
          </cell>
        </row>
        <row r="121">
          <cell r="C121">
            <v>0</v>
          </cell>
          <cell r="D121">
            <v>4587.3495000000003</v>
          </cell>
          <cell r="E121">
            <v>4571.8707999999997</v>
          </cell>
          <cell r="F121">
            <v>1847.1953000000001</v>
          </cell>
          <cell r="G121">
            <v>1842.1631</v>
          </cell>
          <cell r="H121">
            <v>1829.9908</v>
          </cell>
          <cell r="I121">
            <v>1966.2735</v>
          </cell>
          <cell r="J121">
            <v>1978.5211999999999</v>
          </cell>
          <cell r="K121">
            <v>2014.5803000000001</v>
          </cell>
          <cell r="L121">
            <v>2058.1087000000002</v>
          </cell>
        </row>
        <row r="122">
          <cell r="C122">
            <v>3431753</v>
          </cell>
          <cell r="D122">
            <v>3567683.9071</v>
          </cell>
          <cell r="E122">
            <v>3544548.4608</v>
          </cell>
          <cell r="F122">
            <v>3662748.7143999999</v>
          </cell>
          <cell r="G122">
            <v>3906619.92</v>
          </cell>
          <cell r="H122">
            <v>4120228.1033000001</v>
          </cell>
          <cell r="I122">
            <v>4204339.1480999999</v>
          </cell>
          <cell r="J122">
            <v>4283777.1931999996</v>
          </cell>
          <cell r="K122">
            <v>4360741.1361999996</v>
          </cell>
          <cell r="L122">
            <v>4433337.7532000002</v>
          </cell>
        </row>
        <row r="123">
          <cell r="C123">
            <v>1565513</v>
          </cell>
          <cell r="D123">
            <v>1732994.3587</v>
          </cell>
          <cell r="E123">
            <v>1751204.7544</v>
          </cell>
          <cell r="F123">
            <v>1745100.1518000001</v>
          </cell>
          <cell r="G123">
            <v>1751220.4694000001</v>
          </cell>
          <cell r="H123">
            <v>1777905.7412</v>
          </cell>
          <cell r="I123">
            <v>1821655.6070000001</v>
          </cell>
          <cell r="J123">
            <v>1863836.1033999999</v>
          </cell>
          <cell r="K123">
            <v>1904392.8936000001</v>
          </cell>
          <cell r="L123">
            <v>1946170.5526999999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>
            <v>205089.8125</v>
          </cell>
          <cell r="D126">
            <v>172972.8554</v>
          </cell>
          <cell r="E126">
            <v>240947.09820000001</v>
          </cell>
          <cell r="F126">
            <v>241486.11960000001</v>
          </cell>
          <cell r="G126">
            <v>254704.63519999999</v>
          </cell>
          <cell r="H126">
            <v>265310.65980000002</v>
          </cell>
          <cell r="I126">
            <v>269141.90409999999</v>
          </cell>
          <cell r="J126">
            <v>271179.44329999998</v>
          </cell>
          <cell r="K126">
            <v>273884.73989999999</v>
          </cell>
          <cell r="L126">
            <v>276011.18520000001</v>
          </cell>
        </row>
        <row r="127">
          <cell r="C127">
            <v>205089.8125</v>
          </cell>
          <cell r="D127">
            <v>172972.8554</v>
          </cell>
          <cell r="E127">
            <v>240947.09820000001</v>
          </cell>
          <cell r="F127">
            <v>241486.11960000001</v>
          </cell>
          <cell r="G127">
            <v>254704.63519999999</v>
          </cell>
          <cell r="H127">
            <v>265310.65980000002</v>
          </cell>
          <cell r="I127">
            <v>269141.90409999999</v>
          </cell>
          <cell r="J127">
            <v>271179.44329999998</v>
          </cell>
          <cell r="K127">
            <v>273884.73989999999</v>
          </cell>
          <cell r="L127">
            <v>276011.18520000001</v>
          </cell>
        </row>
        <row r="128">
          <cell r="C128">
            <v>323079.59379999997</v>
          </cell>
          <cell r="D128">
            <v>18361.109799999998</v>
          </cell>
          <cell r="E128">
            <v>219111.9228</v>
          </cell>
          <cell r="F128">
            <v>150491.1557</v>
          </cell>
          <cell r="G128">
            <v>212641.8309</v>
          </cell>
          <cell r="H128">
            <v>227357.37270000001</v>
          </cell>
          <cell r="I128">
            <v>233713.1844</v>
          </cell>
          <cell r="J128">
            <v>242612.68229999999</v>
          </cell>
          <cell r="K128">
            <v>250235.62479999999</v>
          </cell>
          <cell r="L128">
            <v>259297.05379999999</v>
          </cell>
        </row>
        <row r="129">
          <cell r="C129">
            <v>585970.9375</v>
          </cell>
          <cell r="D129">
            <v>494208.1666</v>
          </cell>
          <cell r="E129">
            <v>688420.29220000003</v>
          </cell>
          <cell r="F129">
            <v>689960.35349999997</v>
          </cell>
          <cell r="G129">
            <v>727727.5416</v>
          </cell>
          <cell r="H129">
            <v>758030.46950000001</v>
          </cell>
          <cell r="I129">
            <v>768976.88179999997</v>
          </cell>
          <cell r="J129">
            <v>774798.42249999999</v>
          </cell>
          <cell r="K129">
            <v>782527.84169999999</v>
          </cell>
          <cell r="L129">
            <v>788603.39969999995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>
            <v>18286</v>
          </cell>
          <cell r="D131">
            <v>20555.165199999999</v>
          </cell>
          <cell r="E131">
            <v>20436.8982</v>
          </cell>
          <cell r="F131">
            <v>18968.238099999999</v>
          </cell>
          <cell r="G131">
            <v>18817.5285</v>
          </cell>
          <cell r="H131">
            <v>18868.9791</v>
          </cell>
          <cell r="I131">
            <v>19363.278999999999</v>
          </cell>
          <cell r="J131">
            <v>19846.577099999999</v>
          </cell>
          <cell r="K131">
            <v>20214.520199999999</v>
          </cell>
          <cell r="L131">
            <v>20562.929899999999</v>
          </cell>
        </row>
        <row r="132">
          <cell r="C132">
            <v>863561.625</v>
          </cell>
          <cell r="D132">
            <v>1078794.2091000001</v>
          </cell>
          <cell r="E132">
            <v>957777.70909999998</v>
          </cell>
          <cell r="F132">
            <v>930568.47409999999</v>
          </cell>
          <cell r="G132">
            <v>961236.37910000002</v>
          </cell>
          <cell r="H132">
            <v>968196.24910000002</v>
          </cell>
          <cell r="I132">
            <v>992617.99899999995</v>
          </cell>
          <cell r="J132">
            <v>1017610.0715</v>
          </cell>
          <cell r="K132">
            <v>1043163.5915</v>
          </cell>
          <cell r="L132">
            <v>1069350.1465</v>
          </cell>
        </row>
        <row r="133">
          <cell r="C133">
            <v>3303062</v>
          </cell>
          <cell r="D133">
            <v>3433895.9295000001</v>
          </cell>
          <cell r="E133">
            <v>3411628.0613000002</v>
          </cell>
          <cell r="F133">
            <v>3700431.2642000001</v>
          </cell>
          <cell r="G133">
            <v>3655977.5638000001</v>
          </cell>
          <cell r="H133">
            <v>3631347.5562999998</v>
          </cell>
          <cell r="I133">
            <v>3696584.6582999998</v>
          </cell>
          <cell r="J133">
            <v>3768900.2993999999</v>
          </cell>
          <cell r="K133">
            <v>3836613.7714999998</v>
          </cell>
          <cell r="L133">
            <v>3899632.4819</v>
          </cell>
        </row>
        <row r="134">
          <cell r="C134">
            <v>-365154.6875</v>
          </cell>
          <cell r="D134">
            <v>740923.41440000001</v>
          </cell>
          <cell r="E134">
            <v>934760.7648</v>
          </cell>
          <cell r="F134">
            <v>975023.47640000004</v>
          </cell>
          <cell r="G134">
            <v>995828.55090000003</v>
          </cell>
          <cell r="H134">
            <v>1035458.1102</v>
          </cell>
          <cell r="I134">
            <v>1077464.8359000001</v>
          </cell>
          <cell r="J134">
            <v>1115494.5630999999</v>
          </cell>
          <cell r="K134">
            <v>1148998.4495999999</v>
          </cell>
          <cell r="L134">
            <v>1186823.0277</v>
          </cell>
        </row>
        <row r="135">
          <cell r="C135">
            <v>-3059115</v>
          </cell>
          <cell r="D135">
            <v>862228.46380000003</v>
          </cell>
          <cell r="E135">
            <v>-597180.52780000004</v>
          </cell>
          <cell r="F135">
            <v>-276794.74410000001</v>
          </cell>
          <cell r="G135">
            <v>-252239.53479999999</v>
          </cell>
          <cell r="H135">
            <v>-288396.46999999997</v>
          </cell>
          <cell r="I135">
            <v>-325063.11949999997</v>
          </cell>
          <cell r="J135">
            <v>-343666.00839999999</v>
          </cell>
          <cell r="K135">
            <v>-357534.64899999998</v>
          </cell>
          <cell r="L135">
            <v>-374615.3247</v>
          </cell>
        </row>
        <row r="136">
          <cell r="C136">
            <v>-619287.6875</v>
          </cell>
          <cell r="D136">
            <v>-684389.5625</v>
          </cell>
          <cell r="E136">
            <v>-690754.1875</v>
          </cell>
          <cell r="F136">
            <v>-712974.125</v>
          </cell>
          <cell r="G136">
            <v>-741290.5625</v>
          </cell>
          <cell r="H136">
            <v>-759070.125</v>
          </cell>
          <cell r="I136">
            <v>-759798.3125</v>
          </cell>
          <cell r="J136">
            <v>-779003.4375</v>
          </cell>
          <cell r="K136">
            <v>-798640.6875</v>
          </cell>
          <cell r="L136">
            <v>-819031.125</v>
          </cell>
        </row>
        <row r="137">
          <cell r="C137">
            <v>577149.875</v>
          </cell>
          <cell r="D137">
            <v>278209.85830000002</v>
          </cell>
          <cell r="E137">
            <v>548966.20140000002</v>
          </cell>
          <cell r="F137">
            <v>426113.8811</v>
          </cell>
          <cell r="G137">
            <v>451595.7819</v>
          </cell>
          <cell r="H137">
            <v>476019.03989999997</v>
          </cell>
          <cell r="I137">
            <v>486951.36119999998</v>
          </cell>
          <cell r="J137">
            <v>496443.58620000002</v>
          </cell>
          <cell r="K137">
            <v>505578.2941</v>
          </cell>
          <cell r="L137">
            <v>514267.94870000001</v>
          </cell>
        </row>
        <row r="138">
          <cell r="C138">
            <v>7903179</v>
          </cell>
          <cell r="D138">
            <v>8200859.5</v>
          </cell>
          <cell r="E138">
            <v>8431391</v>
          </cell>
          <cell r="F138">
            <v>8662880.5</v>
          </cell>
          <cell r="G138">
            <v>8901871.5</v>
          </cell>
          <cell r="H138">
            <v>9127280</v>
          </cell>
          <cell r="I138">
            <v>9322921</v>
          </cell>
          <cell r="J138">
            <v>9498439</v>
          </cell>
          <cell r="K138">
            <v>9662156</v>
          </cell>
          <cell r="L138">
            <v>9811389</v>
          </cell>
        </row>
        <row r="139">
          <cell r="C139">
            <v>12163.501</v>
          </cell>
          <cell r="D139">
            <v>4541.5538999999999</v>
          </cell>
          <cell r="E139">
            <v>68738.323699999994</v>
          </cell>
          <cell r="F139">
            <v>-3530.0214000000001</v>
          </cell>
          <cell r="G139">
            <v>-3510.6185</v>
          </cell>
          <cell r="H139">
            <v>-3495.4625999999998</v>
          </cell>
          <cell r="I139">
            <v>-3491.0571</v>
          </cell>
          <cell r="J139">
            <v>-3501.3768</v>
          </cell>
          <cell r="K139">
            <v>-3524.4121</v>
          </cell>
          <cell r="L139">
            <v>-3548.7066</v>
          </cell>
        </row>
        <row r="140">
          <cell r="C140">
            <v>43604.289100000002</v>
          </cell>
          <cell r="D140">
            <v>21827.297299999998</v>
          </cell>
          <cell r="E140">
            <v>205246.64259999999</v>
          </cell>
          <cell r="F140">
            <v>-1234.3468</v>
          </cell>
          <cell r="G140">
            <v>-1178.9099000000001</v>
          </cell>
          <cell r="H140">
            <v>-1135.6074000000001</v>
          </cell>
          <cell r="I140">
            <v>-1123.0202999999999</v>
          </cell>
          <cell r="J140">
            <v>-1152.5052000000001</v>
          </cell>
          <cell r="K140">
            <v>-1218.3203000000001</v>
          </cell>
          <cell r="L140">
            <v>-1287.7330999999999</v>
          </cell>
        </row>
        <row r="141">
          <cell r="C141">
            <v>52176.519500000002</v>
          </cell>
          <cell r="D141">
            <v>8272.1103000000003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2E-3</v>
          </cell>
          <cell r="K141">
            <v>8.0000000000000002E-3</v>
          </cell>
          <cell r="L141">
            <v>4.0000000000000001E-3</v>
          </cell>
        </row>
        <row r="142">
          <cell r="C142">
            <v>2952.5945000000002</v>
          </cell>
          <cell r="D142">
            <v>2120.9495000000002</v>
          </cell>
          <cell r="E142">
            <v>1493.9671000000001</v>
          </cell>
          <cell r="F142">
            <v>1354.0393999999999</v>
          </cell>
          <cell r="G142">
            <v>1293.2285999999999</v>
          </cell>
          <cell r="H142">
            <v>1245.7258999999999</v>
          </cell>
          <cell r="I142">
            <v>1231.9203</v>
          </cell>
          <cell r="J142">
            <v>1264.2683999999999</v>
          </cell>
          <cell r="K142">
            <v>1336.4717000000001</v>
          </cell>
          <cell r="L142">
            <v>1412.6116</v>
          </cell>
        </row>
        <row r="143">
          <cell r="C143">
            <v>47832.699200000003</v>
          </cell>
          <cell r="D143">
            <v>23943.941699999999</v>
          </cell>
          <cell r="E143">
            <v>225149.89290000001</v>
          </cell>
          <cell r="F143">
            <v>-1354.0444</v>
          </cell>
          <cell r="G143">
            <v>-1293.2316000000001</v>
          </cell>
          <cell r="H143">
            <v>-1245.7299</v>
          </cell>
          <cell r="I143">
            <v>-1231.9223</v>
          </cell>
          <cell r="J143">
            <v>-1264.2664</v>
          </cell>
          <cell r="K143">
            <v>-1336.4637</v>
          </cell>
          <cell r="L143">
            <v>-1412.6076</v>
          </cell>
        </row>
        <row r="144">
          <cell r="C144">
            <v>4228.4106000000002</v>
          </cell>
          <cell r="D144">
            <v>2116.6444000000001</v>
          </cell>
          <cell r="E144">
            <v>19903.2503</v>
          </cell>
          <cell r="F144">
            <v>-119.69750000000001</v>
          </cell>
          <cell r="G144">
            <v>-114.32170000000001</v>
          </cell>
          <cell r="H144">
            <v>-110.1225</v>
          </cell>
          <cell r="I144">
            <v>-108.9019</v>
          </cell>
          <cell r="J144">
            <v>-111.7611</v>
          </cell>
          <cell r="K144">
            <v>-118.1434</v>
          </cell>
          <cell r="L144">
            <v>-124.8745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C146">
            <v>345309</v>
          </cell>
          <cell r="D146">
            <v>345309</v>
          </cell>
          <cell r="E146">
            <v>345309</v>
          </cell>
          <cell r="F146">
            <v>345309</v>
          </cell>
          <cell r="G146">
            <v>345309</v>
          </cell>
          <cell r="H146">
            <v>345309</v>
          </cell>
          <cell r="I146">
            <v>345309</v>
          </cell>
          <cell r="J146">
            <v>345309</v>
          </cell>
          <cell r="K146">
            <v>345309</v>
          </cell>
          <cell r="L146">
            <v>345309</v>
          </cell>
        </row>
        <row r="147">
          <cell r="C147">
            <v>1178182</v>
          </cell>
          <cell r="D147">
            <v>1178182</v>
          </cell>
          <cell r="E147">
            <v>1178182</v>
          </cell>
          <cell r="F147">
            <v>1178182</v>
          </cell>
          <cell r="G147">
            <v>1178182</v>
          </cell>
          <cell r="H147">
            <v>1178182</v>
          </cell>
          <cell r="I147">
            <v>1178182</v>
          </cell>
          <cell r="J147">
            <v>1178182</v>
          </cell>
          <cell r="K147">
            <v>1178182</v>
          </cell>
          <cell r="L147">
            <v>1178182</v>
          </cell>
        </row>
        <row r="148">
          <cell r="C148">
            <v>51315</v>
          </cell>
          <cell r="D148">
            <v>51315</v>
          </cell>
          <cell r="E148">
            <v>51315</v>
          </cell>
          <cell r="F148">
            <v>51315</v>
          </cell>
          <cell r="G148">
            <v>51315</v>
          </cell>
          <cell r="H148">
            <v>51315</v>
          </cell>
          <cell r="I148">
            <v>51315</v>
          </cell>
          <cell r="J148">
            <v>51315</v>
          </cell>
          <cell r="K148">
            <v>51315</v>
          </cell>
          <cell r="L148">
            <v>51315</v>
          </cell>
        </row>
        <row r="149">
          <cell r="C149">
            <v>137752</v>
          </cell>
          <cell r="D149">
            <v>137752</v>
          </cell>
          <cell r="E149">
            <v>137752</v>
          </cell>
          <cell r="F149">
            <v>137752</v>
          </cell>
          <cell r="G149">
            <v>137752</v>
          </cell>
          <cell r="H149">
            <v>137752</v>
          </cell>
          <cell r="I149">
            <v>137752</v>
          </cell>
          <cell r="J149">
            <v>137752</v>
          </cell>
          <cell r="K149">
            <v>137752</v>
          </cell>
          <cell r="L149">
            <v>137752</v>
          </cell>
        </row>
        <row r="150">
          <cell r="C150">
            <v>28937.962899999999</v>
          </cell>
          <cell r="D150">
            <v>27530</v>
          </cell>
          <cell r="E150">
            <v>-105625.234</v>
          </cell>
          <cell r="F150">
            <v>23489.0965</v>
          </cell>
          <cell r="G150">
            <v>32674.244699999999</v>
          </cell>
          <cell r="H150">
            <v>28543.633900000001</v>
          </cell>
          <cell r="I150">
            <v>23941.408500000001</v>
          </cell>
          <cell r="J150">
            <v>21106.651099999999</v>
          </cell>
          <cell r="K150">
            <v>15752.5538</v>
          </cell>
          <cell r="L150">
            <v>15731.2878</v>
          </cell>
        </row>
        <row r="151">
          <cell r="C151">
            <v>45460.210899999998</v>
          </cell>
          <cell r="D151">
            <v>2269.1651999999999</v>
          </cell>
          <cell r="E151">
            <v>-118.267</v>
          </cell>
          <cell r="F151">
            <v>-1468.66</v>
          </cell>
          <cell r="G151">
            <v>-150.70959999999999</v>
          </cell>
          <cell r="H151">
            <v>51.450600000000001</v>
          </cell>
          <cell r="I151">
            <v>494.29989999999998</v>
          </cell>
          <cell r="J151">
            <v>483.29809999999998</v>
          </cell>
          <cell r="K151">
            <v>367.94310000000002</v>
          </cell>
          <cell r="L151">
            <v>348.40969999999999</v>
          </cell>
        </row>
        <row r="152">
          <cell r="C152">
            <v>414670</v>
          </cell>
          <cell r="D152">
            <v>431095.136</v>
          </cell>
          <cell r="E152">
            <v>428299.6029</v>
          </cell>
          <cell r="F152">
            <v>173339.9589</v>
          </cell>
          <cell r="G152">
            <v>173283.73310000001</v>
          </cell>
          <cell r="H152">
            <v>171940.29939999999</v>
          </cell>
          <cell r="I152">
            <v>184344.1116</v>
          </cell>
          <cell r="J152">
            <v>185355.75539999999</v>
          </cell>
          <cell r="K152">
            <v>188685.92629999999</v>
          </cell>
          <cell r="L152">
            <v>192679.69459999999</v>
          </cell>
        </row>
        <row r="153">
          <cell r="C153">
            <v>26662.287100000001</v>
          </cell>
          <cell r="D153">
            <v>27524.097099999999</v>
          </cell>
          <cell r="E153">
            <v>27431.2251</v>
          </cell>
          <cell r="F153">
            <v>11083.171700000001</v>
          </cell>
          <cell r="G153">
            <v>11052.9786</v>
          </cell>
          <cell r="H153">
            <v>10979.9447</v>
          </cell>
          <cell r="I153">
            <v>11797.640799999999</v>
          </cell>
          <cell r="J153">
            <v>11871.127200000001</v>
          </cell>
          <cell r="K153">
            <v>12087.482099999999</v>
          </cell>
          <cell r="L153">
            <v>12348.651900000001</v>
          </cell>
        </row>
        <row r="154">
          <cell r="C154">
            <v>12869</v>
          </cell>
          <cell r="D154">
            <v>12869</v>
          </cell>
          <cell r="E154">
            <v>12869</v>
          </cell>
          <cell r="F154">
            <v>12869</v>
          </cell>
          <cell r="G154">
            <v>12869</v>
          </cell>
          <cell r="H154">
            <v>12869</v>
          </cell>
          <cell r="I154">
            <v>12869</v>
          </cell>
          <cell r="J154">
            <v>12869</v>
          </cell>
          <cell r="K154">
            <v>12869</v>
          </cell>
          <cell r="L154">
            <v>12869</v>
          </cell>
        </row>
        <row r="155">
          <cell r="C155">
            <v>7.6310000000000002</v>
          </cell>
          <cell r="D155">
            <v>5.2363</v>
          </cell>
          <cell r="E155">
            <v>8.0153999999999996</v>
          </cell>
          <cell r="F155">
            <v>6.4345999999999997</v>
          </cell>
          <cell r="G155">
            <v>6.5133999999999999</v>
          </cell>
          <cell r="H155">
            <v>6.5995999999999997</v>
          </cell>
          <cell r="I155">
            <v>6.6189</v>
          </cell>
          <cell r="J155">
            <v>6.6375999999999999</v>
          </cell>
          <cell r="K155">
            <v>6.6489000000000003</v>
          </cell>
          <cell r="L155">
            <v>6.6616</v>
          </cell>
        </row>
        <row r="156">
          <cell r="C156">
            <v>27816.410199999998</v>
          </cell>
          <cell r="D156">
            <v>16266.661099999999</v>
          </cell>
          <cell r="E156">
            <v>65671.521500000003</v>
          </cell>
          <cell r="F156">
            <v>48637.1731</v>
          </cell>
          <cell r="G156">
            <v>53897.936800000003</v>
          </cell>
          <cell r="H156">
            <v>59757.558499999999</v>
          </cell>
          <cell r="I156">
            <v>63355.770900000003</v>
          </cell>
          <cell r="J156">
            <v>67308.366099999999</v>
          </cell>
          <cell r="K156">
            <v>70674.311499999996</v>
          </cell>
          <cell r="L156">
            <v>74213.944199999998</v>
          </cell>
        </row>
        <row r="157">
          <cell r="C157">
            <v>28811.5664</v>
          </cell>
          <cell r="D157">
            <v>17421.635999999999</v>
          </cell>
          <cell r="E157">
            <v>60731.035499999998</v>
          </cell>
          <cell r="F157">
            <v>50340.608</v>
          </cell>
          <cell r="G157">
            <v>53371.860399999998</v>
          </cell>
          <cell r="H157">
            <v>59171.596400000002</v>
          </cell>
          <cell r="I157">
            <v>62995.949699999997</v>
          </cell>
          <cell r="J157">
            <v>66913.106599999999</v>
          </cell>
          <cell r="K157">
            <v>70337.716899999999</v>
          </cell>
          <cell r="L157">
            <v>73859.981</v>
          </cell>
        </row>
        <row r="158">
          <cell r="C158">
            <v>358468.5</v>
          </cell>
          <cell r="D158">
            <v>246731.01629999999</v>
          </cell>
          <cell r="E158">
            <v>517742.3394</v>
          </cell>
          <cell r="F158">
            <v>551548.66070000001</v>
          </cell>
          <cell r="G158">
            <v>610998.18689999997</v>
          </cell>
          <cell r="H158">
            <v>677236.38379999995</v>
          </cell>
          <cell r="I158">
            <v>717926.11179999996</v>
          </cell>
          <cell r="J158">
            <v>762671.52159999998</v>
          </cell>
          <cell r="K158">
            <v>800819.60640000005</v>
          </cell>
          <cell r="L158">
            <v>840936.6348</v>
          </cell>
        </row>
        <row r="159">
          <cell r="C159">
            <v>19005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C160">
            <v>1138.9091000000001</v>
          </cell>
          <cell r="D160">
            <v>180.35749999999999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C161">
            <v>871666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C162">
            <v>31688.613300000001</v>
          </cell>
          <cell r="D162">
            <v>21811.0216</v>
          </cell>
          <cell r="E162">
            <v>45768.422200000001</v>
          </cell>
          <cell r="F162">
            <v>48756.900999999998</v>
          </cell>
          <cell r="G162">
            <v>54012.239000000001</v>
          </cell>
          <cell r="H162">
            <v>59867.695500000002</v>
          </cell>
          <cell r="I162">
            <v>63464.667500000003</v>
          </cell>
          <cell r="J162">
            <v>67420.161600000007</v>
          </cell>
          <cell r="K162">
            <v>70792.452300000004</v>
          </cell>
          <cell r="L162">
            <v>74338.797500000001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C164">
            <v>13979.2168</v>
          </cell>
          <cell r="D164">
            <v>252.44139999999999</v>
          </cell>
          <cell r="E164">
            <v>1.7226999999999999</v>
          </cell>
          <cell r="F164">
            <v>0.34770000000000001</v>
          </cell>
          <cell r="G164">
            <v>-0.21679999999999999</v>
          </cell>
          <cell r="H164">
            <v>0.16800000000000001</v>
          </cell>
          <cell r="I164">
            <v>-5.8599999999999999E-2</v>
          </cell>
          <cell r="J164">
            <v>0.38669999999999999</v>
          </cell>
          <cell r="K164">
            <v>-3.7100000000000001E-2</v>
          </cell>
          <cell r="L164">
            <v>-0.24410000000000001</v>
          </cell>
        </row>
        <row r="165">
          <cell r="C165">
            <v>10280988</v>
          </cell>
          <cell r="D165">
            <v>9773591.5320999995</v>
          </cell>
          <cell r="E165">
            <v>10043381.029100001</v>
          </cell>
          <cell r="F165">
            <v>10276063.9092</v>
          </cell>
          <cell r="G165">
            <v>10524384.554500001</v>
          </cell>
          <cell r="H165">
            <v>10763160.691099999</v>
          </cell>
          <cell r="I165">
            <v>10971822.4016</v>
          </cell>
          <cell r="J165">
            <v>11162893.941</v>
          </cell>
          <cell r="K165">
            <v>11341636.728399999</v>
          </cell>
          <cell r="L165">
            <v>11506378.6701</v>
          </cell>
        </row>
        <row r="166">
          <cell r="C166">
            <v>252.31700000000001</v>
          </cell>
          <cell r="D166">
            <v>2.3889999999999998</v>
          </cell>
          <cell r="E166">
            <v>1.4999999999999999E-2</v>
          </cell>
          <cell r="F166">
            <v>5.0000000000000001E-3</v>
          </cell>
          <cell r="G166">
            <v>3.0000000000000001E-3</v>
          </cell>
          <cell r="H166">
            <v>4.0000000000000001E-3</v>
          </cell>
          <cell r="I166">
            <v>2E-3</v>
          </cell>
          <cell r="J166">
            <v>0</v>
          </cell>
          <cell r="K166">
            <v>0</v>
          </cell>
          <cell r="L166">
            <v>0</v>
          </cell>
        </row>
        <row r="167">
          <cell r="C167">
            <v>1023875</v>
          </cell>
          <cell r="D167">
            <v>1023875</v>
          </cell>
          <cell r="E167">
            <v>1023875</v>
          </cell>
          <cell r="F167">
            <v>1023875</v>
          </cell>
          <cell r="G167">
            <v>1023875</v>
          </cell>
          <cell r="H167">
            <v>1023875</v>
          </cell>
          <cell r="I167">
            <v>1023875</v>
          </cell>
          <cell r="J167">
            <v>1023875</v>
          </cell>
          <cell r="K167">
            <v>1023875</v>
          </cell>
          <cell r="L167">
            <v>1023875</v>
          </cell>
        </row>
        <row r="168">
          <cell r="C168">
            <v>266526.03129999997</v>
          </cell>
          <cell r="D168">
            <v>246844.72839999999</v>
          </cell>
          <cell r="E168">
            <v>245242.79300000001</v>
          </cell>
          <cell r="F168">
            <v>227618.8627</v>
          </cell>
          <cell r="G168">
            <v>225810.34529999999</v>
          </cell>
          <cell r="H168">
            <v>226427.75330000001</v>
          </cell>
          <cell r="I168">
            <v>232359.3505</v>
          </cell>
          <cell r="J168">
            <v>238158.9252</v>
          </cell>
          <cell r="K168">
            <v>242574.24249999999</v>
          </cell>
          <cell r="L168">
            <v>246755.15849999999</v>
          </cell>
        </row>
        <row r="169">
          <cell r="C169">
            <v>52176.519500000002</v>
          </cell>
          <cell r="D169">
            <v>26247.637699999999</v>
          </cell>
          <cell r="E169">
            <v>226643.875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2E-3</v>
          </cell>
          <cell r="K169">
            <v>8.0000000000000002E-3</v>
          </cell>
          <cell r="L169">
            <v>4.0000000000000001E-3</v>
          </cell>
        </row>
        <row r="170">
          <cell r="C170">
            <v>843675.9375</v>
          </cell>
          <cell r="D170">
            <v>525054.58669999999</v>
          </cell>
          <cell r="E170">
            <v>794208.99439999997</v>
          </cell>
          <cell r="F170">
            <v>653732.74380000005</v>
          </cell>
          <cell r="G170">
            <v>677406.12730000005</v>
          </cell>
          <cell r="H170">
            <v>702446.79319999996</v>
          </cell>
          <cell r="I170">
            <v>719310.71169999999</v>
          </cell>
          <cell r="J170">
            <v>734602.51139999996</v>
          </cell>
          <cell r="K170">
            <v>748152.53659999999</v>
          </cell>
          <cell r="L170">
            <v>761023.10719999997</v>
          </cell>
        </row>
        <row r="171">
          <cell r="C171">
            <v>2431117</v>
          </cell>
          <cell r="D171">
            <v>2508508.8125</v>
          </cell>
          <cell r="E171">
            <v>2803094.0312000001</v>
          </cell>
          <cell r="F171">
            <v>2836823.125</v>
          </cell>
          <cell r="G171">
            <v>2907940.9687000001</v>
          </cell>
          <cell r="H171">
            <v>3009513.375</v>
          </cell>
          <cell r="I171">
            <v>3108228.9687000001</v>
          </cell>
          <cell r="J171">
            <v>3203111.25</v>
          </cell>
          <cell r="K171">
            <v>3292832.75</v>
          </cell>
          <cell r="L171">
            <v>3384922.875</v>
          </cell>
        </row>
        <row r="172">
          <cell r="C172">
            <v>1220361</v>
          </cell>
          <cell r="D172">
            <v>453012.2782</v>
          </cell>
          <cell r="E172">
            <v>492136.44709999999</v>
          </cell>
          <cell r="F172">
            <v>493927.67489999998</v>
          </cell>
          <cell r="G172">
            <v>503935.96850000002</v>
          </cell>
          <cell r="H172">
            <v>517949.4841</v>
          </cell>
          <cell r="I172">
            <v>531591.62040000001</v>
          </cell>
          <cell r="J172">
            <v>544746.39020000002</v>
          </cell>
          <cell r="K172">
            <v>557232.69720000005</v>
          </cell>
          <cell r="L172">
            <v>570057.18960000004</v>
          </cell>
        </row>
        <row r="173">
          <cell r="C173">
            <v>1632632</v>
          </cell>
          <cell r="D173">
            <v>2015142.4845</v>
          </cell>
          <cell r="E173">
            <v>2156346.1825999999</v>
          </cell>
          <cell r="F173">
            <v>2195902.1978000002</v>
          </cell>
          <cell r="G173">
            <v>2243121.6360999998</v>
          </cell>
          <cell r="H173">
            <v>2319892.3544000001</v>
          </cell>
          <cell r="I173">
            <v>2401819.0002000001</v>
          </cell>
          <cell r="J173">
            <v>2481630.3014000002</v>
          </cell>
          <cell r="K173">
            <v>2558152.0024999999</v>
          </cell>
          <cell r="L173">
            <v>2637719.4260999998</v>
          </cell>
        </row>
        <row r="174">
          <cell r="C174">
            <v>8036752</v>
          </cell>
          <cell r="D174">
            <v>8296704.2538999999</v>
          </cell>
          <cell r="E174">
            <v>8527369.5820000004</v>
          </cell>
          <cell r="F174">
            <v>8758261.2344000004</v>
          </cell>
          <cell r="G174">
            <v>8996573.5858999994</v>
          </cell>
          <cell r="H174">
            <v>9221336.2070000004</v>
          </cell>
          <cell r="I174">
            <v>9416355.7813000008</v>
          </cell>
          <cell r="J174">
            <v>9594272.5507999994</v>
          </cell>
          <cell r="K174">
            <v>9760529.0313000008</v>
          </cell>
          <cell r="L174">
            <v>9912446.4804999996</v>
          </cell>
        </row>
        <row r="175">
          <cell r="C175">
            <v>20697.6113</v>
          </cell>
          <cell r="D175">
            <v>21131.2091</v>
          </cell>
          <cell r="E175">
            <v>22611.7091</v>
          </cell>
          <cell r="F175">
            <v>22523.349099999999</v>
          </cell>
          <cell r="G175">
            <v>23427.629099999998</v>
          </cell>
          <cell r="H175">
            <v>24224.749100000001</v>
          </cell>
          <cell r="I175">
            <v>25047.249</v>
          </cell>
          <cell r="J175">
            <v>25850.008999999998</v>
          </cell>
          <cell r="K175">
            <v>26609.528999999999</v>
          </cell>
          <cell r="L175">
            <v>27382.208999999999</v>
          </cell>
        </row>
        <row r="176">
          <cell r="C176">
            <v>727639</v>
          </cell>
          <cell r="D176">
            <v>-192861.72029999999</v>
          </cell>
          <cell r="E176">
            <v>21772.855599999999</v>
          </cell>
          <cell r="F176">
            <v>36517.707900000001</v>
          </cell>
          <cell r="G176">
            <v>34219.042200000004</v>
          </cell>
          <cell r="H176">
            <v>46227.952700000002</v>
          </cell>
          <cell r="I176">
            <v>53623.770600000003</v>
          </cell>
          <cell r="J176">
            <v>60798.2912</v>
          </cell>
          <cell r="K176">
            <v>67974.547200000001</v>
          </cell>
          <cell r="L176">
            <v>74797.953800000003</v>
          </cell>
        </row>
        <row r="177">
          <cell r="C177">
            <v>230285</v>
          </cell>
          <cell r="D177">
            <v>230285</v>
          </cell>
          <cell r="E177">
            <v>230285</v>
          </cell>
          <cell r="F177">
            <v>230285</v>
          </cell>
          <cell r="G177">
            <v>230285</v>
          </cell>
          <cell r="H177">
            <v>230285</v>
          </cell>
          <cell r="I177">
            <v>230285</v>
          </cell>
          <cell r="J177">
            <v>230285</v>
          </cell>
          <cell r="K177">
            <v>230285</v>
          </cell>
          <cell r="L177">
            <v>230285</v>
          </cell>
        </row>
        <row r="178">
          <cell r="C178">
            <v>798485.3125</v>
          </cell>
          <cell r="D178">
            <v>493366.32799999998</v>
          </cell>
          <cell r="E178">
            <v>646747.84869999997</v>
          </cell>
          <cell r="F178">
            <v>640920.92720000003</v>
          </cell>
          <cell r="G178">
            <v>664819.33259999997</v>
          </cell>
          <cell r="H178">
            <v>689621.02060000005</v>
          </cell>
          <cell r="I178">
            <v>706409.96849999996</v>
          </cell>
          <cell r="J178">
            <v>721480.9486</v>
          </cell>
          <cell r="K178">
            <v>734680.74750000006</v>
          </cell>
          <cell r="L178">
            <v>747203.44889999996</v>
          </cell>
        </row>
        <row r="179">
          <cell r="C179">
            <v>-199758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C181">
            <v>709637</v>
          </cell>
          <cell r="D181">
            <v>711513.68330000003</v>
          </cell>
          <cell r="E181">
            <v>708470.7672</v>
          </cell>
          <cell r="F181">
            <v>706709.20079999999</v>
          </cell>
          <cell r="G181">
            <v>709171.38300000003</v>
          </cell>
          <cell r="H181">
            <v>710251.38859999995</v>
          </cell>
          <cell r="I181">
            <v>711262.77910000004</v>
          </cell>
          <cell r="J181">
            <v>712298.56229999999</v>
          </cell>
          <cell r="K181">
            <v>713356.96409999998</v>
          </cell>
          <cell r="L181">
            <v>714444.36369999999</v>
          </cell>
        </row>
        <row r="182">
          <cell r="C182">
            <v>59237</v>
          </cell>
          <cell r="D182">
            <v>29327.815699999999</v>
          </cell>
          <cell r="E182">
            <v>34372.813800000004</v>
          </cell>
          <cell r="F182">
            <v>35629.060700000002</v>
          </cell>
          <cell r="G182">
            <v>37666.674400000004</v>
          </cell>
          <cell r="H182">
            <v>38111.044500000004</v>
          </cell>
          <cell r="I182">
            <v>38282.479700000004</v>
          </cell>
          <cell r="J182">
            <v>38450.239699999998</v>
          </cell>
          <cell r="K182">
            <v>38692.801700000004</v>
          </cell>
          <cell r="L182">
            <v>39057.81</v>
          </cell>
        </row>
        <row r="183">
          <cell r="C183">
            <v>3240.3371999999999</v>
          </cell>
          <cell r="D183">
            <v>4190.1333000000004</v>
          </cell>
          <cell r="E183">
            <v>2807.3512999999998</v>
          </cell>
          <cell r="F183">
            <v>2685.7375000000002</v>
          </cell>
          <cell r="G183">
            <v>2545.1895</v>
          </cell>
          <cell r="H183">
            <v>2587.4385000000002</v>
          </cell>
          <cell r="I183">
            <v>2662.5493000000001</v>
          </cell>
          <cell r="J183">
            <v>2723.6831000000002</v>
          </cell>
          <cell r="K183">
            <v>2811.5990999999999</v>
          </cell>
          <cell r="L183">
            <v>2898.0708</v>
          </cell>
        </row>
        <row r="184">
          <cell r="C184">
            <v>632437</v>
          </cell>
          <cell r="D184">
            <v>285006.78619999997</v>
          </cell>
          <cell r="E184">
            <v>362558.32429999998</v>
          </cell>
          <cell r="F184">
            <v>130465.9219</v>
          </cell>
          <cell r="G184">
            <v>133649.89060000001</v>
          </cell>
          <cell r="H184">
            <v>138197.6563</v>
          </cell>
          <cell r="I184">
            <v>142041.85939999999</v>
          </cell>
          <cell r="J184">
            <v>145787.1563</v>
          </cell>
          <cell r="K184">
            <v>149281.5313</v>
          </cell>
          <cell r="L184">
            <v>153069.2188</v>
          </cell>
        </row>
        <row r="185">
          <cell r="C185">
            <v>206920</v>
          </cell>
          <cell r="D185">
            <v>142640.0442</v>
          </cell>
          <cell r="E185">
            <v>141188.03419999999</v>
          </cell>
          <cell r="F185">
            <v>140235.4362</v>
          </cell>
          <cell r="G185">
            <v>139318.5992</v>
          </cell>
          <cell r="H185">
            <v>138436.4192</v>
          </cell>
          <cell r="I185">
            <v>137587.62719999999</v>
          </cell>
          <cell r="J185">
            <v>136771.04519999999</v>
          </cell>
          <cell r="K185">
            <v>135984.7972</v>
          </cell>
          <cell r="L185">
            <v>135228.10620000001</v>
          </cell>
        </row>
        <row r="186">
          <cell r="C186">
            <v>62722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C187">
            <v>1934.8196</v>
          </cell>
          <cell r="D187">
            <v>1873.4983999999999</v>
          </cell>
          <cell r="E187">
            <v>1782.8856000000001</v>
          </cell>
          <cell r="F187">
            <v>1686.0451</v>
          </cell>
          <cell r="G187">
            <v>1622.5771</v>
          </cell>
          <cell r="H187">
            <v>1561.3667</v>
          </cell>
          <cell r="I187">
            <v>1502.3773000000001</v>
          </cell>
          <cell r="J187">
            <v>1445.7705000000001</v>
          </cell>
          <cell r="K187">
            <v>1391.4132</v>
          </cell>
          <cell r="L187">
            <v>1339.1208999999999</v>
          </cell>
        </row>
        <row r="188">
          <cell r="C188">
            <v>-28099.949199999999</v>
          </cell>
          <cell r="D188">
            <v>-26742.0092</v>
          </cell>
          <cell r="E188">
            <v>-25290.010200000001</v>
          </cell>
          <cell r="F188">
            <v>-24337.375199999999</v>
          </cell>
          <cell r="G188">
            <v>-23420.581200000001</v>
          </cell>
          <cell r="H188">
            <v>-22538.411199999999</v>
          </cell>
          <cell r="I188">
            <v>-21689.6512</v>
          </cell>
          <cell r="J188">
            <v>-20872.8842</v>
          </cell>
          <cell r="K188">
            <v>-20086.786199999999</v>
          </cell>
          <cell r="L188">
            <v>-19330.182199999999</v>
          </cell>
        </row>
        <row r="189">
          <cell r="C189">
            <v>-1012.771</v>
          </cell>
          <cell r="D189">
            <v>-515.55799999999999</v>
          </cell>
          <cell r="E189">
            <v>-330.887</v>
          </cell>
          <cell r="F189">
            <v>-733.41</v>
          </cell>
          <cell r="G189">
            <v>-705.78300000000002</v>
          </cell>
          <cell r="H189">
            <v>-679.197</v>
          </cell>
          <cell r="I189">
            <v>-653.61699999999996</v>
          </cell>
          <cell r="J189">
            <v>-629.00300000000004</v>
          </cell>
          <cell r="K189">
            <v>-605.31500000000005</v>
          </cell>
          <cell r="L189">
            <v>-582.51700000000005</v>
          </cell>
        </row>
        <row r="190">
          <cell r="C190">
            <v>2828122</v>
          </cell>
          <cell r="D190">
            <v>2147877.2291999999</v>
          </cell>
          <cell r="E190">
            <v>2732323.6038000002</v>
          </cell>
          <cell r="F190">
            <v>2669581.0852999999</v>
          </cell>
          <cell r="G190">
            <v>2598963.6765999999</v>
          </cell>
          <cell r="H190">
            <v>2528667.4197999998</v>
          </cell>
          <cell r="I190">
            <v>2578897.6372000002</v>
          </cell>
          <cell r="J190">
            <v>2630483.9457</v>
          </cell>
          <cell r="K190">
            <v>2696617.9057</v>
          </cell>
          <cell r="L190">
            <v>2763483.9947000002</v>
          </cell>
        </row>
        <row r="191">
          <cell r="C191">
            <v>-326645</v>
          </cell>
          <cell r="D191">
            <v>1557.9558</v>
          </cell>
          <cell r="E191">
            <v>1452.01</v>
          </cell>
          <cell r="F191">
            <v>952.59799999999996</v>
          </cell>
          <cell r="G191">
            <v>916.83699999999999</v>
          </cell>
          <cell r="H191">
            <v>882.18</v>
          </cell>
          <cell r="I191">
            <v>848.79200000000003</v>
          </cell>
          <cell r="J191">
            <v>816.58199999999999</v>
          </cell>
          <cell r="K191">
            <v>786.24800000000005</v>
          </cell>
          <cell r="L191">
            <v>756.69100000000003</v>
          </cell>
        </row>
        <row r="192">
          <cell r="C192">
            <v>3716.9155000000001</v>
          </cell>
          <cell r="D192">
            <v>-1876.6832999999999</v>
          </cell>
          <cell r="E192">
            <v>3042.9160999999999</v>
          </cell>
          <cell r="F192">
            <v>1761.5663999999999</v>
          </cell>
          <cell r="G192">
            <v>-2462.1822000000002</v>
          </cell>
          <cell r="H192">
            <v>-1080.0056</v>
          </cell>
          <cell r="I192">
            <v>-1011.3904</v>
          </cell>
          <cell r="J192">
            <v>-1035.7832000000001</v>
          </cell>
          <cell r="K192">
            <v>-1058.4018000000001</v>
          </cell>
          <cell r="L192">
            <v>-1087.3996</v>
          </cell>
        </row>
        <row r="193">
          <cell r="C193">
            <v>346142</v>
          </cell>
          <cell r="D193">
            <v>-347430.21380000003</v>
          </cell>
          <cell r="E193">
            <v>77551.538199999995</v>
          </cell>
          <cell r="F193">
            <v>-232092.4025</v>
          </cell>
          <cell r="G193">
            <v>3183.9688000000001</v>
          </cell>
          <cell r="H193">
            <v>4547.7655999999997</v>
          </cell>
          <cell r="I193">
            <v>3844.2031000000002</v>
          </cell>
          <cell r="J193">
            <v>3745.2968999999998</v>
          </cell>
          <cell r="K193">
            <v>3494.375</v>
          </cell>
          <cell r="L193">
            <v>3787.6875</v>
          </cell>
        </row>
        <row r="194">
          <cell r="C194">
            <v>16277.5303</v>
          </cell>
          <cell r="D194">
            <v>1505.0498</v>
          </cell>
          <cell r="E194">
            <v>-31098.509399999999</v>
          </cell>
          <cell r="F194">
            <v>65192.630100000002</v>
          </cell>
          <cell r="G194">
            <v>-18034.5118</v>
          </cell>
          <cell r="H194">
            <v>-13034.283299999999</v>
          </cell>
          <cell r="I194">
            <v>12862.2634</v>
          </cell>
          <cell r="J194">
            <v>14764.3609</v>
          </cell>
          <cell r="K194">
            <v>14854.8645</v>
          </cell>
          <cell r="L194">
            <v>14595.7451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C196">
            <v>-3936</v>
          </cell>
          <cell r="D196">
            <v>-401</v>
          </cell>
          <cell r="E196">
            <v>0</v>
          </cell>
          <cell r="F196">
            <v>84.751999999999995</v>
          </cell>
          <cell r="G196">
            <v>82.0017</v>
          </cell>
          <cell r="H196">
            <v>81.985399999999998</v>
          </cell>
          <cell r="I196">
            <v>82.552000000000007</v>
          </cell>
          <cell r="J196">
            <v>84.590599999999995</v>
          </cell>
          <cell r="K196">
            <v>85.917000000000002</v>
          </cell>
          <cell r="L196">
            <v>89.283000000000001</v>
          </cell>
        </row>
        <row r="197">
          <cell r="C197">
            <v>2043.4992999999999</v>
          </cell>
          <cell r="D197">
            <v>188.9134</v>
          </cell>
          <cell r="E197">
            <v>-3904.1417000000001</v>
          </cell>
          <cell r="F197">
            <v>-64967.046499999997</v>
          </cell>
          <cell r="G197">
            <v>-339.65190000000001</v>
          </cell>
          <cell r="H197">
            <v>-661.34490000000005</v>
          </cell>
          <cell r="I197">
            <v>2905.4070999999999</v>
          </cell>
          <cell r="J197">
            <v>98.733999999999995</v>
          </cell>
          <cell r="K197">
            <v>730.56709999999998</v>
          </cell>
          <cell r="L197">
            <v>937.00040000000001</v>
          </cell>
        </row>
        <row r="198">
          <cell r="C198">
            <v>126034.78909999999</v>
          </cell>
          <cell r="D198">
            <v>-69689.599600000001</v>
          </cell>
          <cell r="E198">
            <v>-127922.5897</v>
          </cell>
          <cell r="F198">
            <v>-83407.176200000002</v>
          </cell>
          <cell r="G198">
            <v>-57194.136200000001</v>
          </cell>
          <cell r="H198">
            <v>-70882.013600000006</v>
          </cell>
          <cell r="I198">
            <v>-101058.12609999999</v>
          </cell>
          <cell r="J198">
            <v>-104265.95329999999</v>
          </cell>
          <cell r="K198">
            <v>-105191.9531</v>
          </cell>
          <cell r="L198">
            <v>-107043.909</v>
          </cell>
        </row>
        <row r="199">
          <cell r="C199">
            <v>-1373230</v>
          </cell>
          <cell r="D199">
            <v>321257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C200">
            <v>21486</v>
          </cell>
          <cell r="D200">
            <v>21829.7045</v>
          </cell>
          <cell r="E200">
            <v>21829.7045</v>
          </cell>
          <cell r="F200">
            <v>20488.374500000002</v>
          </cell>
          <cell r="G200">
            <v>20963.249299999999</v>
          </cell>
          <cell r="H200">
            <v>21206.064999999999</v>
          </cell>
          <cell r="I200">
            <v>21770.074400000001</v>
          </cell>
          <cell r="J200">
            <v>21989.838800000001</v>
          </cell>
          <cell r="K200">
            <v>21730.1185</v>
          </cell>
          <cell r="L200">
            <v>21761.622800000001</v>
          </cell>
        </row>
        <row r="201">
          <cell r="C201">
            <v>-58315.078099999999</v>
          </cell>
          <cell r="D201">
            <v>64537.575799999999</v>
          </cell>
          <cell r="E201">
            <v>25534.006000000001</v>
          </cell>
          <cell r="F201">
            <v>14524.8529</v>
          </cell>
          <cell r="G201">
            <v>-1411.9883</v>
          </cell>
          <cell r="H201">
            <v>-2575.1487000000002</v>
          </cell>
          <cell r="I201">
            <v>-3148.0444000000002</v>
          </cell>
          <cell r="J201">
            <v>-3571.6968000000002</v>
          </cell>
          <cell r="K201">
            <v>-4984.2092000000002</v>
          </cell>
          <cell r="L201">
            <v>-7542.4521000000004</v>
          </cell>
        </row>
        <row r="202">
          <cell r="C202">
            <v>-133094.79689999999</v>
          </cell>
          <cell r="D202">
            <v>634.80470000000003</v>
          </cell>
          <cell r="E202">
            <v>591.63599999999997</v>
          </cell>
          <cell r="F202">
            <v>388.1456</v>
          </cell>
          <cell r="G202">
            <v>373.57440000000003</v>
          </cell>
          <cell r="H202">
            <v>359.45310000000001</v>
          </cell>
          <cell r="I202">
            <v>345.84879999999998</v>
          </cell>
          <cell r="J202">
            <v>332.72449999999998</v>
          </cell>
          <cell r="K202">
            <v>320.3646</v>
          </cell>
          <cell r="L202">
            <v>308.32130000000001</v>
          </cell>
        </row>
        <row r="203">
          <cell r="C203">
            <v>35073</v>
          </cell>
          <cell r="D203">
            <v>33718</v>
          </cell>
          <cell r="E203">
            <v>32363</v>
          </cell>
          <cell r="F203">
            <v>31008</v>
          </cell>
          <cell r="G203">
            <v>29653</v>
          </cell>
          <cell r="H203">
            <v>28298</v>
          </cell>
          <cell r="I203">
            <v>26943</v>
          </cell>
          <cell r="J203">
            <v>25588</v>
          </cell>
          <cell r="K203">
            <v>24233</v>
          </cell>
          <cell r="L203">
            <v>22878</v>
          </cell>
        </row>
        <row r="204">
          <cell r="C204">
            <v>92611</v>
          </cell>
          <cell r="D204">
            <v>159138.38039999999</v>
          </cell>
          <cell r="E204">
            <v>186619.02239999999</v>
          </cell>
          <cell r="F204">
            <v>202887.0209</v>
          </cell>
          <cell r="G204">
            <v>203203.60699999999</v>
          </cell>
          <cell r="H204">
            <v>202342.91140000001</v>
          </cell>
          <cell r="I204">
            <v>200895.71580000001</v>
          </cell>
          <cell r="J204">
            <v>199011.74340000001</v>
          </cell>
          <cell r="K204">
            <v>195702.8988</v>
          </cell>
          <cell r="L204">
            <v>189823.76800000001</v>
          </cell>
        </row>
        <row r="205">
          <cell r="C205">
            <v>7145.8608000000004</v>
          </cell>
          <cell r="D205">
            <v>6112.5546999999997</v>
          </cell>
          <cell r="E205">
            <v>7046.1030000000001</v>
          </cell>
          <cell r="F205">
            <v>3496.3784000000001</v>
          </cell>
          <cell r="G205">
            <v>2774.9016000000001</v>
          </cell>
          <cell r="H205">
            <v>2736.8802000000001</v>
          </cell>
          <cell r="I205">
            <v>2885.7127</v>
          </cell>
          <cell r="J205">
            <v>2923.4956999999999</v>
          </cell>
          <cell r="K205">
            <v>2962.8207000000002</v>
          </cell>
          <cell r="L205">
            <v>3020.3919999999998</v>
          </cell>
        </row>
        <row r="206">
          <cell r="C206">
            <v>0</v>
          </cell>
          <cell r="D206">
            <v>1222.5109</v>
          </cell>
          <cell r="E206">
            <v>1164.7184</v>
          </cell>
          <cell r="F206">
            <v>466.33199999999999</v>
          </cell>
          <cell r="G206">
            <v>461.71390000000002</v>
          </cell>
          <cell r="H206">
            <v>455.0333</v>
          </cell>
          <cell r="I206">
            <v>486.13589999999999</v>
          </cell>
          <cell r="J206">
            <v>487.47199999999998</v>
          </cell>
          <cell r="K206">
            <v>495.06970000000001</v>
          </cell>
          <cell r="L206">
            <v>505.06439999999998</v>
          </cell>
        </row>
        <row r="207">
          <cell r="C207">
            <v>928750</v>
          </cell>
          <cell r="D207">
            <v>930313.77220000001</v>
          </cell>
          <cell r="E207">
            <v>898003.63410000002</v>
          </cell>
          <cell r="F207">
            <v>920055.5906</v>
          </cell>
          <cell r="G207">
            <v>973975.32539999997</v>
          </cell>
          <cell r="H207">
            <v>1019409.0951</v>
          </cell>
          <cell r="I207">
            <v>1036490.752</v>
          </cell>
          <cell r="J207">
            <v>1052592.4761000001</v>
          </cell>
          <cell r="K207">
            <v>1069476.6928999999</v>
          </cell>
          <cell r="L207">
            <v>1086303.7763</v>
          </cell>
        </row>
        <row r="208">
          <cell r="C208">
            <v>2238623</v>
          </cell>
          <cell r="D208">
            <v>1814346.334</v>
          </cell>
          <cell r="E208">
            <v>2411405.1850000001</v>
          </cell>
          <cell r="F208">
            <v>2334967.2115000002</v>
          </cell>
          <cell r="G208">
            <v>2249567.0062000002</v>
          </cell>
          <cell r="H208">
            <v>2163804.4130000002</v>
          </cell>
          <cell r="I208">
            <v>2201583.5066999998</v>
          </cell>
          <cell r="J208">
            <v>2240803.3446</v>
          </cell>
          <cell r="K208">
            <v>2296064.9700000002</v>
          </cell>
          <cell r="L208">
            <v>2350611.1003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C211">
            <v>64353.863299999997</v>
          </cell>
          <cell r="D211">
            <v>42528.311500000003</v>
          </cell>
          <cell r="E211">
            <v>56083.762999999999</v>
          </cell>
          <cell r="F211">
            <v>56317.973599999998</v>
          </cell>
          <cell r="G211">
            <v>59272.372100000001</v>
          </cell>
          <cell r="H211">
            <v>61182.446199999998</v>
          </cell>
          <cell r="I211">
            <v>61477.673799999997</v>
          </cell>
          <cell r="J211">
            <v>61749.061099999999</v>
          </cell>
          <cell r="K211">
            <v>62068.338499999998</v>
          </cell>
          <cell r="L211">
            <v>62306.475899999998</v>
          </cell>
        </row>
        <row r="212">
          <cell r="C212">
            <v>64353.863299999997</v>
          </cell>
          <cell r="D212">
            <v>42528.311500000003</v>
          </cell>
          <cell r="E212">
            <v>56083.762999999999</v>
          </cell>
          <cell r="F212">
            <v>56317.973599999998</v>
          </cell>
          <cell r="G212">
            <v>59272.372100000001</v>
          </cell>
          <cell r="H212">
            <v>61182.446199999998</v>
          </cell>
          <cell r="I212">
            <v>61477.673799999997</v>
          </cell>
          <cell r="J212">
            <v>61749.061099999999</v>
          </cell>
          <cell r="K212">
            <v>62068.338499999998</v>
          </cell>
          <cell r="L212">
            <v>62306.475899999998</v>
          </cell>
        </row>
        <row r="213">
          <cell r="C213">
            <v>242516.89060000001</v>
          </cell>
          <cell r="D213">
            <v>-23329.543799999999</v>
          </cell>
          <cell r="E213">
            <v>28470.658100000001</v>
          </cell>
          <cell r="F213">
            <v>39770.8246</v>
          </cell>
          <cell r="G213">
            <v>58687.963199999998</v>
          </cell>
          <cell r="H213">
            <v>61785.393499999998</v>
          </cell>
          <cell r="I213">
            <v>62674.469100000002</v>
          </cell>
          <cell r="J213">
            <v>63386.347199999997</v>
          </cell>
          <cell r="K213">
            <v>65131.093200000003</v>
          </cell>
          <cell r="L213">
            <v>67939.594400000002</v>
          </cell>
        </row>
        <row r="214">
          <cell r="C214">
            <v>183868.1875</v>
          </cell>
          <cell r="D214">
            <v>121509.4636</v>
          </cell>
          <cell r="E214">
            <v>160239.32550000001</v>
          </cell>
          <cell r="F214">
            <v>160908.49859999999</v>
          </cell>
          <cell r="G214">
            <v>169349.63759999999</v>
          </cell>
          <cell r="H214">
            <v>174806.992</v>
          </cell>
          <cell r="I214">
            <v>175650.49969999999</v>
          </cell>
          <cell r="J214">
            <v>176425.89199999999</v>
          </cell>
          <cell r="K214">
            <v>177338.11290000001</v>
          </cell>
          <cell r="L214">
            <v>178018.50570000001</v>
          </cell>
        </row>
        <row r="215">
          <cell r="C215">
            <v>-216203.0938</v>
          </cell>
          <cell r="D215">
            <v>3.7999999999999999E-2</v>
          </cell>
          <cell r="E215">
            <v>1.0999999999999999E-2</v>
          </cell>
          <cell r="F215">
            <v>-3.6999999999999998E-2</v>
          </cell>
          <cell r="G215">
            <v>4.2999999999999997E-2</v>
          </cell>
          <cell r="H215">
            <v>0.01</v>
          </cell>
          <cell r="I215">
            <v>3.2000000000000001E-2</v>
          </cell>
          <cell r="J215">
            <v>-0.185</v>
          </cell>
          <cell r="K215">
            <v>0.15</v>
          </cell>
          <cell r="L215">
            <v>8.6999999999999994E-2</v>
          </cell>
        </row>
        <row r="216">
          <cell r="C216">
            <v>7983</v>
          </cell>
          <cell r="D216">
            <v>5490.3797000000004</v>
          </cell>
          <cell r="E216">
            <v>5203.5510999999997</v>
          </cell>
          <cell r="F216">
            <v>4786.2115999999996</v>
          </cell>
          <cell r="G216">
            <v>4714.2501000000002</v>
          </cell>
          <cell r="H216">
            <v>4689.9805999999999</v>
          </cell>
          <cell r="I216">
            <v>4785.6117000000004</v>
          </cell>
          <cell r="J216">
            <v>4888.1498000000001</v>
          </cell>
          <cell r="K216">
            <v>4965.8465999999999</v>
          </cell>
          <cell r="L216">
            <v>5044.3680999999997</v>
          </cell>
        </row>
        <row r="217">
          <cell r="C217">
            <v>362441.21879999997</v>
          </cell>
          <cell r="D217">
            <v>385218.05200000003</v>
          </cell>
          <cell r="E217">
            <v>354788.891</v>
          </cell>
          <cell r="F217">
            <v>336325.70740000001</v>
          </cell>
          <cell r="G217">
            <v>360127.51250000001</v>
          </cell>
          <cell r="H217">
            <v>370107.71500000003</v>
          </cell>
          <cell r="I217">
            <v>379396.09909999999</v>
          </cell>
          <cell r="J217">
            <v>388908.0257</v>
          </cell>
          <cell r="K217">
            <v>398632.87339999998</v>
          </cell>
          <cell r="L217">
            <v>408614.03980000003</v>
          </cell>
        </row>
        <row r="218">
          <cell r="C218">
            <v>893922</v>
          </cell>
          <cell r="D218">
            <v>895427.04980000004</v>
          </cell>
          <cell r="E218">
            <v>864328.54040000006</v>
          </cell>
          <cell r="F218">
            <v>929521.17050000001</v>
          </cell>
          <cell r="G218">
            <v>911486.65859999997</v>
          </cell>
          <cell r="H218">
            <v>898452.37540000002</v>
          </cell>
          <cell r="I218">
            <v>911314.63879999996</v>
          </cell>
          <cell r="J218">
            <v>926078.99979999999</v>
          </cell>
          <cell r="K218">
            <v>940933.86430000002</v>
          </cell>
          <cell r="L218">
            <v>955529.60930000001</v>
          </cell>
        </row>
        <row r="219">
          <cell r="C219">
            <v>161183.73439999999</v>
          </cell>
          <cell r="D219">
            <v>682994.22030000004</v>
          </cell>
          <cell r="E219">
            <v>231288.20910000001</v>
          </cell>
          <cell r="F219">
            <v>522971.74219999998</v>
          </cell>
          <cell r="G219">
            <v>302608.28169999999</v>
          </cell>
          <cell r="H219">
            <v>307251.63260000001</v>
          </cell>
          <cell r="I219">
            <v>314628.32319999998</v>
          </cell>
          <cell r="J219">
            <v>324574.38929999998</v>
          </cell>
          <cell r="K219">
            <v>331052.80369999999</v>
          </cell>
          <cell r="L219">
            <v>339090.84330000001</v>
          </cell>
        </row>
        <row r="220">
          <cell r="C220">
            <v>-1236020</v>
          </cell>
          <cell r="D220">
            <v>247148.8089</v>
          </cell>
          <cell r="E220">
            <v>-169971.3437</v>
          </cell>
          <cell r="F220">
            <v>-86677.971099999995</v>
          </cell>
          <cell r="G220">
            <v>-78343.2016</v>
          </cell>
          <cell r="H220">
            <v>-87314.521900000007</v>
          </cell>
          <cell r="I220">
            <v>-88176.168300000005</v>
          </cell>
          <cell r="J220">
            <v>-92326.354099999997</v>
          </cell>
          <cell r="K220">
            <v>-92569.342199999999</v>
          </cell>
          <cell r="L220">
            <v>-94531.555500000002</v>
          </cell>
        </row>
        <row r="221">
          <cell r="C221">
            <v>-204993.0938</v>
          </cell>
          <cell r="D221">
            <v>-230661.5625</v>
          </cell>
          <cell r="E221">
            <v>-218805.42189999999</v>
          </cell>
          <cell r="F221">
            <v>-222061.9375</v>
          </cell>
          <cell r="G221">
            <v>-221562.17189999999</v>
          </cell>
          <cell r="H221">
            <v>-223231.92189999999</v>
          </cell>
          <cell r="I221">
            <v>-228753.98439999999</v>
          </cell>
          <cell r="J221">
            <v>-234539.95310000001</v>
          </cell>
          <cell r="K221">
            <v>-240446.875</v>
          </cell>
          <cell r="L221">
            <v>-246580.45310000001</v>
          </cell>
        </row>
        <row r="222">
          <cell r="C222">
            <v>-101746.39840000001</v>
          </cell>
          <cell r="D222">
            <v>78588.437399999995</v>
          </cell>
          <cell r="E222">
            <v>102600.76210000001</v>
          </cell>
          <cell r="F222">
            <v>108257.1247</v>
          </cell>
          <cell r="G222">
            <v>113884.1545</v>
          </cell>
          <cell r="H222">
            <v>119045.9828</v>
          </cell>
          <cell r="I222">
            <v>121056.5983</v>
          </cell>
          <cell r="J222">
            <v>123292.50930000001</v>
          </cell>
          <cell r="K222">
            <v>125046.58839999999</v>
          </cell>
          <cell r="L222">
            <v>126901.37910000001</v>
          </cell>
        </row>
        <row r="223">
          <cell r="C223">
            <v>2073861</v>
          </cell>
          <cell r="D223">
            <v>2103127.75</v>
          </cell>
          <cell r="E223">
            <v>2142065.25</v>
          </cell>
          <cell r="F223">
            <v>2180013.5</v>
          </cell>
          <cell r="G223">
            <v>2212698.5</v>
          </cell>
          <cell r="H223">
            <v>2241898.25</v>
          </cell>
          <cell r="I223">
            <v>2271498.5</v>
          </cell>
          <cell r="J223">
            <v>2297853.5</v>
          </cell>
          <cell r="K223">
            <v>2323807.75</v>
          </cell>
          <cell r="L223">
            <v>2347286</v>
          </cell>
        </row>
        <row r="224">
          <cell r="C224">
            <v>5522.1913999999997</v>
          </cell>
          <cell r="D224">
            <v>-774.99509999999998</v>
          </cell>
          <cell r="E224">
            <v>-1570.8954000000001</v>
          </cell>
          <cell r="F224">
            <v>-1688.8868</v>
          </cell>
          <cell r="G224">
            <v>-1675.5043000000001</v>
          </cell>
          <cell r="H224">
            <v>-1663.4383</v>
          </cell>
          <cell r="I224">
            <v>-1654.1719000000001</v>
          </cell>
          <cell r="J224">
            <v>-1648.6070999999999</v>
          </cell>
          <cell r="K224">
            <v>-1646.2677000000001</v>
          </cell>
          <cell r="L224">
            <v>-1644.4918</v>
          </cell>
        </row>
        <row r="225">
          <cell r="C225">
            <v>19649.1191</v>
          </cell>
          <cell r="D225">
            <v>1657.1569999999999</v>
          </cell>
          <cell r="E225">
            <v>-616.84400000000005</v>
          </cell>
          <cell r="F225">
            <v>-953.96220000000005</v>
          </cell>
          <cell r="G225">
            <v>-915.72649999999999</v>
          </cell>
          <cell r="H225">
            <v>-881.25229999999999</v>
          </cell>
          <cell r="I225">
            <v>-854.77689999999996</v>
          </cell>
          <cell r="J225">
            <v>-838.87739999999997</v>
          </cell>
          <cell r="K225">
            <v>-832.19349999999997</v>
          </cell>
          <cell r="L225">
            <v>-827.11959999999999</v>
          </cell>
        </row>
        <row r="226">
          <cell r="C226">
            <v>25277.2012</v>
          </cell>
          <cell r="D226">
            <v>3980.0965000000001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C227">
            <v>1108.3676</v>
          </cell>
          <cell r="D227">
            <v>715.31550000000004</v>
          </cell>
          <cell r="E227">
            <v>345.77379999999999</v>
          </cell>
          <cell r="F227">
            <v>313.06009999999998</v>
          </cell>
          <cell r="G227">
            <v>298.74369999999999</v>
          </cell>
          <cell r="H227">
            <v>287.51240000000001</v>
          </cell>
          <cell r="I227">
            <v>284.0496</v>
          </cell>
          <cell r="J227">
            <v>291.22230000000002</v>
          </cell>
          <cell r="K227">
            <v>307.57830000000001</v>
          </cell>
          <cell r="L227">
            <v>324.81029999999998</v>
          </cell>
        </row>
        <row r="228">
          <cell r="C228">
            <v>21554.539100000002</v>
          </cell>
          <cell r="D228">
            <v>1817.8553999999999</v>
          </cell>
          <cell r="E228">
            <v>-676.66079999999999</v>
          </cell>
          <cell r="F228">
            <v>-1046.4701</v>
          </cell>
          <cell r="G228">
            <v>-1004.5267</v>
          </cell>
          <cell r="H228">
            <v>-966.70939999999996</v>
          </cell>
          <cell r="I228">
            <v>-937.66660000000002</v>
          </cell>
          <cell r="J228">
            <v>-920.22529999999995</v>
          </cell>
          <cell r="K228">
            <v>-912.89329999999995</v>
          </cell>
          <cell r="L228">
            <v>-907.32730000000004</v>
          </cell>
        </row>
        <row r="229">
          <cell r="C229">
            <v>1905.4213</v>
          </cell>
          <cell r="D229">
            <v>160.69839999999999</v>
          </cell>
          <cell r="E229">
            <v>-59.816800000000001</v>
          </cell>
          <cell r="F229">
            <v>-92.507999999999996</v>
          </cell>
          <cell r="G229">
            <v>-88.800200000000004</v>
          </cell>
          <cell r="H229">
            <v>-85.457099999999997</v>
          </cell>
          <cell r="I229">
            <v>-82.889700000000005</v>
          </cell>
          <cell r="J229">
            <v>-81.347899999999996</v>
          </cell>
          <cell r="K229">
            <v>-80.699799999999996</v>
          </cell>
          <cell r="L229">
            <v>-80.207700000000003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C231">
            <v>153859</v>
          </cell>
          <cell r="D231">
            <v>153859</v>
          </cell>
          <cell r="E231">
            <v>153859</v>
          </cell>
          <cell r="F231">
            <v>153859</v>
          </cell>
          <cell r="G231">
            <v>153859</v>
          </cell>
          <cell r="H231">
            <v>153859</v>
          </cell>
          <cell r="I231">
            <v>153859</v>
          </cell>
          <cell r="J231">
            <v>153859</v>
          </cell>
          <cell r="K231">
            <v>153859</v>
          </cell>
          <cell r="L231">
            <v>153859</v>
          </cell>
        </row>
        <row r="232">
          <cell r="C232">
            <v>533920</v>
          </cell>
          <cell r="D232">
            <v>533920</v>
          </cell>
          <cell r="E232">
            <v>533920</v>
          </cell>
          <cell r="F232">
            <v>533920</v>
          </cell>
          <cell r="G232">
            <v>533920</v>
          </cell>
          <cell r="H232">
            <v>533920</v>
          </cell>
          <cell r="I232">
            <v>533920</v>
          </cell>
          <cell r="J232">
            <v>533920</v>
          </cell>
          <cell r="K232">
            <v>533920</v>
          </cell>
          <cell r="L232">
            <v>533920</v>
          </cell>
        </row>
        <row r="233">
          <cell r="C233">
            <v>10994</v>
          </cell>
          <cell r="D233">
            <v>10994</v>
          </cell>
          <cell r="E233">
            <v>10994</v>
          </cell>
          <cell r="F233">
            <v>10994</v>
          </cell>
          <cell r="G233">
            <v>10994</v>
          </cell>
          <cell r="H233">
            <v>10994</v>
          </cell>
          <cell r="I233">
            <v>10994</v>
          </cell>
          <cell r="J233">
            <v>10994</v>
          </cell>
          <cell r="K233">
            <v>10994</v>
          </cell>
          <cell r="L233">
            <v>10994</v>
          </cell>
        </row>
        <row r="234">
          <cell r="C234">
            <v>163581</v>
          </cell>
          <cell r="D234">
            <v>163581</v>
          </cell>
          <cell r="E234">
            <v>163581</v>
          </cell>
          <cell r="F234">
            <v>163581</v>
          </cell>
          <cell r="G234">
            <v>163581</v>
          </cell>
          <cell r="H234">
            <v>163581</v>
          </cell>
          <cell r="I234">
            <v>163581</v>
          </cell>
          <cell r="J234">
            <v>163581</v>
          </cell>
          <cell r="K234">
            <v>163581</v>
          </cell>
          <cell r="L234">
            <v>163581</v>
          </cell>
        </row>
        <row r="235">
          <cell r="C235">
            <v>14728.069299999999</v>
          </cell>
          <cell r="D235">
            <v>14556</v>
          </cell>
          <cell r="E235">
            <v>22913.5373</v>
          </cell>
          <cell r="F235">
            <v>6616.2565999999997</v>
          </cell>
          <cell r="G235">
            <v>21894.3891</v>
          </cell>
          <cell r="H235">
            <v>19752.060799999999</v>
          </cell>
          <cell r="I235">
            <v>15831.0265</v>
          </cell>
          <cell r="J235">
            <v>14908.7718</v>
          </cell>
          <cell r="K235">
            <v>12545.798699999999</v>
          </cell>
          <cell r="L235">
            <v>11988.217699999999</v>
          </cell>
        </row>
        <row r="236">
          <cell r="C236">
            <v>-5305.9481999999998</v>
          </cell>
          <cell r="D236">
            <v>-2492.6203</v>
          </cell>
          <cell r="E236">
            <v>-286.82859999999999</v>
          </cell>
          <cell r="F236">
            <v>-417.33949999999999</v>
          </cell>
          <cell r="G236">
            <v>-71.961500000000001</v>
          </cell>
          <cell r="H236">
            <v>-24.269500000000001</v>
          </cell>
          <cell r="I236">
            <v>95.631100000000004</v>
          </cell>
          <cell r="J236">
            <v>102.5381</v>
          </cell>
          <cell r="K236">
            <v>77.696899999999999</v>
          </cell>
          <cell r="L236">
            <v>78.521500000000003</v>
          </cell>
        </row>
        <row r="237">
          <cell r="C237">
            <v>112224</v>
          </cell>
          <cell r="D237">
            <v>112412.9134</v>
          </cell>
          <cell r="E237">
            <v>108508.7718</v>
          </cell>
          <cell r="F237">
            <v>43541.725299999998</v>
          </cell>
          <cell r="G237">
            <v>43202.073299999996</v>
          </cell>
          <cell r="H237">
            <v>42540.728499999997</v>
          </cell>
          <cell r="I237">
            <v>45446.135600000001</v>
          </cell>
          <cell r="J237">
            <v>45544.869599999998</v>
          </cell>
          <cell r="K237">
            <v>46275.436699999998</v>
          </cell>
          <cell r="L237">
            <v>47212.437100000003</v>
          </cell>
        </row>
        <row r="238">
          <cell r="C238">
            <v>7376.6571999999996</v>
          </cell>
          <cell r="D238">
            <v>7335.0655999999999</v>
          </cell>
          <cell r="E238">
            <v>6988.3104999999996</v>
          </cell>
          <cell r="F238">
            <v>2797.9920000000002</v>
          </cell>
          <cell r="G238">
            <v>2770.2835</v>
          </cell>
          <cell r="H238">
            <v>2730.1995000000002</v>
          </cell>
          <cell r="I238">
            <v>2916.8153000000002</v>
          </cell>
          <cell r="J238">
            <v>2924.8317999999999</v>
          </cell>
          <cell r="K238">
            <v>2970.4185000000002</v>
          </cell>
          <cell r="L238">
            <v>3030.3867</v>
          </cell>
        </row>
        <row r="239">
          <cell r="C239">
            <v>61136</v>
          </cell>
          <cell r="D239">
            <v>61136</v>
          </cell>
          <cell r="E239">
            <v>61136</v>
          </cell>
          <cell r="F239">
            <v>61136</v>
          </cell>
          <cell r="G239">
            <v>61136</v>
          </cell>
          <cell r="H239">
            <v>61136</v>
          </cell>
          <cell r="I239">
            <v>61136</v>
          </cell>
          <cell r="J239">
            <v>61136</v>
          </cell>
          <cell r="K239">
            <v>61136</v>
          </cell>
          <cell r="L239">
            <v>61136</v>
          </cell>
        </row>
        <row r="240">
          <cell r="C240">
            <v>-0.67020000000000002</v>
          </cell>
          <cell r="D240">
            <v>4.3045999999999998</v>
          </cell>
          <cell r="E240">
            <v>5.4458000000000002</v>
          </cell>
          <cell r="F240">
            <v>5.5514000000000001</v>
          </cell>
          <cell r="G240">
            <v>5.8643000000000001</v>
          </cell>
          <cell r="H240">
            <v>5.9593999999999996</v>
          </cell>
          <cell r="I240">
            <v>5.9973999999999998</v>
          </cell>
          <cell r="J240">
            <v>6.0476999999999999</v>
          </cell>
          <cell r="K240">
            <v>6.0747</v>
          </cell>
          <cell r="L240">
            <v>6.1074999999999999</v>
          </cell>
        </row>
        <row r="241">
          <cell r="C241">
            <v>47249.085899999998</v>
          </cell>
          <cell r="D241">
            <v>14003.6775</v>
          </cell>
          <cell r="E241">
            <v>12653.456</v>
          </cell>
          <cell r="F241">
            <v>13915.759400000001</v>
          </cell>
          <cell r="G241">
            <v>15374.7575</v>
          </cell>
          <cell r="H241">
            <v>16721.0278</v>
          </cell>
          <cell r="I241">
            <v>17546.304700000001</v>
          </cell>
          <cell r="J241">
            <v>18512.0265</v>
          </cell>
          <cell r="K241">
            <v>19192.900699999998</v>
          </cell>
          <cell r="L241">
            <v>20034.481800000001</v>
          </cell>
        </row>
        <row r="242">
          <cell r="C242">
            <v>18076.234400000001</v>
          </cell>
          <cell r="D242">
            <v>17328.218400000002</v>
          </cell>
          <cell r="E242">
            <v>12788.4782</v>
          </cell>
          <cell r="F242">
            <v>13789.5291</v>
          </cell>
          <cell r="G242">
            <v>15228.8577</v>
          </cell>
          <cell r="H242">
            <v>16586.400699999998</v>
          </cell>
          <cell r="I242">
            <v>17463.776999999998</v>
          </cell>
          <cell r="J242">
            <v>18415.454300000001</v>
          </cell>
          <cell r="K242">
            <v>19124.813300000002</v>
          </cell>
          <cell r="L242">
            <v>19950.323700000001</v>
          </cell>
        </row>
        <row r="243">
          <cell r="C243">
            <v>186292.375</v>
          </cell>
          <cell r="D243">
            <v>158152.74410000001</v>
          </cell>
          <cell r="E243">
            <v>145267.31539999999</v>
          </cell>
          <cell r="F243">
            <v>159417.16320000001</v>
          </cell>
          <cell r="G243">
            <v>175843.96239999999</v>
          </cell>
          <cell r="H243">
            <v>191000.7898</v>
          </cell>
          <cell r="I243">
            <v>200274.0711</v>
          </cell>
          <cell r="J243">
            <v>211148.87400000001</v>
          </cell>
          <cell r="K243">
            <v>218813.40520000001</v>
          </cell>
          <cell r="L243">
            <v>228298.43040000001</v>
          </cell>
        </row>
        <row r="244">
          <cell r="C244">
            <v>98142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C245">
            <v>1601.5223000000001</v>
          </cell>
          <cell r="D245">
            <v>931.36760000000004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C246">
            <v>419399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C247">
            <v>16468.2461</v>
          </cell>
          <cell r="D247">
            <v>13980.7024</v>
          </cell>
          <cell r="E247">
            <v>12841.630499999999</v>
          </cell>
          <cell r="F247">
            <v>14092.477000000001</v>
          </cell>
          <cell r="G247">
            <v>15544.606100000001</v>
          </cell>
          <cell r="H247">
            <v>16884.4696</v>
          </cell>
          <cell r="I247">
            <v>17704.227699999999</v>
          </cell>
          <cell r="J247">
            <v>18665.5602</v>
          </cell>
          <cell r="K247">
            <v>19343.104800000001</v>
          </cell>
          <cell r="L247">
            <v>20181.580999999998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C249">
            <v>-214268.29689999999</v>
          </cell>
          <cell r="D249">
            <v>1873.5364</v>
          </cell>
          <cell r="E249">
            <v>1782.8966</v>
          </cell>
          <cell r="F249">
            <v>1686.0081</v>
          </cell>
          <cell r="G249">
            <v>1622.6201000000001</v>
          </cell>
          <cell r="H249">
            <v>1561.3767</v>
          </cell>
          <cell r="I249">
            <v>1502.4093</v>
          </cell>
          <cell r="J249">
            <v>1445.5854999999999</v>
          </cell>
          <cell r="K249">
            <v>1391.5632000000001</v>
          </cell>
          <cell r="L249">
            <v>1339.2079000000001</v>
          </cell>
        </row>
        <row r="250">
          <cell r="C250">
            <v>3801272</v>
          </cell>
          <cell r="D250">
            <v>2978496.3144999999</v>
          </cell>
          <cell r="E250">
            <v>3095003.3018999998</v>
          </cell>
          <cell r="F250">
            <v>2900797.0732</v>
          </cell>
          <cell r="G250">
            <v>2936582.3786999998</v>
          </cell>
          <cell r="H250">
            <v>2970253.7439000001</v>
          </cell>
          <cell r="I250">
            <v>3003627.3467000001</v>
          </cell>
          <cell r="J250">
            <v>3034355.8473999999</v>
          </cell>
          <cell r="K250">
            <v>3064465.3903999999</v>
          </cell>
          <cell r="L250">
            <v>3092427.9155000001</v>
          </cell>
        </row>
        <row r="251">
          <cell r="C251">
            <v>1012.771</v>
          </cell>
          <cell r="D251">
            <v>515.55799999999999</v>
          </cell>
          <cell r="E251">
            <v>330.887</v>
          </cell>
          <cell r="F251">
            <v>733.41</v>
          </cell>
          <cell r="G251">
            <v>705.78300000000002</v>
          </cell>
          <cell r="H251">
            <v>679.197</v>
          </cell>
          <cell r="I251">
            <v>653.61699999999996</v>
          </cell>
          <cell r="J251">
            <v>629.00300000000004</v>
          </cell>
          <cell r="K251">
            <v>605.31500000000005</v>
          </cell>
          <cell r="L251">
            <v>582.51700000000005</v>
          </cell>
        </row>
        <row r="252">
          <cell r="C252">
            <v>504920</v>
          </cell>
          <cell r="D252">
            <v>504919</v>
          </cell>
          <cell r="E252">
            <v>504919</v>
          </cell>
          <cell r="F252">
            <v>504919</v>
          </cell>
          <cell r="G252">
            <v>504919</v>
          </cell>
          <cell r="H252">
            <v>504919</v>
          </cell>
          <cell r="I252">
            <v>504919</v>
          </cell>
          <cell r="J252">
            <v>504919</v>
          </cell>
          <cell r="K252">
            <v>504919</v>
          </cell>
          <cell r="L252">
            <v>504919</v>
          </cell>
        </row>
        <row r="253">
          <cell r="C253">
            <v>76260.632800000007</v>
          </cell>
          <cell r="D253">
            <v>67331.482099999994</v>
          </cell>
          <cell r="E253">
            <v>62773.499799999998</v>
          </cell>
          <cell r="F253">
            <v>58167.948799999998</v>
          </cell>
          <cell r="G253">
            <v>57276.784</v>
          </cell>
          <cell r="H253">
            <v>56958.964</v>
          </cell>
          <cell r="I253">
            <v>58080.957000000002</v>
          </cell>
          <cell r="J253">
            <v>59286.8</v>
          </cell>
          <cell r="K253">
            <v>60195.474300000002</v>
          </cell>
          <cell r="L253">
            <v>61114.934699999998</v>
          </cell>
        </row>
        <row r="254">
          <cell r="C254">
            <v>25277.2012</v>
          </cell>
          <cell r="D254">
            <v>3980.0965000000001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C255">
            <v>-25485.779299999998</v>
          </cell>
          <cell r="D255">
            <v>145919.91949999999</v>
          </cell>
          <cell r="E255">
            <v>165374.26190000001</v>
          </cell>
          <cell r="F255">
            <v>166425.0735</v>
          </cell>
          <cell r="G255">
            <v>171160.93849999999</v>
          </cell>
          <cell r="H255">
            <v>176004.94690000001</v>
          </cell>
          <cell r="I255">
            <v>179137.55530000001</v>
          </cell>
          <cell r="J255">
            <v>182579.30929999999</v>
          </cell>
          <cell r="K255">
            <v>185242.0626</v>
          </cell>
          <cell r="L255">
            <v>188016.3138</v>
          </cell>
        </row>
        <row r="256">
          <cell r="C256">
            <v>2613854</v>
          </cell>
          <cell r="D256">
            <v>2149750.7656</v>
          </cell>
          <cell r="E256">
            <v>2734106.5003999998</v>
          </cell>
          <cell r="F256">
            <v>2671267.0934000001</v>
          </cell>
          <cell r="G256">
            <v>2600586.2966999998</v>
          </cell>
          <cell r="H256">
            <v>2530228.7965000002</v>
          </cell>
          <cell r="I256">
            <v>2580400.0465000002</v>
          </cell>
          <cell r="J256">
            <v>2631929.5312000001</v>
          </cell>
          <cell r="K256">
            <v>2698009.4689000002</v>
          </cell>
          <cell r="L256">
            <v>2764823.2026</v>
          </cell>
        </row>
        <row r="257">
          <cell r="C257">
            <v>1179095</v>
          </cell>
          <cell r="D257">
            <v>349142.78619999997</v>
          </cell>
          <cell r="E257">
            <v>426694.32429999998</v>
          </cell>
          <cell r="F257">
            <v>194686.67379999999</v>
          </cell>
          <cell r="G257">
            <v>197952.64430000001</v>
          </cell>
          <cell r="H257">
            <v>202582.3953</v>
          </cell>
          <cell r="I257">
            <v>206509.15040000001</v>
          </cell>
          <cell r="J257">
            <v>210339.03779999999</v>
          </cell>
          <cell r="K257">
            <v>213919.32980000001</v>
          </cell>
          <cell r="L257">
            <v>217796.3003</v>
          </cell>
        </row>
        <row r="258">
          <cell r="C258">
            <v>2660429</v>
          </cell>
          <cell r="D258">
            <v>2012615.3725999999</v>
          </cell>
          <cell r="E258">
            <v>2573170.3020000001</v>
          </cell>
          <cell r="F258">
            <v>2509309.1521000001</v>
          </cell>
          <cell r="G258">
            <v>2433734.8520999998</v>
          </cell>
          <cell r="H258">
            <v>2358560.1834999998</v>
          </cell>
          <cell r="I258">
            <v>2405662.1022000001</v>
          </cell>
          <cell r="J258">
            <v>2453803.86</v>
          </cell>
          <cell r="K258">
            <v>2517305.9728999999</v>
          </cell>
          <cell r="L258">
            <v>2581429.6592999999</v>
          </cell>
        </row>
        <row r="259">
          <cell r="C259">
            <v>2117257</v>
          </cell>
          <cell r="D259">
            <v>2124434.5282999999</v>
          </cell>
          <cell r="E259">
            <v>2163389.9775</v>
          </cell>
          <cell r="F259">
            <v>2201191.3994</v>
          </cell>
          <cell r="G259">
            <v>2233710.7344</v>
          </cell>
          <cell r="H259">
            <v>2262752.3486000001</v>
          </cell>
          <cell r="I259">
            <v>2292199.1963</v>
          </cell>
          <cell r="J259">
            <v>2319097.8095999998</v>
          </cell>
          <cell r="K259">
            <v>2345627.0605000001</v>
          </cell>
          <cell r="L259">
            <v>2369712.6151999999</v>
          </cell>
        </row>
        <row r="260">
          <cell r="C260">
            <v>16920.224600000001</v>
          </cell>
          <cell r="D260">
            <v>9178.0519999999997</v>
          </cell>
          <cell r="E260">
            <v>8658.8909999999996</v>
          </cell>
          <cell r="F260">
            <v>8542.4573999999993</v>
          </cell>
          <cell r="G260">
            <v>8974.6687999999995</v>
          </cell>
          <cell r="H260">
            <v>9263.59</v>
          </cell>
          <cell r="I260">
            <v>9530.8490999999995</v>
          </cell>
          <cell r="J260">
            <v>9796.1507000000001</v>
          </cell>
          <cell r="K260">
            <v>10043.217199999999</v>
          </cell>
          <cell r="L260">
            <v>10309.633599999999</v>
          </cell>
        </row>
        <row r="261">
          <cell r="C261">
            <v>-216074</v>
          </cell>
          <cell r="D261">
            <v>-915897.93969999999</v>
          </cell>
          <cell r="E261">
            <v>-758409.25600000005</v>
          </cell>
          <cell r="F261">
            <v>-985891.04989999998</v>
          </cell>
          <cell r="G261">
            <v>-988594.1557</v>
          </cell>
          <cell r="H261">
            <v>-985299.2977</v>
          </cell>
          <cell r="I261">
            <v>-982997.60340000002</v>
          </cell>
          <cell r="J261">
            <v>-980705.54929999996</v>
          </cell>
          <cell r="K261">
            <v>-978742.10010000004</v>
          </cell>
          <cell r="L261">
            <v>-976721.01040000003</v>
          </cell>
        </row>
        <row r="262">
          <cell r="C262">
            <v>55567</v>
          </cell>
          <cell r="D262">
            <v>55567</v>
          </cell>
          <cell r="E262">
            <v>55567</v>
          </cell>
          <cell r="F262">
            <v>55567</v>
          </cell>
          <cell r="G262">
            <v>55567</v>
          </cell>
          <cell r="H262">
            <v>55567</v>
          </cell>
          <cell r="I262">
            <v>55567</v>
          </cell>
          <cell r="J262">
            <v>55567</v>
          </cell>
          <cell r="K262">
            <v>55567</v>
          </cell>
          <cell r="L262">
            <v>55567</v>
          </cell>
        </row>
        <row r="263">
          <cell r="C263">
            <v>-46575.710899999998</v>
          </cell>
          <cell r="D263">
            <v>137135.39300000001</v>
          </cell>
          <cell r="E263">
            <v>160936.19839999999</v>
          </cell>
          <cell r="F263">
            <v>161957.94130000001</v>
          </cell>
          <cell r="G263">
            <v>166851.44459999999</v>
          </cell>
          <cell r="H263">
            <v>171668.61300000001</v>
          </cell>
          <cell r="I263">
            <v>174737.9443</v>
          </cell>
          <cell r="J263">
            <v>178125.67120000001</v>
          </cell>
          <cell r="K263">
            <v>180703.49600000001</v>
          </cell>
          <cell r="L263">
            <v>183393.5434</v>
          </cell>
        </row>
        <row r="264">
          <cell r="C264">
            <v>216871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C266">
            <v>45012</v>
          </cell>
          <cell r="D266">
            <v>45029.226999999999</v>
          </cell>
          <cell r="E266">
            <v>44874.378100000002</v>
          </cell>
          <cell r="F266">
            <v>48363.945099999997</v>
          </cell>
          <cell r="G266">
            <v>49682.851699999999</v>
          </cell>
          <cell r="H266">
            <v>50358.178999999996</v>
          </cell>
          <cell r="I266">
            <v>50924.605100000001</v>
          </cell>
          <cell r="J266">
            <v>51604.341099999998</v>
          </cell>
          <cell r="K266">
            <v>52288.359799999998</v>
          </cell>
          <cell r="L266">
            <v>53093.218699999998</v>
          </cell>
        </row>
        <row r="267">
          <cell r="C267">
            <v>13799</v>
          </cell>
          <cell r="D267">
            <v>18222.156999999999</v>
          </cell>
          <cell r="E267">
            <v>18424.731299999999</v>
          </cell>
          <cell r="F267">
            <v>19529.449000000001</v>
          </cell>
          <cell r="G267">
            <v>22735.821499999998</v>
          </cell>
          <cell r="H267">
            <v>23399.914100000002</v>
          </cell>
          <cell r="I267">
            <v>23740.620699999999</v>
          </cell>
          <cell r="J267">
            <v>24155.192500000001</v>
          </cell>
          <cell r="K267">
            <v>24528.207999999999</v>
          </cell>
          <cell r="L267">
            <v>24914.600900000001</v>
          </cell>
        </row>
        <row r="268">
          <cell r="C268">
            <v>4683.915</v>
          </cell>
          <cell r="D268">
            <v>10237.416999999999</v>
          </cell>
          <cell r="E268">
            <v>12289.184600000001</v>
          </cell>
          <cell r="F268">
            <v>11333.4863</v>
          </cell>
          <cell r="G268">
            <v>10422.588900000001</v>
          </cell>
          <cell r="H268">
            <v>9587.7607000000007</v>
          </cell>
          <cell r="I268">
            <v>9870.5478999999996</v>
          </cell>
          <cell r="J268">
            <v>9972.2538999999997</v>
          </cell>
          <cell r="K268">
            <v>10488.915999999999</v>
          </cell>
          <cell r="L268">
            <v>11014.8467</v>
          </cell>
        </row>
        <row r="269">
          <cell r="C269">
            <v>111</v>
          </cell>
          <cell r="D269">
            <v>81000</v>
          </cell>
          <cell r="E269">
            <v>100373.802</v>
          </cell>
          <cell r="F269">
            <v>108862.3842</v>
          </cell>
          <cell r="G269">
            <v>114699.7766</v>
          </cell>
          <cell r="H269">
            <v>119429.79090000001</v>
          </cell>
          <cell r="I269">
            <v>122641.3432</v>
          </cell>
          <cell r="J269">
            <v>126149.6634</v>
          </cell>
          <cell r="K269">
            <v>129394.5912</v>
          </cell>
          <cell r="L269">
            <v>132804.97140000001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C271">
            <v>-12110</v>
          </cell>
          <cell r="D271">
            <v>1820.9069999999999</v>
          </cell>
          <cell r="E271">
            <v>1844.7629999999999</v>
          </cell>
          <cell r="F271">
            <v>1844.884</v>
          </cell>
          <cell r="G271">
            <v>1844.9870000000001</v>
          </cell>
          <cell r="H271">
            <v>1845.07</v>
          </cell>
          <cell r="I271">
            <v>1844.9449999999999</v>
          </cell>
          <cell r="J271">
            <v>1844.9449999999999</v>
          </cell>
          <cell r="K271">
            <v>1844.9159999999999</v>
          </cell>
          <cell r="L271">
            <v>1845.0350000000001</v>
          </cell>
        </row>
        <row r="272">
          <cell r="C272">
            <v>140834</v>
          </cell>
          <cell r="D272">
            <v>2542.0844999999999</v>
          </cell>
          <cell r="E272">
            <v>24.011199999999999</v>
          </cell>
          <cell r="F272">
            <v>0.1265</v>
          </cell>
          <cell r="G272">
            <v>0.105</v>
          </cell>
          <cell r="H272">
            <v>8.1500000000000003E-2</v>
          </cell>
          <cell r="I272">
            <v>-0.1245</v>
          </cell>
          <cell r="J272">
            <v>2E-3</v>
          </cell>
          <cell r="K272">
            <v>-2.69E-2</v>
          </cell>
          <cell r="L272">
            <v>0.1196</v>
          </cell>
        </row>
        <row r="273">
          <cell r="C273">
            <v>-2542.0529999999999</v>
          </cell>
          <cell r="D273">
            <v>-24.093</v>
          </cell>
          <cell r="E273">
            <v>-0.23699999999999999</v>
          </cell>
          <cell r="F273">
            <v>-0.11600000000000001</v>
          </cell>
          <cell r="G273">
            <v>-1.2999999999999999E-2</v>
          </cell>
          <cell r="H273">
            <v>7.0000000000000007E-2</v>
          </cell>
          <cell r="I273">
            <v>-5.5E-2</v>
          </cell>
          <cell r="J273">
            <v>-5.5E-2</v>
          </cell>
          <cell r="K273">
            <v>-8.4000000000000005E-2</v>
          </cell>
          <cell r="L273">
            <v>3.5000000000000003E-2</v>
          </cell>
        </row>
        <row r="274">
          <cell r="C274">
            <v>-2542.0540000000001</v>
          </cell>
          <cell r="D274">
            <v>-24.123999999999999</v>
          </cell>
          <cell r="E274">
            <v>-0.155</v>
          </cell>
          <cell r="F274">
            <v>-5.0000000000000001E-3</v>
          </cell>
          <cell r="G274">
            <v>-2E-3</v>
          </cell>
          <cell r="H274">
            <v>1E-3</v>
          </cell>
          <cell r="I274">
            <v>0</v>
          </cell>
          <cell r="J274">
            <v>-2E-3</v>
          </cell>
          <cell r="K274">
            <v>-2E-3</v>
          </cell>
          <cell r="L274">
            <v>-1E-3</v>
          </cell>
        </row>
        <row r="275">
          <cell r="C275">
            <v>547042.875</v>
          </cell>
          <cell r="D275">
            <v>698609.31400000001</v>
          </cell>
          <cell r="E275">
            <v>756440.24659999995</v>
          </cell>
          <cell r="F275">
            <v>820412.17039999994</v>
          </cell>
          <cell r="G275">
            <v>864404.11380000005</v>
          </cell>
          <cell r="H275">
            <v>900050.59809999994</v>
          </cell>
          <cell r="I275">
            <v>924253.60109999997</v>
          </cell>
          <cell r="J275">
            <v>950693.1152</v>
          </cell>
          <cell r="K275">
            <v>975147.64399999997</v>
          </cell>
          <cell r="L275">
            <v>1000849.0601</v>
          </cell>
        </row>
        <row r="276">
          <cell r="C276">
            <v>138291.95310000001</v>
          </cell>
          <cell r="D276">
            <v>13930.906999999999</v>
          </cell>
          <cell r="E276">
            <v>23.856000000000002</v>
          </cell>
          <cell r="F276">
            <v>0.121</v>
          </cell>
          <cell r="G276">
            <v>0.10299999999999999</v>
          </cell>
          <cell r="H276">
            <v>8.3000000000000004E-2</v>
          </cell>
          <cell r="I276">
            <v>-0.125</v>
          </cell>
          <cell r="J276">
            <v>0</v>
          </cell>
          <cell r="K276">
            <v>-2.9000000000000001E-2</v>
          </cell>
          <cell r="L276">
            <v>0.11899999999999999</v>
          </cell>
        </row>
        <row r="277">
          <cell r="C277">
            <v>-41398.101600000002</v>
          </cell>
          <cell r="D277">
            <v>-17.227</v>
          </cell>
          <cell r="E277">
            <v>154.84889999999999</v>
          </cell>
          <cell r="F277">
            <v>-3489.5668999999998</v>
          </cell>
          <cell r="G277">
            <v>-1318.9066</v>
          </cell>
          <cell r="H277">
            <v>-675.32730000000004</v>
          </cell>
          <cell r="I277">
            <v>-566.42619999999999</v>
          </cell>
          <cell r="J277">
            <v>-679.73590000000002</v>
          </cell>
          <cell r="K277">
            <v>-684.01869999999997</v>
          </cell>
          <cell r="L277">
            <v>-804.85889999999995</v>
          </cell>
        </row>
        <row r="278">
          <cell r="C278">
            <v>-97229</v>
          </cell>
          <cell r="D278">
            <v>80889</v>
          </cell>
          <cell r="E278">
            <v>19373.802</v>
          </cell>
          <cell r="F278">
            <v>8488.5822000000007</v>
          </cell>
          <cell r="G278">
            <v>5837.3924999999999</v>
          </cell>
          <cell r="H278">
            <v>4730.0142999999998</v>
          </cell>
          <cell r="I278">
            <v>3211.5522999999998</v>
          </cell>
          <cell r="J278">
            <v>3508.3200999999999</v>
          </cell>
          <cell r="K278">
            <v>3244.9279000000001</v>
          </cell>
          <cell r="L278">
            <v>3410.3802000000001</v>
          </cell>
        </row>
        <row r="279">
          <cell r="C279">
            <v>42472.468800000002</v>
          </cell>
          <cell r="D279">
            <v>145146.72</v>
          </cell>
          <cell r="E279">
            <v>107232.6266</v>
          </cell>
          <cell r="F279">
            <v>153746.68030000001</v>
          </cell>
          <cell r="G279">
            <v>52496.8845</v>
          </cell>
          <cell r="H279">
            <v>11404.9305</v>
          </cell>
          <cell r="I279">
            <v>52205.200400000002</v>
          </cell>
          <cell r="J279">
            <v>54599.638899999998</v>
          </cell>
          <cell r="K279">
            <v>53553.3393</v>
          </cell>
          <cell r="L279">
            <v>52931.212800000001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C281">
            <v>15487</v>
          </cell>
          <cell r="D281">
            <v>349.24799999999999</v>
          </cell>
          <cell r="E281">
            <v>566.12109999999996</v>
          </cell>
          <cell r="F281">
            <v>574.00779999999997</v>
          </cell>
          <cell r="G281">
            <v>555.3809</v>
          </cell>
          <cell r="H281">
            <v>555.26949999999999</v>
          </cell>
          <cell r="I281">
            <v>559.10739999999998</v>
          </cell>
          <cell r="J281">
            <v>572.91409999999996</v>
          </cell>
          <cell r="K281">
            <v>581.89840000000004</v>
          </cell>
          <cell r="L281">
            <v>604.69529999999997</v>
          </cell>
        </row>
        <row r="282">
          <cell r="C282">
            <v>5332.0415000000003</v>
          </cell>
          <cell r="D282">
            <v>18221.448799999998</v>
          </cell>
          <cell r="E282">
            <v>13462.1039</v>
          </cell>
          <cell r="F282">
            <v>-59845.227200000001</v>
          </cell>
          <cell r="G282">
            <v>3045.5706</v>
          </cell>
          <cell r="H282">
            <v>488.71280000000002</v>
          </cell>
          <cell r="I282">
            <v>5298.6724999999997</v>
          </cell>
          <cell r="J282">
            <v>1912.9333999999999</v>
          </cell>
          <cell r="K282">
            <v>2633.7707999999998</v>
          </cell>
          <cell r="L282">
            <v>2897.4413</v>
          </cell>
        </row>
        <row r="283">
          <cell r="C283">
            <v>-54892.019500000002</v>
          </cell>
          <cell r="D283">
            <v>75223.107499999998</v>
          </cell>
          <cell r="E283">
            <v>20018.284100000001</v>
          </cell>
          <cell r="F283">
            <v>7880.5679</v>
          </cell>
          <cell r="G283">
            <v>18799.713500000002</v>
          </cell>
          <cell r="H283">
            <v>-44630.923699999999</v>
          </cell>
          <cell r="I283">
            <v>-71833.704500000007</v>
          </cell>
          <cell r="J283">
            <v>-79611.572899999999</v>
          </cell>
          <cell r="K283">
            <v>-86432.53</v>
          </cell>
          <cell r="L283">
            <v>-93291.779800000004</v>
          </cell>
        </row>
        <row r="284">
          <cell r="C284">
            <v>-303</v>
          </cell>
          <cell r="D284">
            <v>-52121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C286">
            <v>-1529.886</v>
          </cell>
          <cell r="D286">
            <v>9613.2250000000004</v>
          </cell>
          <cell r="E286">
            <v>23162.9071</v>
          </cell>
          <cell r="F286">
            <v>17582.9594</v>
          </cell>
          <cell r="G286">
            <v>-4521.1945999999998</v>
          </cell>
          <cell r="H286">
            <v>-3644.8715999999999</v>
          </cell>
          <cell r="I286">
            <v>-3085.8420999999998</v>
          </cell>
          <cell r="J286">
            <v>-2692.5212000000001</v>
          </cell>
          <cell r="K286">
            <v>-2234.5803999999998</v>
          </cell>
          <cell r="L286">
            <v>-2122.3085000000001</v>
          </cell>
        </row>
        <row r="287">
          <cell r="C287">
            <v>56348.4375</v>
          </cell>
          <cell r="D287">
            <v>5676.2873</v>
          </cell>
          <cell r="E287">
            <v>9.7203999999999997</v>
          </cell>
          <cell r="F287">
            <v>4.9299999999999997E-2</v>
          </cell>
          <cell r="G287">
            <v>4.2000000000000003E-2</v>
          </cell>
          <cell r="H287">
            <v>3.3799999999999997E-2</v>
          </cell>
          <cell r="I287">
            <v>-5.0900000000000001E-2</v>
          </cell>
          <cell r="J287">
            <v>0</v>
          </cell>
          <cell r="K287">
            <v>-1.18E-2</v>
          </cell>
          <cell r="L287">
            <v>4.8500000000000001E-2</v>
          </cell>
        </row>
        <row r="288">
          <cell r="C288">
            <v>16038</v>
          </cell>
          <cell r="D288">
            <v>15516</v>
          </cell>
          <cell r="E288">
            <v>14994</v>
          </cell>
          <cell r="F288">
            <v>14472</v>
          </cell>
          <cell r="G288">
            <v>13950</v>
          </cell>
          <cell r="H288">
            <v>13428</v>
          </cell>
          <cell r="I288">
            <v>12906</v>
          </cell>
          <cell r="J288">
            <v>12384</v>
          </cell>
          <cell r="K288">
            <v>11862</v>
          </cell>
          <cell r="L288">
            <v>11340</v>
          </cell>
        </row>
        <row r="289">
          <cell r="C289">
            <v>351106</v>
          </cell>
          <cell r="D289">
            <v>366917.5123</v>
          </cell>
          <cell r="E289">
            <v>390612.1397</v>
          </cell>
          <cell r="F289">
            <v>408717.14840000001</v>
          </cell>
          <cell r="G289">
            <v>404717.99579999998</v>
          </cell>
          <cell r="H289">
            <v>401595.158</v>
          </cell>
          <cell r="I289">
            <v>399031.26500000001</v>
          </cell>
          <cell r="J289">
            <v>396860.7438</v>
          </cell>
          <cell r="K289">
            <v>395148.15159999998</v>
          </cell>
          <cell r="L289">
            <v>393547.89159999997</v>
          </cell>
        </row>
        <row r="290">
          <cell r="C290">
            <v>4616.2334000000001</v>
          </cell>
          <cell r="D290">
            <v>4302.5950999999995</v>
          </cell>
          <cell r="E290">
            <v>5744.7972</v>
          </cell>
          <cell r="F290">
            <v>3187.0796</v>
          </cell>
          <cell r="G290">
            <v>2837.6028000000001</v>
          </cell>
          <cell r="H290">
            <v>2970.9992999999999</v>
          </cell>
          <cell r="I290">
            <v>3252.4692</v>
          </cell>
          <cell r="J290">
            <v>3409.3888000000002</v>
          </cell>
          <cell r="K290">
            <v>3561.6567</v>
          </cell>
          <cell r="L290">
            <v>3731.6219999999998</v>
          </cell>
        </row>
        <row r="291">
          <cell r="C291">
            <v>0</v>
          </cell>
          <cell r="D291">
            <v>860.51900000000001</v>
          </cell>
          <cell r="E291">
            <v>976.85559999999998</v>
          </cell>
          <cell r="F291">
            <v>442.04480000000001</v>
          </cell>
          <cell r="G291">
            <v>479.11160000000001</v>
          </cell>
          <cell r="H291">
            <v>498.3775</v>
          </cell>
          <cell r="I291">
            <v>550.81830000000002</v>
          </cell>
          <cell r="J291">
            <v>571.71410000000003</v>
          </cell>
          <cell r="K291">
            <v>597.98850000000004</v>
          </cell>
          <cell r="L291">
            <v>626.72670000000005</v>
          </cell>
        </row>
        <row r="292">
          <cell r="C292">
            <v>622937</v>
          </cell>
          <cell r="D292">
            <v>773738.89179999998</v>
          </cell>
          <cell r="E292">
            <v>885149.40740000003</v>
          </cell>
          <cell r="F292">
            <v>995461.66529999999</v>
          </cell>
          <cell r="G292">
            <v>1130746.7785</v>
          </cell>
          <cell r="H292">
            <v>1213603.4517000001</v>
          </cell>
          <cell r="I292">
            <v>1275899.3267999999</v>
          </cell>
          <cell r="J292">
            <v>1337121.3248999999</v>
          </cell>
          <cell r="K292">
            <v>1397990.6913000001</v>
          </cell>
          <cell r="L292">
            <v>1458471.6543000001</v>
          </cell>
        </row>
        <row r="293">
          <cell r="C293">
            <v>480722.9375</v>
          </cell>
          <cell r="D293">
            <v>476211.98759999999</v>
          </cell>
          <cell r="E293">
            <v>496938.8149</v>
          </cell>
          <cell r="F293">
            <v>537985.04539999994</v>
          </cell>
          <cell r="G293">
            <v>548282.90220000001</v>
          </cell>
          <cell r="H293">
            <v>556696.89300000004</v>
          </cell>
          <cell r="I293">
            <v>563128.89249999996</v>
          </cell>
          <cell r="J293">
            <v>570433.15540000005</v>
          </cell>
          <cell r="K293">
            <v>577044.79610000004</v>
          </cell>
          <cell r="L293">
            <v>584693.25679999997</v>
          </cell>
        </row>
        <row r="294"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C296">
            <v>43408.730499999998</v>
          </cell>
          <cell r="D296">
            <v>45199.960400000004</v>
          </cell>
          <cell r="E296">
            <v>53257.023399999998</v>
          </cell>
          <cell r="F296">
            <v>57660.692600000002</v>
          </cell>
          <cell r="G296">
            <v>65583.453599999993</v>
          </cell>
          <cell r="H296">
            <v>71403.964600000007</v>
          </cell>
          <cell r="I296">
            <v>74461.232199999999</v>
          </cell>
          <cell r="J296">
            <v>77934.288100000005</v>
          </cell>
          <cell r="K296">
            <v>81264.542000000001</v>
          </cell>
          <cell r="L296">
            <v>84357.819000000003</v>
          </cell>
        </row>
        <row r="297">
          <cell r="C297">
            <v>43408.730499999998</v>
          </cell>
          <cell r="D297">
            <v>45199.960400000004</v>
          </cell>
          <cell r="E297">
            <v>53257.023399999998</v>
          </cell>
          <cell r="F297">
            <v>57660.692600000002</v>
          </cell>
          <cell r="G297">
            <v>65583.453599999993</v>
          </cell>
          <cell r="H297">
            <v>71403.964600000007</v>
          </cell>
          <cell r="I297">
            <v>74461.232199999999</v>
          </cell>
          <cell r="J297">
            <v>77934.288100000005</v>
          </cell>
          <cell r="K297">
            <v>81264.542000000001</v>
          </cell>
          <cell r="L297">
            <v>84357.819000000003</v>
          </cell>
        </row>
        <row r="298">
          <cell r="C298">
            <v>-5652.7641999999996</v>
          </cell>
          <cell r="D298">
            <v>27263.019899999999</v>
          </cell>
          <cell r="E298">
            <v>26107.797299999998</v>
          </cell>
          <cell r="F298">
            <v>36232.209199999998</v>
          </cell>
          <cell r="G298">
            <v>66290.527499999997</v>
          </cell>
          <cell r="H298">
            <v>71248.237899999993</v>
          </cell>
          <cell r="I298">
            <v>73716.968699999998</v>
          </cell>
          <cell r="J298">
            <v>76707.108800000002</v>
          </cell>
          <cell r="K298">
            <v>79437.575800000006</v>
          </cell>
          <cell r="L298">
            <v>82270.283800000005</v>
          </cell>
        </row>
        <row r="299">
          <cell r="C299">
            <v>124024.9531</v>
          </cell>
          <cell r="D299">
            <v>129142.7463</v>
          </cell>
          <cell r="E299">
            <v>152162.92660000001</v>
          </cell>
          <cell r="F299">
            <v>164744.8388</v>
          </cell>
          <cell r="G299">
            <v>187381.29930000001</v>
          </cell>
          <cell r="H299">
            <v>204011.33100000001</v>
          </cell>
          <cell r="I299">
            <v>212746.38140000001</v>
          </cell>
          <cell r="J299">
            <v>222669.3983</v>
          </cell>
          <cell r="K299">
            <v>232184.40960000001</v>
          </cell>
          <cell r="L299">
            <v>241022.34409999999</v>
          </cell>
        </row>
        <row r="300"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C301">
            <v>0</v>
          </cell>
          <cell r="D301">
            <v>4185.8253000000004</v>
          </cell>
          <cell r="E301">
            <v>4826.5434999999998</v>
          </cell>
          <cell r="F301">
            <v>4952.2215999999999</v>
          </cell>
          <cell r="G301">
            <v>5285.6659</v>
          </cell>
          <cell r="H301">
            <v>5514.0209999999997</v>
          </cell>
          <cell r="I301">
            <v>5793.8959999999997</v>
          </cell>
          <cell r="J301">
            <v>6112.9056</v>
          </cell>
          <cell r="K301">
            <v>6399.1003000000001</v>
          </cell>
          <cell r="L301">
            <v>6682.4480000000003</v>
          </cell>
        </row>
        <row r="302">
          <cell r="C302">
            <v>376849.25</v>
          </cell>
          <cell r="D302">
            <v>373529.03989999997</v>
          </cell>
          <cell r="E302">
            <v>366319.33990000002</v>
          </cell>
          <cell r="F302">
            <v>395474.93109999999</v>
          </cell>
          <cell r="G302">
            <v>403110.18859999999</v>
          </cell>
          <cell r="H302">
            <v>404310.76610000001</v>
          </cell>
          <cell r="I302">
            <v>404383.95360000001</v>
          </cell>
          <cell r="J302">
            <v>405452.17239999998</v>
          </cell>
          <cell r="K302">
            <v>406473.3749</v>
          </cell>
          <cell r="L302">
            <v>408475.0111</v>
          </cell>
        </row>
        <row r="303">
          <cell r="C303">
            <v>599577</v>
          </cell>
          <cell r="D303">
            <v>744723.72</v>
          </cell>
          <cell r="E303">
            <v>851956.34649999999</v>
          </cell>
          <cell r="F303">
            <v>1005703.0268</v>
          </cell>
          <cell r="G303">
            <v>1058199.9113</v>
          </cell>
          <cell r="H303">
            <v>1069604.8418000001</v>
          </cell>
          <cell r="I303">
            <v>1121810.0422</v>
          </cell>
          <cell r="J303">
            <v>1176409.6810999999</v>
          </cell>
          <cell r="K303">
            <v>1229963.0203</v>
          </cell>
          <cell r="L303">
            <v>1282894.2331999999</v>
          </cell>
        </row>
        <row r="304">
          <cell r="C304">
            <v>163617.1563</v>
          </cell>
          <cell r="D304">
            <v>108321.583</v>
          </cell>
          <cell r="E304">
            <v>191639.09849999999</v>
          </cell>
          <cell r="F304">
            <v>217473.63639999999</v>
          </cell>
          <cell r="G304">
            <v>221100.14600000001</v>
          </cell>
          <cell r="H304">
            <v>238255.81099999999</v>
          </cell>
          <cell r="I304">
            <v>252978.6905</v>
          </cell>
          <cell r="J304">
            <v>267531.99129999999</v>
          </cell>
          <cell r="K304">
            <v>281445.10029999999</v>
          </cell>
          <cell r="L304">
            <v>295404.65700000001</v>
          </cell>
        </row>
        <row r="305">
          <cell r="C305">
            <v>-12006.7402</v>
          </cell>
          <cell r="D305">
            <v>182167.68119999999</v>
          </cell>
          <cell r="E305">
            <v>134968.21739999999</v>
          </cell>
          <cell r="F305">
            <v>98594.941399999996</v>
          </cell>
          <cell r="G305">
            <v>71504.565799999997</v>
          </cell>
          <cell r="H305">
            <v>-35708.279699999999</v>
          </cell>
          <cell r="I305">
            <v>-17582.300800000001</v>
          </cell>
          <cell r="J305">
            <v>-26508.3894</v>
          </cell>
          <cell r="K305">
            <v>-33807.0766</v>
          </cell>
          <cell r="L305">
            <v>-41194.747600000002</v>
          </cell>
        </row>
        <row r="306">
          <cell r="C306">
            <v>-186668.9063</v>
          </cell>
          <cell r="D306">
            <v>-337853.5</v>
          </cell>
          <cell r="E306">
            <v>-347031.28129999997</v>
          </cell>
          <cell r="F306">
            <v>-320806.1875</v>
          </cell>
          <cell r="G306">
            <v>-294280.625</v>
          </cell>
          <cell r="H306">
            <v>-206349.7813</v>
          </cell>
          <cell r="I306">
            <v>-237755.79689999999</v>
          </cell>
          <cell r="J306">
            <v>-243535.125</v>
          </cell>
          <cell r="K306">
            <v>-249903.7813</v>
          </cell>
          <cell r="L306">
            <v>-256512.76560000001</v>
          </cell>
        </row>
        <row r="307">
          <cell r="C307">
            <v>103807.4063</v>
          </cell>
          <cell r="D307">
            <v>80741.898400000005</v>
          </cell>
          <cell r="E307">
            <v>97253.365300000005</v>
          </cell>
          <cell r="F307">
            <v>105083.9587</v>
          </cell>
          <cell r="G307">
            <v>119360.0693</v>
          </cell>
          <cell r="H307">
            <v>130477.86199999999</v>
          </cell>
          <cell r="I307">
            <v>137434.4896</v>
          </cell>
          <cell r="J307">
            <v>144263.85550000001</v>
          </cell>
          <cell r="K307">
            <v>150889.82759999999</v>
          </cell>
          <cell r="L307">
            <v>157533.103</v>
          </cell>
        </row>
        <row r="308">
          <cell r="C308">
            <v>1499095</v>
          </cell>
          <cell r="D308">
            <v>1649773.25</v>
          </cell>
          <cell r="E308">
            <v>1906243.75</v>
          </cell>
          <cell r="F308">
            <v>2130485</v>
          </cell>
          <cell r="G308">
            <v>2319881.125</v>
          </cell>
          <cell r="H308">
            <v>2413887</v>
          </cell>
          <cell r="I308">
            <v>2533142.75</v>
          </cell>
          <cell r="J308">
            <v>2638720.75</v>
          </cell>
          <cell r="K308">
            <v>2743474</v>
          </cell>
          <cell r="L308">
            <v>2847010</v>
          </cell>
        </row>
        <row r="309">
          <cell r="C309">
            <v>-2189.2008999999998</v>
          </cell>
          <cell r="D309">
            <v>-3447.8982000000001</v>
          </cell>
          <cell r="E309">
            <v>-3977.9694</v>
          </cell>
          <cell r="F309">
            <v>-3845.4816999999998</v>
          </cell>
          <cell r="G309">
            <v>-3814.0846999999999</v>
          </cell>
          <cell r="H309">
            <v>-3800.5693000000001</v>
          </cell>
          <cell r="I309">
            <v>-3830.1493999999998</v>
          </cell>
          <cell r="J309">
            <v>-3919.7004000000002</v>
          </cell>
          <cell r="K309">
            <v>-4061.5567000000001</v>
          </cell>
          <cell r="L309">
            <v>-4209.8019999999997</v>
          </cell>
        </row>
        <row r="310">
          <cell r="C310">
            <v>-4763.4331000000002</v>
          </cell>
          <cell r="D310">
            <v>-8359.7091999999993</v>
          </cell>
          <cell r="E310">
            <v>-9874.1985000000004</v>
          </cell>
          <cell r="F310">
            <v>-9495.6620999999996</v>
          </cell>
          <cell r="G310">
            <v>-9405.9565000000002</v>
          </cell>
          <cell r="H310">
            <v>-9367.3410000000003</v>
          </cell>
          <cell r="I310">
            <v>-9451.8556000000008</v>
          </cell>
          <cell r="J310">
            <v>-9707.7155999999995</v>
          </cell>
          <cell r="K310">
            <v>-10113.0193</v>
          </cell>
          <cell r="L310">
            <v>-10536.5774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1E-3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C312">
            <v>2638.5542</v>
          </cell>
          <cell r="D312">
            <v>4357.6175999999996</v>
          </cell>
          <cell r="E312">
            <v>5837.5676999999996</v>
          </cell>
          <cell r="F312">
            <v>5280.1446999999998</v>
          </cell>
          <cell r="G312">
            <v>5035.3579</v>
          </cell>
          <cell r="H312">
            <v>4842.4435999999996</v>
          </cell>
          <cell r="I312">
            <v>4780.3046000000004</v>
          </cell>
          <cell r="J312">
            <v>4901.7128000000002</v>
          </cell>
          <cell r="K312">
            <v>5182.5194000000001</v>
          </cell>
          <cell r="L312">
            <v>5478.6832000000004</v>
          </cell>
        </row>
        <row r="313">
          <cell r="C313">
            <v>-5225.3540000000003</v>
          </cell>
          <cell r="D313">
            <v>-9170.3698999999997</v>
          </cell>
          <cell r="E313">
            <v>-10831.7227</v>
          </cell>
          <cell r="F313">
            <v>-10416.478800000001</v>
          </cell>
          <cell r="G313">
            <v>-10318.074199999999</v>
          </cell>
          <cell r="H313">
            <v>-10275.714099999999</v>
          </cell>
          <cell r="I313">
            <v>-10368.424199999999</v>
          </cell>
          <cell r="J313">
            <v>-10649.095600000001</v>
          </cell>
          <cell r="K313">
            <v>-11093.702600000001</v>
          </cell>
          <cell r="L313">
            <v>-11558.3341</v>
          </cell>
        </row>
        <row r="314">
          <cell r="C314">
            <v>-461.92129999999997</v>
          </cell>
          <cell r="D314">
            <v>-810.66070000000002</v>
          </cell>
          <cell r="E314">
            <v>-957.52430000000004</v>
          </cell>
          <cell r="F314">
            <v>-920.81669999999997</v>
          </cell>
          <cell r="G314">
            <v>-912.11779999999999</v>
          </cell>
          <cell r="H314">
            <v>-908.37310000000002</v>
          </cell>
          <cell r="I314">
            <v>-916.56870000000004</v>
          </cell>
          <cell r="J314">
            <v>-941.38</v>
          </cell>
          <cell r="K314">
            <v>-980.68330000000003</v>
          </cell>
          <cell r="L314">
            <v>-1021.7567</v>
          </cell>
        </row>
        <row r="315"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C316">
            <v>10827</v>
          </cell>
          <cell r="D316">
            <v>10827</v>
          </cell>
          <cell r="E316">
            <v>10827</v>
          </cell>
          <cell r="F316">
            <v>10827</v>
          </cell>
          <cell r="G316">
            <v>10827</v>
          </cell>
          <cell r="H316">
            <v>10827</v>
          </cell>
          <cell r="I316">
            <v>10827</v>
          </cell>
          <cell r="J316">
            <v>10827</v>
          </cell>
          <cell r="K316">
            <v>10827</v>
          </cell>
          <cell r="L316">
            <v>10827</v>
          </cell>
        </row>
        <row r="317">
          <cell r="C317">
            <v>52163</v>
          </cell>
          <cell r="D317">
            <v>52163</v>
          </cell>
          <cell r="E317">
            <v>52163</v>
          </cell>
          <cell r="F317">
            <v>52163</v>
          </cell>
          <cell r="G317">
            <v>52163</v>
          </cell>
          <cell r="H317">
            <v>52163</v>
          </cell>
          <cell r="I317">
            <v>52163</v>
          </cell>
          <cell r="J317">
            <v>52163</v>
          </cell>
          <cell r="K317">
            <v>52163</v>
          </cell>
          <cell r="L317">
            <v>52163</v>
          </cell>
        </row>
        <row r="318">
          <cell r="C318">
            <v>1500</v>
          </cell>
          <cell r="D318">
            <v>1500</v>
          </cell>
          <cell r="E318">
            <v>1500</v>
          </cell>
          <cell r="F318">
            <v>1500</v>
          </cell>
          <cell r="G318">
            <v>1500</v>
          </cell>
          <cell r="H318">
            <v>1500</v>
          </cell>
          <cell r="I318">
            <v>1500</v>
          </cell>
          <cell r="J318">
            <v>1500</v>
          </cell>
          <cell r="K318">
            <v>1500</v>
          </cell>
          <cell r="L318">
            <v>1500</v>
          </cell>
        </row>
        <row r="319">
          <cell r="C319">
            <v>21633</v>
          </cell>
          <cell r="D319">
            <v>21633</v>
          </cell>
          <cell r="E319">
            <v>21633</v>
          </cell>
          <cell r="F319">
            <v>21633</v>
          </cell>
          <cell r="G319">
            <v>21633</v>
          </cell>
          <cell r="H319">
            <v>21633</v>
          </cell>
          <cell r="I319">
            <v>21633</v>
          </cell>
          <cell r="J319">
            <v>21633</v>
          </cell>
          <cell r="K319">
            <v>21633</v>
          </cell>
          <cell r="L319">
            <v>21633</v>
          </cell>
        </row>
        <row r="320">
          <cell r="C320">
            <v>3618.011</v>
          </cell>
          <cell r="D320">
            <v>4252.8837000000003</v>
          </cell>
          <cell r="E320">
            <v>-13078.1994</v>
          </cell>
          <cell r="F320">
            <v>-13491.1607</v>
          </cell>
          <cell r="G320">
            <v>-13491.0944</v>
          </cell>
          <cell r="H320">
            <v>-13951.066699999999</v>
          </cell>
          <cell r="I320">
            <v>-14916.066699999999</v>
          </cell>
          <cell r="J320">
            <v>-15089.066699999999</v>
          </cell>
          <cell r="K320">
            <v>-15545.066699999999</v>
          </cell>
          <cell r="L320">
            <v>-15778.9504</v>
          </cell>
        </row>
        <row r="321">
          <cell r="C321">
            <v>-25239.7402</v>
          </cell>
          <cell r="D321">
            <v>4185.8253000000004</v>
          </cell>
          <cell r="E321">
            <v>640.7183</v>
          </cell>
          <cell r="F321">
            <v>125.678</v>
          </cell>
          <cell r="G321">
            <v>333.4443</v>
          </cell>
          <cell r="H321">
            <v>228.35509999999999</v>
          </cell>
          <cell r="I321">
            <v>279.87509999999997</v>
          </cell>
          <cell r="J321">
            <v>319.0095</v>
          </cell>
          <cell r="K321">
            <v>286.19470000000001</v>
          </cell>
          <cell r="L321">
            <v>283.34769999999997</v>
          </cell>
        </row>
        <row r="322">
          <cell r="C322">
            <v>75272</v>
          </cell>
          <cell r="D322">
            <v>93493.448799999998</v>
          </cell>
          <cell r="E322">
            <v>106955.5527</v>
          </cell>
          <cell r="F322">
            <v>47110.325499999999</v>
          </cell>
          <cell r="G322">
            <v>50155.896099999998</v>
          </cell>
          <cell r="H322">
            <v>50644.608899999999</v>
          </cell>
          <cell r="I322">
            <v>55943.2814</v>
          </cell>
          <cell r="J322">
            <v>57856.214800000002</v>
          </cell>
          <cell r="K322">
            <v>60489.9856</v>
          </cell>
          <cell r="L322">
            <v>63387.426899999999</v>
          </cell>
        </row>
        <row r="323">
          <cell r="C323">
            <v>4788.1518999999998</v>
          </cell>
          <cell r="D323">
            <v>5163.1140999999998</v>
          </cell>
          <cell r="E323">
            <v>5861.1337999999996</v>
          </cell>
          <cell r="F323">
            <v>2652.2687999999998</v>
          </cell>
          <cell r="G323">
            <v>2874.6696000000002</v>
          </cell>
          <cell r="H323">
            <v>2990.2651999999998</v>
          </cell>
          <cell r="I323">
            <v>3304.91</v>
          </cell>
          <cell r="J323">
            <v>3430.2846</v>
          </cell>
          <cell r="K323">
            <v>3587.9312</v>
          </cell>
          <cell r="L323">
            <v>3760.3600999999999</v>
          </cell>
        </row>
        <row r="324">
          <cell r="C324">
            <v>1548</v>
          </cell>
          <cell r="D324">
            <v>1548</v>
          </cell>
          <cell r="E324">
            <v>1548</v>
          </cell>
          <cell r="F324">
            <v>1548</v>
          </cell>
          <cell r="G324">
            <v>1548</v>
          </cell>
          <cell r="H324">
            <v>1548</v>
          </cell>
          <cell r="I324">
            <v>1548</v>
          </cell>
          <cell r="J324">
            <v>1548</v>
          </cell>
          <cell r="K324">
            <v>1548</v>
          </cell>
          <cell r="L324">
            <v>1548</v>
          </cell>
        </row>
        <row r="325">
          <cell r="C325">
            <v>8.6534999999999993</v>
          </cell>
          <cell r="D325">
            <v>6.9825999999999997</v>
          </cell>
          <cell r="E325">
            <v>7.0904999999999996</v>
          </cell>
          <cell r="F325">
            <v>6.7365000000000004</v>
          </cell>
          <cell r="G325">
            <v>6.8875999999999999</v>
          </cell>
          <cell r="H325">
            <v>7.0266999999999999</v>
          </cell>
          <cell r="I325">
            <v>7.1195000000000004</v>
          </cell>
          <cell r="J325">
            <v>7.1901999999999999</v>
          </cell>
          <cell r="K325">
            <v>7.2385999999999999</v>
          </cell>
          <cell r="L325">
            <v>7.2840999999999996</v>
          </cell>
        </row>
        <row r="326">
          <cell r="C326">
            <v>-1049.509</v>
          </cell>
          <cell r="D326">
            <v>10266.2773</v>
          </cell>
          <cell r="E326">
            <v>13447.2425</v>
          </cell>
          <cell r="F326">
            <v>14370.007100000001</v>
          </cell>
          <cell r="G326">
            <v>16375.4139</v>
          </cell>
          <cell r="H326">
            <v>18058.6299</v>
          </cell>
          <cell r="I326">
            <v>18996.9653</v>
          </cell>
          <cell r="J326">
            <v>20152.542799999999</v>
          </cell>
          <cell r="K326">
            <v>21152.230800000001</v>
          </cell>
          <cell r="L326">
            <v>22183.4522</v>
          </cell>
        </row>
        <row r="327">
          <cell r="C327">
            <v>2245.4306999999999</v>
          </cell>
          <cell r="D327">
            <v>8190.1405999999997</v>
          </cell>
          <cell r="E327">
            <v>13129.146000000001</v>
          </cell>
          <cell r="F327">
            <v>14277.7307</v>
          </cell>
          <cell r="G327">
            <v>16174.8732</v>
          </cell>
          <cell r="H327">
            <v>17890.308300000001</v>
          </cell>
          <cell r="I327">
            <v>18903.131799999999</v>
          </cell>
          <cell r="J327">
            <v>20036.985100000002</v>
          </cell>
          <cell r="K327">
            <v>21052.261999999999</v>
          </cell>
          <cell r="L327">
            <v>22080.33</v>
          </cell>
        </row>
        <row r="328">
          <cell r="C328">
            <v>131645.0313</v>
          </cell>
          <cell r="D328">
            <v>139235.63740000001</v>
          </cell>
          <cell r="E328">
            <v>162973.70850000001</v>
          </cell>
          <cell r="F328">
            <v>172973.24359999999</v>
          </cell>
          <cell r="G328">
            <v>195560.41810000001</v>
          </cell>
          <cell r="H328">
            <v>214558.94289999999</v>
          </cell>
          <cell r="I328">
            <v>225266.09959999999</v>
          </cell>
          <cell r="J328">
            <v>238619.0399</v>
          </cell>
          <cell r="K328">
            <v>250372.30549999999</v>
          </cell>
          <cell r="L328">
            <v>262502.4853</v>
          </cell>
        </row>
        <row r="329">
          <cell r="C329">
            <v>52121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44.745899999999999</v>
          </cell>
          <cell r="D330">
            <v>494.62830000000002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C332">
            <v>11637.419900000001</v>
          </cell>
          <cell r="D332">
            <v>12308.430200000001</v>
          </cell>
          <cell r="E332">
            <v>14406.875599999999</v>
          </cell>
          <cell r="F332">
            <v>15290.834500000001</v>
          </cell>
          <cell r="G332">
            <v>17287.540700000001</v>
          </cell>
          <cell r="H332">
            <v>18967.010300000002</v>
          </cell>
          <cell r="I332">
            <v>19913.5229</v>
          </cell>
          <cell r="J332">
            <v>21093.922900000001</v>
          </cell>
          <cell r="K332">
            <v>22132.911499999998</v>
          </cell>
          <cell r="L332">
            <v>23205.219400000002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C334">
            <v>140834</v>
          </cell>
          <cell r="D334">
            <v>2542.0844999999999</v>
          </cell>
          <cell r="E334">
            <v>24.011199999999999</v>
          </cell>
          <cell r="F334">
            <v>0.1265</v>
          </cell>
          <cell r="G334">
            <v>0.105</v>
          </cell>
          <cell r="H334">
            <v>8.1500000000000003E-2</v>
          </cell>
          <cell r="I334">
            <v>-0.1245</v>
          </cell>
          <cell r="J334">
            <v>2E-3</v>
          </cell>
          <cell r="K334">
            <v>-2.69E-2</v>
          </cell>
          <cell r="L334">
            <v>0.1196</v>
          </cell>
        </row>
        <row r="335">
          <cell r="C335">
            <v>1716017</v>
          </cell>
          <cell r="D335">
            <v>2050206.5144</v>
          </cell>
          <cell r="E335">
            <v>2326713.0435000001</v>
          </cell>
          <cell r="F335">
            <v>2557432.7233000002</v>
          </cell>
          <cell r="G335">
            <v>2750310.7870999998</v>
          </cell>
          <cell r="H335">
            <v>2846805.6538999998</v>
          </cell>
          <cell r="I335">
            <v>2967118.3136</v>
          </cell>
          <cell r="J335">
            <v>3086105.9696999998</v>
          </cell>
          <cell r="K335">
            <v>3204563.0951</v>
          </cell>
          <cell r="L335">
            <v>3322556.8209000002</v>
          </cell>
        </row>
        <row r="336">
          <cell r="C336">
            <v>2542.0540000000001</v>
          </cell>
          <cell r="D336">
            <v>24.123999999999999</v>
          </cell>
          <cell r="E336">
            <v>0.155</v>
          </cell>
          <cell r="F336">
            <v>5.0000000000000001E-3</v>
          </cell>
          <cell r="G336">
            <v>2E-3</v>
          </cell>
          <cell r="H336">
            <v>0</v>
          </cell>
          <cell r="I336">
            <v>0</v>
          </cell>
          <cell r="J336">
            <v>2E-3</v>
          </cell>
          <cell r="K336">
            <v>2E-3</v>
          </cell>
          <cell r="L336">
            <v>1E-3</v>
          </cell>
        </row>
        <row r="337">
          <cell r="C337">
            <v>120590</v>
          </cell>
          <cell r="D337">
            <v>120590</v>
          </cell>
          <cell r="E337">
            <v>120590</v>
          </cell>
          <cell r="F337">
            <v>120590</v>
          </cell>
          <cell r="G337">
            <v>120590</v>
          </cell>
          <cell r="H337">
            <v>120590</v>
          </cell>
          <cell r="I337">
            <v>120590</v>
          </cell>
          <cell r="J337">
            <v>120590</v>
          </cell>
          <cell r="K337">
            <v>120590</v>
          </cell>
          <cell r="L337">
            <v>120590</v>
          </cell>
        </row>
        <row r="338">
          <cell r="C338">
            <v>52309.394500000002</v>
          </cell>
          <cell r="D338">
            <v>50748.655700000003</v>
          </cell>
          <cell r="E338">
            <v>57918.677499999998</v>
          </cell>
          <cell r="F338">
            <v>59426.6636</v>
          </cell>
          <cell r="G338">
            <v>63427.992599999998</v>
          </cell>
          <cell r="H338">
            <v>66168.251499999998</v>
          </cell>
          <cell r="I338">
            <v>69526.752600000007</v>
          </cell>
          <cell r="J338">
            <v>73354.869000000006</v>
          </cell>
          <cell r="K338">
            <v>76789.205600000001</v>
          </cell>
          <cell r="L338">
            <v>80189.376499999998</v>
          </cell>
        </row>
        <row r="339">
          <cell r="C339">
            <v>0</v>
          </cell>
          <cell r="D339">
            <v>-4294</v>
          </cell>
          <cell r="E339">
            <v>-4994</v>
          </cell>
          <cell r="F339">
            <v>-5136.3290999999999</v>
          </cell>
          <cell r="G339">
            <v>-5282.7143999999998</v>
          </cell>
          <cell r="H339">
            <v>-5433.2704999999996</v>
          </cell>
          <cell r="I339">
            <v>-5588.1196</v>
          </cell>
          <cell r="J339">
            <v>-5747.3809000000001</v>
          </cell>
          <cell r="K339">
            <v>-5911.1812</v>
          </cell>
          <cell r="L339">
            <v>-6079.6499000000003</v>
          </cell>
        </row>
        <row r="340">
          <cell r="C340">
            <v>156116.79689999999</v>
          </cell>
          <cell r="D340">
            <v>131490.55410000001</v>
          </cell>
          <cell r="E340">
            <v>155172.0428</v>
          </cell>
          <cell r="F340">
            <v>164510.62229999999</v>
          </cell>
          <cell r="G340">
            <v>182788.0619</v>
          </cell>
          <cell r="H340">
            <v>196646.11350000001</v>
          </cell>
          <cell r="I340">
            <v>206961.24220000001</v>
          </cell>
          <cell r="J340">
            <v>217618.72450000001</v>
          </cell>
          <cell r="K340">
            <v>227679.03320000001</v>
          </cell>
          <cell r="L340">
            <v>237722.47940000001</v>
          </cell>
        </row>
        <row r="341">
          <cell r="C341">
            <v>687876.875</v>
          </cell>
          <cell r="D341">
            <v>701151.39839999995</v>
          </cell>
          <cell r="E341">
            <v>756464.25780000002</v>
          </cell>
          <cell r="F341">
            <v>820412.29689999996</v>
          </cell>
          <cell r="G341">
            <v>864404.21869999997</v>
          </cell>
          <cell r="H341">
            <v>900050.67969999998</v>
          </cell>
          <cell r="I341">
            <v>924253.47660000005</v>
          </cell>
          <cell r="J341">
            <v>950693.11719999998</v>
          </cell>
          <cell r="K341">
            <v>975147.61719999998</v>
          </cell>
          <cell r="L341">
            <v>1000849.1797</v>
          </cell>
        </row>
        <row r="342">
          <cell r="C342">
            <v>8952</v>
          </cell>
          <cell r="D342">
            <v>104121.1551</v>
          </cell>
          <cell r="E342">
            <v>124084.9341</v>
          </cell>
          <cell r="F342">
            <v>133147.64509999999</v>
          </cell>
          <cell r="G342">
            <v>139540.5215</v>
          </cell>
          <cell r="H342">
            <v>144825.88829999999</v>
          </cell>
          <cell r="I342">
            <v>148596.42300000001</v>
          </cell>
          <cell r="J342">
            <v>152677.65719999999</v>
          </cell>
          <cell r="K342">
            <v>156504.45449999999</v>
          </cell>
          <cell r="L342">
            <v>160519.649</v>
          </cell>
        </row>
        <row r="343">
          <cell r="C343">
            <v>539095.0625</v>
          </cell>
          <cell r="D343">
            <v>579862.82019999996</v>
          </cell>
          <cell r="E343">
            <v>613522.8933</v>
          </cell>
          <cell r="F343">
            <v>666865.13009999995</v>
          </cell>
          <cell r="G343">
            <v>691482.23380000005</v>
          </cell>
          <cell r="H343">
            <v>712267.99890000001</v>
          </cell>
          <cell r="I343">
            <v>726321.38069999998</v>
          </cell>
          <cell r="J343">
            <v>742160.34620000003</v>
          </cell>
          <cell r="K343">
            <v>757088.5588</v>
          </cell>
          <cell r="L343">
            <v>773293.4558</v>
          </cell>
        </row>
        <row r="344">
          <cell r="C344">
            <v>1586475</v>
          </cell>
          <cell r="D344">
            <v>1825495.3594</v>
          </cell>
          <cell r="E344">
            <v>2082038.1094</v>
          </cell>
          <cell r="F344">
            <v>2303695.0781</v>
          </cell>
          <cell r="G344">
            <v>2490180.2656</v>
          </cell>
          <cell r="H344">
            <v>2581389.7656</v>
          </cell>
          <cell r="I344">
            <v>2697931.8906</v>
          </cell>
          <cell r="J344">
            <v>2812838.3125</v>
          </cell>
          <cell r="K344">
            <v>2927468.6406</v>
          </cell>
          <cell r="L344">
            <v>3041447.1719</v>
          </cell>
        </row>
        <row r="345">
          <cell r="C345">
            <v>6213.2475999999997</v>
          </cell>
          <cell r="D345">
            <v>6219.0398999999998</v>
          </cell>
          <cell r="E345">
            <v>6543.3398999999999</v>
          </cell>
          <cell r="F345">
            <v>7082.8999000000003</v>
          </cell>
          <cell r="G345">
            <v>7532.2199000000001</v>
          </cell>
          <cell r="H345">
            <v>7843.3599000000004</v>
          </cell>
          <cell r="I345">
            <v>8054.8599000000004</v>
          </cell>
          <cell r="J345">
            <v>8289.8598999999995</v>
          </cell>
          <cell r="K345">
            <v>8506.9999000000007</v>
          </cell>
          <cell r="L345">
            <v>8734.4799000000003</v>
          </cell>
        </row>
        <row r="346">
          <cell r="C346">
            <v>-327151</v>
          </cell>
          <cell r="D346">
            <v>-97103.786800000002</v>
          </cell>
          <cell r="E346">
            <v>-76679.911500000002</v>
          </cell>
          <cell r="F346">
            <v>-71942.103099999993</v>
          </cell>
          <cell r="G346">
            <v>-70266.245200000005</v>
          </cell>
          <cell r="H346">
            <v>-66463.898000000001</v>
          </cell>
          <cell r="I346">
            <v>-64104.541899999997</v>
          </cell>
          <cell r="J346">
            <v>-61593.148000000001</v>
          </cell>
          <cell r="K346">
            <v>-59327.410300000003</v>
          </cell>
          <cell r="L346">
            <v>-57024.379399999998</v>
          </cell>
        </row>
        <row r="347">
          <cell r="C347">
            <v>37775</v>
          </cell>
          <cell r="D347">
            <v>37775</v>
          </cell>
          <cell r="E347">
            <v>37775</v>
          </cell>
          <cell r="F347">
            <v>37775</v>
          </cell>
          <cell r="G347">
            <v>37775</v>
          </cell>
          <cell r="H347">
            <v>37775</v>
          </cell>
          <cell r="I347">
            <v>37775</v>
          </cell>
          <cell r="J347">
            <v>37775</v>
          </cell>
          <cell r="K347">
            <v>37775</v>
          </cell>
          <cell r="L347">
            <v>37775</v>
          </cell>
        </row>
        <row r="348">
          <cell r="C348">
            <v>148781.76560000001</v>
          </cell>
          <cell r="D348">
            <v>121288.57829999999</v>
          </cell>
          <cell r="E348">
            <v>142941.3646</v>
          </cell>
          <cell r="F348">
            <v>153547.1667</v>
          </cell>
          <cell r="G348">
            <v>172921.98499999999</v>
          </cell>
          <cell r="H348">
            <v>187782.6808</v>
          </cell>
          <cell r="I348">
            <v>197932.09589999999</v>
          </cell>
          <cell r="J348">
            <v>208532.77100000001</v>
          </cell>
          <cell r="K348">
            <v>218059.05840000001</v>
          </cell>
          <cell r="L348">
            <v>227555.72390000001</v>
          </cell>
        </row>
        <row r="349">
          <cell r="C349">
            <v>-30085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3">
          <cell r="C353" t="str">
            <v>BYearLag</v>
          </cell>
          <cell r="D353" t="str">
            <v>BYear01</v>
          </cell>
          <cell r="E353" t="str">
            <v>BYear02</v>
          </cell>
          <cell r="F353" t="str">
            <v>BYear03</v>
          </cell>
          <cell r="G353" t="str">
            <v>BYear04</v>
          </cell>
          <cell r="H353" t="str">
            <v>BYear05</v>
          </cell>
          <cell r="I353" t="str">
            <v>BYear06</v>
          </cell>
          <cell r="J353" t="str">
            <v>BYear07</v>
          </cell>
          <cell r="K353" t="str">
            <v>BYear08</v>
          </cell>
          <cell r="L353" t="str">
            <v>BYear09</v>
          </cell>
          <cell r="M353" t="str">
            <v>BYear10</v>
          </cell>
          <cell r="N353" t="str">
            <v>BYear11</v>
          </cell>
          <cell r="O353" t="str">
            <v>BYear12</v>
          </cell>
          <cell r="P353" t="str">
            <v>BYear13</v>
          </cell>
          <cell r="Q353" t="str">
            <v>BYear14</v>
          </cell>
          <cell r="R353" t="str">
            <v>BYear15</v>
          </cell>
          <cell r="S353" t="str">
            <v>BYear16</v>
          </cell>
          <cell r="T353" t="str">
            <v>BYear17</v>
          </cell>
          <cell r="U353" t="str">
            <v>BYear18</v>
          </cell>
          <cell r="V353" t="str">
            <v>BYear19</v>
          </cell>
          <cell r="W353" t="str">
            <v>BYear20</v>
          </cell>
          <cell r="X353" t="str">
            <v>BYear21</v>
          </cell>
          <cell r="Y353" t="str">
            <v>BYear22</v>
          </cell>
        </row>
        <row r="354">
          <cell r="C354" t="str">
            <v>Y2001</v>
          </cell>
          <cell r="D354" t="str">
            <v>Y2002</v>
          </cell>
          <cell r="E354" t="str">
            <v>Y2003</v>
          </cell>
          <cell r="F354" t="str">
            <v>Y2004</v>
          </cell>
          <cell r="G354" t="str">
            <v>Y2005</v>
          </cell>
          <cell r="H354" t="str">
            <v>Y2006</v>
          </cell>
          <cell r="I354" t="str">
            <v>Y2007</v>
          </cell>
          <cell r="J354" t="str">
            <v>Y2008</v>
          </cell>
          <cell r="K354" t="str">
            <v>Y2009</v>
          </cell>
          <cell r="L354" t="str">
            <v>Y2010</v>
          </cell>
        </row>
        <row r="355">
          <cell r="C355">
            <v>5249357</v>
          </cell>
          <cell r="D355">
            <v>3496743.548</v>
          </cell>
          <cell r="E355">
            <v>3215829.2831000001</v>
          </cell>
          <cell r="F355">
            <v>-188099.3898</v>
          </cell>
          <cell r="G355">
            <v>-226130.1329</v>
          </cell>
          <cell r="H355">
            <v>-258448.9909</v>
          </cell>
          <cell r="I355">
            <v>-262697.77049999998</v>
          </cell>
          <cell r="J355">
            <v>-260703.7414</v>
          </cell>
          <cell r="K355">
            <v>-207309.11350000001</v>
          </cell>
          <cell r="L355">
            <v>-182897.71919999999</v>
          </cell>
        </row>
        <row r="356">
          <cell r="C356">
            <v>2</v>
          </cell>
          <cell r="D356">
            <v>43640.251700000001</v>
          </cell>
          <cell r="E356">
            <v>46555.596700000002</v>
          </cell>
          <cell r="F356">
            <v>52551.947099999998</v>
          </cell>
          <cell r="G356">
            <v>51712.822399999997</v>
          </cell>
          <cell r="H356">
            <v>50245.649799999999</v>
          </cell>
          <cell r="I356">
            <v>50759.056299999997</v>
          </cell>
          <cell r="J356">
            <v>38270.257599999997</v>
          </cell>
          <cell r="K356">
            <v>38902.688800000004</v>
          </cell>
          <cell r="L356">
            <v>39117.158499999998</v>
          </cell>
        </row>
        <row r="357">
          <cell r="C357">
            <v>194.65469999999999</v>
          </cell>
          <cell r="D357">
            <v>173.7825</v>
          </cell>
          <cell r="E357">
            <v>88.844499999999996</v>
          </cell>
          <cell r="F357">
            <v>96.968000000000004</v>
          </cell>
          <cell r="G357">
            <v>309.76560000000001</v>
          </cell>
          <cell r="H357">
            <v>232.19669999999999</v>
          </cell>
          <cell r="I357">
            <v>234.41810000000001</v>
          </cell>
          <cell r="J357">
            <v>237.36330000000001</v>
          </cell>
          <cell r="K357">
            <v>249.0085</v>
          </cell>
          <cell r="L357">
            <v>260.83580000000001</v>
          </cell>
        </row>
        <row r="358">
          <cell r="C358">
            <v>1000045</v>
          </cell>
          <cell r="D358">
            <v>835045</v>
          </cell>
          <cell r="E358">
            <v>772656</v>
          </cell>
          <cell r="F358">
            <v>1012502.1875</v>
          </cell>
          <cell r="G358">
            <v>986950.9375</v>
          </cell>
          <cell r="H358">
            <v>978710.5625</v>
          </cell>
          <cell r="I358">
            <v>1007668.75</v>
          </cell>
          <cell r="J358">
            <v>996272.3125</v>
          </cell>
          <cell r="K358">
            <v>1024066.75</v>
          </cell>
          <cell r="L358">
            <v>1077188.875</v>
          </cell>
        </row>
        <row r="359">
          <cell r="C359">
            <v>10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C360">
            <v>0</v>
          </cell>
          <cell r="D360">
            <v>22.774000000000001</v>
          </cell>
          <cell r="E360">
            <v>55.847000000000001</v>
          </cell>
          <cell r="F360">
            <v>81.444999999999993</v>
          </cell>
          <cell r="G360">
            <v>109.166</v>
          </cell>
          <cell r="H360">
            <v>139.18799999999999</v>
          </cell>
          <cell r="I360">
            <v>171.73400000000001</v>
          </cell>
          <cell r="J360">
            <v>208.32499999999999</v>
          </cell>
          <cell r="K360">
            <v>247.62100000000001</v>
          </cell>
          <cell r="L360">
            <v>290.10899999999998</v>
          </cell>
        </row>
        <row r="361"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C362">
            <v>-566.74699999999996</v>
          </cell>
          <cell r="D362">
            <v>-577.50400000000002</v>
          </cell>
          <cell r="E362">
            <v>-584.89599999999996</v>
          </cell>
          <cell r="F362">
            <v>-602.44299999999998</v>
          </cell>
          <cell r="G362">
            <v>-620.51599999999996</v>
          </cell>
          <cell r="H362">
            <v>-639.13099999999997</v>
          </cell>
          <cell r="I362">
            <v>-658.30499999999995</v>
          </cell>
          <cell r="J362">
            <v>-678.05399999999997</v>
          </cell>
          <cell r="K362">
            <v>-698.39599999999996</v>
          </cell>
          <cell r="L362">
            <v>-719.34799999999996</v>
          </cell>
        </row>
        <row r="363">
          <cell r="C363">
            <v>-19.747</v>
          </cell>
          <cell r="D363">
            <v>-10.757</v>
          </cell>
          <cell r="E363">
            <v>-7.3920000000000003</v>
          </cell>
          <cell r="F363">
            <v>-17.547000000000001</v>
          </cell>
          <cell r="G363">
            <v>-18.073</v>
          </cell>
          <cell r="H363">
            <v>-18.614999999999998</v>
          </cell>
          <cell r="I363">
            <v>-19.173999999999999</v>
          </cell>
          <cell r="J363">
            <v>-19.748999999999999</v>
          </cell>
          <cell r="K363">
            <v>-20.341999999999999</v>
          </cell>
          <cell r="L363">
            <v>-20.952000000000002</v>
          </cell>
        </row>
        <row r="364">
          <cell r="C364">
            <v>6396113</v>
          </cell>
          <cell r="D364">
            <v>7033899.8180999998</v>
          </cell>
          <cell r="E364">
            <v>6094330.5663999999</v>
          </cell>
          <cell r="F364">
            <v>6188625</v>
          </cell>
          <cell r="G364">
            <v>6089694.0917999996</v>
          </cell>
          <cell r="H364">
            <v>6131984.1309000002</v>
          </cell>
          <cell r="I364">
            <v>6331787.5976999998</v>
          </cell>
          <cell r="J364">
            <v>6222673.8280999996</v>
          </cell>
          <cell r="K364">
            <v>6397897.7050999999</v>
          </cell>
          <cell r="L364">
            <v>6764462.1582000004</v>
          </cell>
        </row>
        <row r="365">
          <cell r="C365">
            <v>1527.2530999999999</v>
          </cell>
          <cell r="D365">
            <v>32.774000000000001</v>
          </cell>
          <cell r="E365">
            <v>33.073</v>
          </cell>
          <cell r="F365">
            <v>25.597999999999999</v>
          </cell>
          <cell r="G365">
            <v>27.721</v>
          </cell>
          <cell r="H365">
            <v>30.021999999999998</v>
          </cell>
          <cell r="I365">
            <v>32.545999999999999</v>
          </cell>
          <cell r="J365">
            <v>36.591000000000001</v>
          </cell>
          <cell r="K365">
            <v>39.295999999999999</v>
          </cell>
          <cell r="L365">
            <v>42.488</v>
          </cell>
        </row>
        <row r="366">
          <cell r="C366">
            <v>-2262865</v>
          </cell>
          <cell r="D366">
            <v>1752613.452</v>
          </cell>
          <cell r="E366">
            <v>280914.26490000001</v>
          </cell>
          <cell r="F366">
            <v>3403928.6729000001</v>
          </cell>
          <cell r="G366">
            <v>38030.7431</v>
          </cell>
          <cell r="H366">
            <v>32318.858</v>
          </cell>
          <cell r="I366">
            <v>4248.7795999999998</v>
          </cell>
          <cell r="J366">
            <v>-1994.0291</v>
          </cell>
          <cell r="K366">
            <v>-53394.627899999999</v>
          </cell>
          <cell r="L366">
            <v>-24411.3943</v>
          </cell>
        </row>
        <row r="367">
          <cell r="C367">
            <v>-16066</v>
          </cell>
          <cell r="D367">
            <v>-165000</v>
          </cell>
          <cell r="E367">
            <v>-62389</v>
          </cell>
          <cell r="F367">
            <v>239846.1875</v>
          </cell>
          <cell r="G367">
            <v>-25551.25</v>
          </cell>
          <cell r="H367">
            <v>-8240.375</v>
          </cell>
          <cell r="I367">
            <v>28958.1875</v>
          </cell>
          <cell r="J367">
            <v>-11396.4375</v>
          </cell>
          <cell r="K367">
            <v>27794.4375</v>
          </cell>
          <cell r="L367">
            <v>53122.125</v>
          </cell>
        </row>
        <row r="368">
          <cell r="C368">
            <v>-1951486</v>
          </cell>
          <cell r="D368">
            <v>-819570.4264</v>
          </cell>
          <cell r="E368">
            <v>-1818948.1017</v>
          </cell>
          <cell r="F368">
            <v>5066873.0031000003</v>
          </cell>
          <cell r="G368">
            <v>-227037.53769999999</v>
          </cell>
          <cell r="H368">
            <v>322962.25929999998</v>
          </cell>
          <cell r="I368">
            <v>79475.117400000003</v>
          </cell>
          <cell r="J368">
            <v>6001.8485000000001</v>
          </cell>
          <cell r="K368">
            <v>63650.922700000003</v>
          </cell>
          <cell r="L368">
            <v>-22282.5324</v>
          </cell>
        </row>
        <row r="369">
          <cell r="C369">
            <v>0</v>
          </cell>
          <cell r="D369">
            <v>1582.241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C370">
            <v>-58</v>
          </cell>
          <cell r="D370">
            <v>16.1997</v>
          </cell>
          <cell r="E370">
            <v>26.2593</v>
          </cell>
          <cell r="F370">
            <v>26.6251</v>
          </cell>
          <cell r="G370">
            <v>25.761099999999999</v>
          </cell>
          <cell r="H370">
            <v>25.756</v>
          </cell>
          <cell r="I370">
            <v>25.934000000000001</v>
          </cell>
          <cell r="J370">
            <v>26.574300000000001</v>
          </cell>
          <cell r="K370">
            <v>26.991099999999999</v>
          </cell>
          <cell r="L370">
            <v>28.048500000000001</v>
          </cell>
        </row>
        <row r="371">
          <cell r="C371">
            <v>-205487.79689999999</v>
          </cell>
          <cell r="D371">
            <v>-47107.489500000003</v>
          </cell>
          <cell r="E371">
            <v>-191457.9143</v>
          </cell>
          <cell r="F371">
            <v>579716.82929999998</v>
          </cell>
          <cell r="G371">
            <v>-4929.9326000000001</v>
          </cell>
          <cell r="H371">
            <v>4098.3870999999999</v>
          </cell>
          <cell r="I371">
            <v>4850.7357000000002</v>
          </cell>
          <cell r="J371">
            <v>1511.8801000000001</v>
          </cell>
          <cell r="K371">
            <v>3910.5336000000002</v>
          </cell>
          <cell r="L371">
            <v>-961.29280000000006</v>
          </cell>
        </row>
        <row r="372">
          <cell r="C372">
            <v>1447347</v>
          </cell>
          <cell r="D372">
            <v>1397979.6344999999</v>
          </cell>
          <cell r="E372">
            <v>2693488.8813999998</v>
          </cell>
          <cell r="F372">
            <v>662647.45319999999</v>
          </cell>
          <cell r="G372">
            <v>182365.63759999999</v>
          </cell>
          <cell r="H372">
            <v>-168402.5062</v>
          </cell>
          <cell r="I372">
            <v>93350.113899999997</v>
          </cell>
          <cell r="J372">
            <v>28470.092000000001</v>
          </cell>
          <cell r="K372">
            <v>73778.410799999998</v>
          </cell>
          <cell r="L372">
            <v>-3540.2154</v>
          </cell>
        </row>
        <row r="373">
          <cell r="C373">
            <v>3675805</v>
          </cell>
          <cell r="D373">
            <v>-87028.5</v>
          </cell>
          <cell r="E373">
            <v>262327.5</v>
          </cell>
          <cell r="F373">
            <v>-2624673.6875</v>
          </cell>
          <cell r="G373">
            <v>190052.6875</v>
          </cell>
          <cell r="H373">
            <v>11020.406300000001</v>
          </cell>
          <cell r="I373">
            <v>9962.8438000000006</v>
          </cell>
          <cell r="J373">
            <v>9000.6563000000006</v>
          </cell>
          <cell r="K373">
            <v>-39999.593800000002</v>
          </cell>
          <cell r="L373">
            <v>9002.3125</v>
          </cell>
        </row>
        <row r="374"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C375">
            <v>-162921.0938</v>
          </cell>
          <cell r="D375">
            <v>-147082.2697</v>
          </cell>
          <cell r="E375">
            <v>-31028.637200000001</v>
          </cell>
          <cell r="F375">
            <v>-6683.7456000000002</v>
          </cell>
          <cell r="G375">
            <v>10153.9359</v>
          </cell>
          <cell r="H375">
            <v>9357.3291000000008</v>
          </cell>
          <cell r="I375">
            <v>7926.8658999999998</v>
          </cell>
          <cell r="J375">
            <v>7745.2485999999999</v>
          </cell>
          <cell r="K375">
            <v>878.81719999999996</v>
          </cell>
          <cell r="L375">
            <v>-1364.1582000000001</v>
          </cell>
        </row>
        <row r="376">
          <cell r="C376">
            <v>138824.5938</v>
          </cell>
          <cell r="D376">
            <v>-42401.642999999996</v>
          </cell>
          <cell r="E376">
            <v>-118190.6131</v>
          </cell>
          <cell r="F376">
            <v>-118210.3952</v>
          </cell>
          <cell r="G376">
            <v>-118030.31879999999</v>
          </cell>
          <cell r="H376">
            <v>-118026.5469</v>
          </cell>
          <cell r="I376">
            <v>-118023.6381</v>
          </cell>
          <cell r="J376">
            <v>183.5342</v>
          </cell>
          <cell r="K376">
            <v>179.5558</v>
          </cell>
          <cell r="L376">
            <v>153.398</v>
          </cell>
        </row>
        <row r="377"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C378">
            <v>0</v>
          </cell>
          <cell r="D378">
            <v>-189483.91269999999</v>
          </cell>
          <cell r="E378">
            <v>-338703.1629</v>
          </cell>
          <cell r="F378">
            <v>-463597.30369999999</v>
          </cell>
          <cell r="G378">
            <v>-571473.68660000002</v>
          </cell>
          <cell r="H378">
            <v>-680142.90430000005</v>
          </cell>
          <cell r="I378">
            <v>-790239.67660000001</v>
          </cell>
          <cell r="J378">
            <v>-782310.89379999996</v>
          </cell>
          <cell r="K378">
            <v>-781252.52080000006</v>
          </cell>
          <cell r="L378">
            <v>-782463.28099999996</v>
          </cell>
        </row>
        <row r="379">
          <cell r="C379">
            <v>-25209.769499999999</v>
          </cell>
          <cell r="D379">
            <v>-21049.922600000002</v>
          </cell>
          <cell r="E379">
            <v>-30837.115699999998</v>
          </cell>
          <cell r="F379">
            <v>-5846.9013000000004</v>
          </cell>
          <cell r="G379">
            <v>-963.74570000000006</v>
          </cell>
          <cell r="H379">
            <v>-1578.893</v>
          </cell>
          <cell r="I379">
            <v>-2636.6305000000002</v>
          </cell>
          <cell r="J379">
            <v>-1759.3914</v>
          </cell>
          <cell r="K379">
            <v>-1273.5806</v>
          </cell>
          <cell r="L379">
            <v>-918.60599999999999</v>
          </cell>
        </row>
        <row r="380">
          <cell r="C380">
            <v>0</v>
          </cell>
          <cell r="D380">
            <v>-4209.9844999999996</v>
          </cell>
          <cell r="E380">
            <v>-5325.4261999999999</v>
          </cell>
          <cell r="F380">
            <v>-104.295</v>
          </cell>
          <cell r="G380">
            <v>-171.89009999999999</v>
          </cell>
          <cell r="H380">
            <v>-281.4006</v>
          </cell>
          <cell r="I380">
            <v>-471.04599999999999</v>
          </cell>
          <cell r="J380">
            <v>-257.66910000000001</v>
          </cell>
          <cell r="K380">
            <v>-203.1823</v>
          </cell>
          <cell r="L380">
            <v>-143.0847</v>
          </cell>
        </row>
        <row r="381">
          <cell r="C381">
            <v>-4200382</v>
          </cell>
          <cell r="D381">
            <v>-3017087.1595000001</v>
          </cell>
          <cell r="E381">
            <v>-465437.55949999997</v>
          </cell>
          <cell r="F381">
            <v>146661.68369999999</v>
          </cell>
          <cell r="G381">
            <v>291716.2831</v>
          </cell>
          <cell r="H381">
            <v>91167.7448</v>
          </cell>
          <cell r="I381">
            <v>158889.92629999999</v>
          </cell>
          <cell r="J381">
            <v>163530.58720000001</v>
          </cell>
          <cell r="K381">
            <v>212369.57370000001</v>
          </cell>
          <cell r="L381">
            <v>183365.10399999999</v>
          </cell>
        </row>
        <row r="382">
          <cell r="C382">
            <v>7671881</v>
          </cell>
          <cell r="D382">
            <v>7028002.2052999996</v>
          </cell>
          <cell r="E382">
            <v>6079645.3619999997</v>
          </cell>
          <cell r="F382">
            <v>6170149.4940999998</v>
          </cell>
          <cell r="G382">
            <v>6073385.1353000002</v>
          </cell>
          <cell r="H382">
            <v>6148933.1648000004</v>
          </cell>
          <cell r="I382">
            <v>6341558.2356000002</v>
          </cell>
          <cell r="J382">
            <v>6230067.2418999998</v>
          </cell>
          <cell r="K382">
            <v>6405045.2028999999</v>
          </cell>
          <cell r="L382">
            <v>6771494.8137999997</v>
          </cell>
        </row>
        <row r="383">
          <cell r="C383">
            <v>-347613.1875</v>
          </cell>
          <cell r="D383">
            <v>104096.201</v>
          </cell>
          <cell r="E383">
            <v>290099.99949999998</v>
          </cell>
          <cell r="F383">
            <v>290140.65029999998</v>
          </cell>
          <cell r="G383">
            <v>289706.11459999997</v>
          </cell>
          <cell r="H383">
            <v>289711.05050000001</v>
          </cell>
          <cell r="I383">
            <v>289718.49979999999</v>
          </cell>
          <cell r="J383">
            <v>-372.70490000000001</v>
          </cell>
          <cell r="K383">
            <v>-348.18889999999999</v>
          </cell>
          <cell r="L383">
            <v>-269.93180000000001</v>
          </cell>
        </row>
        <row r="384">
          <cell r="C384">
            <v>1636008</v>
          </cell>
          <cell r="D384">
            <v>1531911.929</v>
          </cell>
          <cell r="E384">
            <v>1241812.064</v>
          </cell>
          <cell r="F384">
            <v>951671.125</v>
          </cell>
          <cell r="G384">
            <v>661970.01100000006</v>
          </cell>
          <cell r="H384">
            <v>372275.853</v>
          </cell>
          <cell r="I384">
            <v>82586.309899999993</v>
          </cell>
          <cell r="J384">
            <v>83000.153900000005</v>
          </cell>
          <cell r="K384">
            <v>83401.528900000005</v>
          </cell>
          <cell r="L384">
            <v>83735.514899999995</v>
          </cell>
        </row>
        <row r="385">
          <cell r="C385">
            <v>-415829.8125</v>
          </cell>
          <cell r="D385">
            <v>-399.32209999999998</v>
          </cell>
          <cell r="E385">
            <v>2967.5007000000001</v>
          </cell>
          <cell r="F385">
            <v>2895.8366999999998</v>
          </cell>
          <cell r="G385">
            <v>3996.2734999999998</v>
          </cell>
          <cell r="H385">
            <v>-8764.8942000000006</v>
          </cell>
          <cell r="I385">
            <v>-6448.8059000000003</v>
          </cell>
          <cell r="J385">
            <v>-5695.5736999999999</v>
          </cell>
          <cell r="K385">
            <v>-5639.7939999999999</v>
          </cell>
          <cell r="L385">
            <v>-5600.3761000000004</v>
          </cell>
        </row>
        <row r="386">
          <cell r="C386">
            <v>-415829.8125</v>
          </cell>
          <cell r="D386">
            <v>-399.32209999999998</v>
          </cell>
          <cell r="E386">
            <v>2967.5007000000001</v>
          </cell>
          <cell r="F386">
            <v>2895.8366999999998</v>
          </cell>
          <cell r="G386">
            <v>3996.2734999999998</v>
          </cell>
          <cell r="H386">
            <v>-8764.8942000000006</v>
          </cell>
          <cell r="I386">
            <v>-6448.8059000000003</v>
          </cell>
          <cell r="J386">
            <v>-5695.5736999999999</v>
          </cell>
          <cell r="K386">
            <v>-5639.7939999999999</v>
          </cell>
          <cell r="L386">
            <v>-5600.3761000000004</v>
          </cell>
        </row>
        <row r="387">
          <cell r="C387">
            <v>-290248.90629999997</v>
          </cell>
          <cell r="D387">
            <v>55169.005799999999</v>
          </cell>
          <cell r="E387">
            <v>54145.425300000003</v>
          </cell>
          <cell r="F387">
            <v>95424.725399999996</v>
          </cell>
          <cell r="G387">
            <v>85654.012100000007</v>
          </cell>
          <cell r="H387">
            <v>73726.428100000005</v>
          </cell>
          <cell r="I387">
            <v>78011.305200000003</v>
          </cell>
          <cell r="J387">
            <v>-21750.797999999999</v>
          </cell>
          <cell r="K387">
            <v>-15372.478999999999</v>
          </cell>
          <cell r="L387">
            <v>-13262.808199999999</v>
          </cell>
        </row>
        <row r="388">
          <cell r="C388">
            <v>-1188085</v>
          </cell>
          <cell r="D388">
            <v>-1140.9204</v>
          </cell>
          <cell r="E388">
            <v>8478.5735999999997</v>
          </cell>
          <cell r="F388">
            <v>8273.8191999999999</v>
          </cell>
          <cell r="G388">
            <v>11417.924499999999</v>
          </cell>
          <cell r="H388">
            <v>-25042.555199999999</v>
          </cell>
          <cell r="I388">
            <v>-18425.159899999999</v>
          </cell>
          <cell r="J388">
            <v>-16273.0679</v>
          </cell>
          <cell r="K388">
            <v>-16113.6973</v>
          </cell>
          <cell r="L388">
            <v>-16001.0748</v>
          </cell>
        </row>
        <row r="389">
          <cell r="C389">
            <v>0</v>
          </cell>
          <cell r="D389">
            <v>0</v>
          </cell>
          <cell r="E389">
            <v>0.17699999999999999</v>
          </cell>
          <cell r="F389">
            <v>0.14599999999999999</v>
          </cell>
          <cell r="G389">
            <v>-0.09</v>
          </cell>
          <cell r="H389">
            <v>-0.32200000000000001</v>
          </cell>
          <cell r="I389">
            <v>-0.50900000000000001</v>
          </cell>
          <cell r="J389">
            <v>0.60499999999999998</v>
          </cell>
          <cell r="K389">
            <v>0.14799999999999999</v>
          </cell>
          <cell r="L389">
            <v>-4.2999999999999997E-2</v>
          </cell>
        </row>
        <row r="390">
          <cell r="C390">
            <v>0</v>
          </cell>
          <cell r="D390">
            <v>-16312.462600000001</v>
          </cell>
          <cell r="E390">
            <v>-25941.0236</v>
          </cell>
          <cell r="F390">
            <v>-14079.0859</v>
          </cell>
          <cell r="G390">
            <v>605.03300000000002</v>
          </cell>
          <cell r="H390">
            <v>642.67010000000005</v>
          </cell>
          <cell r="I390">
            <v>1051.4785999999999</v>
          </cell>
          <cell r="J390">
            <v>1116.2532000000001</v>
          </cell>
          <cell r="K390">
            <v>1316.8769</v>
          </cell>
          <cell r="L390">
            <v>1426.3544999999999</v>
          </cell>
        </row>
        <row r="391">
          <cell r="C391">
            <v>115107.5313</v>
          </cell>
          <cell r="D391">
            <v>71293.514599999995</v>
          </cell>
          <cell r="E391">
            <v>78520.772800000006</v>
          </cell>
          <cell r="F391">
            <v>80277.792300000001</v>
          </cell>
          <cell r="G391">
            <v>80067.750100000005</v>
          </cell>
          <cell r="H391">
            <v>52761.610200000003</v>
          </cell>
          <cell r="I391">
            <v>54614.474300000002</v>
          </cell>
          <cell r="J391">
            <v>53579.022199999999</v>
          </cell>
          <cell r="K391">
            <v>55075.390099999997</v>
          </cell>
          <cell r="L391">
            <v>58373.848899999997</v>
          </cell>
        </row>
        <row r="392">
          <cell r="C392">
            <v>-2393794</v>
          </cell>
          <cell r="D392">
            <v>-3213364.4264000002</v>
          </cell>
          <cell r="E392">
            <v>-5032312.5280999998</v>
          </cell>
          <cell r="F392">
            <v>34560.474999999999</v>
          </cell>
          <cell r="G392">
            <v>-192477.06280000001</v>
          </cell>
          <cell r="H392">
            <v>130485.19650000001</v>
          </cell>
          <cell r="I392">
            <v>209960.31390000001</v>
          </cell>
          <cell r="J392">
            <v>215962.16250000001</v>
          </cell>
          <cell r="K392">
            <v>279613.08510000003</v>
          </cell>
          <cell r="L392">
            <v>257330.5527</v>
          </cell>
        </row>
        <row r="393">
          <cell r="C393">
            <v>1510290</v>
          </cell>
          <cell r="D393">
            <v>-1879233.2185</v>
          </cell>
          <cell r="E393">
            <v>-225612.4166</v>
          </cell>
          <cell r="F393">
            <v>-3475328.0575000001</v>
          </cell>
          <cell r="G393">
            <v>175691.51389999999</v>
          </cell>
          <cell r="H393">
            <v>132179.62890000001</v>
          </cell>
          <cell r="I393">
            <v>129264.7292</v>
          </cell>
          <cell r="J393">
            <v>-6476.6562999999996</v>
          </cell>
          <cell r="K393">
            <v>11409.711499999999</v>
          </cell>
          <cell r="L393">
            <v>-45802.324000000001</v>
          </cell>
        </row>
        <row r="394">
          <cell r="C394">
            <v>2701289</v>
          </cell>
          <cell r="D394">
            <v>175223.14110000001</v>
          </cell>
          <cell r="E394">
            <v>686147.48109999998</v>
          </cell>
          <cell r="F394">
            <v>3400310.4992999998</v>
          </cell>
          <cell r="G394">
            <v>-148685.3996</v>
          </cell>
          <cell r="H394">
            <v>-118842.5606</v>
          </cell>
          <cell r="I394">
            <v>-99824.558699999994</v>
          </cell>
          <cell r="J394">
            <v>46743.868199999997</v>
          </cell>
          <cell r="K394">
            <v>102613.85400000001</v>
          </cell>
          <cell r="L394">
            <v>-16863.122200000002</v>
          </cell>
        </row>
        <row r="395">
          <cell r="C395">
            <v>-14255.429700000001</v>
          </cell>
          <cell r="D395">
            <v>-8331.0331999999999</v>
          </cell>
          <cell r="E395">
            <v>-6441.7163</v>
          </cell>
          <cell r="F395">
            <v>-6833.9287000000004</v>
          </cell>
          <cell r="G395">
            <v>-21151.9863</v>
          </cell>
          <cell r="H395">
            <v>-7281.5429999999997</v>
          </cell>
          <cell r="I395">
            <v>-7469.1737999999996</v>
          </cell>
          <cell r="J395">
            <v>-7659.1206000000002</v>
          </cell>
          <cell r="K395">
            <v>-7849.7040999999999</v>
          </cell>
          <cell r="L395">
            <v>-8048.2997999999998</v>
          </cell>
        </row>
        <row r="396">
          <cell r="C396">
            <v>-615862</v>
          </cell>
          <cell r="D396">
            <v>-239944.70110000001</v>
          </cell>
          <cell r="E396">
            <v>-173791.8388</v>
          </cell>
          <cell r="F396">
            <v>-51173.98</v>
          </cell>
          <cell r="G396">
            <v>-38342.379000000001</v>
          </cell>
          <cell r="H396">
            <v>-33834.435599999997</v>
          </cell>
          <cell r="I396">
            <v>-28454.2084</v>
          </cell>
          <cell r="J396">
            <v>-25375.445599999999</v>
          </cell>
          <cell r="K396">
            <v>-26158.518199999999</v>
          </cell>
          <cell r="L396">
            <v>-26322.762699999999</v>
          </cell>
        </row>
        <row r="397">
          <cell r="C397">
            <v>-89394.5</v>
          </cell>
          <cell r="D397">
            <v>-88006.859400000001</v>
          </cell>
          <cell r="E397">
            <v>-113647.4219</v>
          </cell>
          <cell r="F397">
            <v>-145316.2188</v>
          </cell>
          <cell r="G397">
            <v>-156661.9375</v>
          </cell>
          <cell r="H397">
            <v>-159893.2813</v>
          </cell>
          <cell r="I397">
            <v>-162838.4375</v>
          </cell>
          <cell r="J397">
            <v>-165859.9063</v>
          </cell>
          <cell r="K397">
            <v>-168766.2188</v>
          </cell>
          <cell r="L397">
            <v>-171464.3125</v>
          </cell>
        </row>
        <row r="398">
          <cell r="C398">
            <v>82831.281300000002</v>
          </cell>
          <cell r="D398">
            <v>-128450.4734</v>
          </cell>
          <cell r="E398">
            <v>-81966.097099999999</v>
          </cell>
          <cell r="F398">
            <v>-15893.731900000001</v>
          </cell>
          <cell r="G398">
            <v>-10228.5052</v>
          </cell>
          <cell r="H398">
            <v>-9576.5789999999997</v>
          </cell>
          <cell r="I398">
            <v>-8990.1252000000004</v>
          </cell>
          <cell r="J398">
            <v>-8088.3958000000002</v>
          </cell>
          <cell r="K398">
            <v>-8572.0316000000003</v>
          </cell>
          <cell r="L398">
            <v>-8710.4446000000007</v>
          </cell>
        </row>
        <row r="399">
          <cell r="C399">
            <v>239837.95310000001</v>
          </cell>
          <cell r="D399">
            <v>-367001.35879999999</v>
          </cell>
          <cell r="E399">
            <v>-234188.85279999999</v>
          </cell>
          <cell r="F399">
            <v>-45410.663399999998</v>
          </cell>
          <cell r="G399">
            <v>-29224.300999999999</v>
          </cell>
          <cell r="H399">
            <v>-27361.6548</v>
          </cell>
          <cell r="I399">
            <v>-25686.072400000001</v>
          </cell>
          <cell r="J399">
            <v>-23109.702600000001</v>
          </cell>
          <cell r="K399">
            <v>-24491.519100000001</v>
          </cell>
          <cell r="L399">
            <v>-24886.985000000001</v>
          </cell>
        </row>
        <row r="400">
          <cell r="C400">
            <v>108.3809</v>
          </cell>
          <cell r="D400">
            <v>56655.860500000003</v>
          </cell>
          <cell r="E400">
            <v>36009.698900000003</v>
          </cell>
          <cell r="F400">
            <v>39895.201200000003</v>
          </cell>
          <cell r="G400">
            <v>106.15219999999999</v>
          </cell>
          <cell r="H400">
            <v>121.11920000000001</v>
          </cell>
          <cell r="I400">
            <v>136.4632</v>
          </cell>
          <cell r="J400">
            <v>152.15020000000001</v>
          </cell>
          <cell r="K400">
            <v>167.94319999999999</v>
          </cell>
          <cell r="L400">
            <v>182.80420000000001</v>
          </cell>
        </row>
        <row r="401">
          <cell r="C401">
            <v>-57453.699200000003</v>
          </cell>
          <cell r="D401">
            <v>-137518.47200000001</v>
          </cell>
          <cell r="E401">
            <v>-262322.10690000001</v>
          </cell>
          <cell r="F401">
            <v>-132208.30410000001</v>
          </cell>
          <cell r="G401">
            <v>34940.1</v>
          </cell>
          <cell r="H401">
            <v>26612.757300000001</v>
          </cell>
          <cell r="I401">
            <v>23227.916099999999</v>
          </cell>
          <cell r="J401">
            <v>18827.169900000001</v>
          </cell>
          <cell r="K401">
            <v>21290.577000000001</v>
          </cell>
          <cell r="L401">
            <v>22650.502700000001</v>
          </cell>
        </row>
        <row r="402">
          <cell r="C402">
            <v>263095.625</v>
          </cell>
          <cell r="D402">
            <v>-402590.34480000002</v>
          </cell>
          <cell r="E402">
            <v>-256898.6973</v>
          </cell>
          <cell r="F402">
            <v>-49814.242400000003</v>
          </cell>
          <cell r="G402">
            <v>-32058.2503</v>
          </cell>
          <cell r="H402">
            <v>-30014.978899999998</v>
          </cell>
          <cell r="I402">
            <v>-28176.9113</v>
          </cell>
          <cell r="J402">
            <v>-25350.704900000001</v>
          </cell>
          <cell r="K402">
            <v>-26866.519400000001</v>
          </cell>
          <cell r="L402">
            <v>-27300.334500000001</v>
          </cell>
        </row>
        <row r="403">
          <cell r="C403">
            <v>23257.652300000002</v>
          </cell>
          <cell r="D403">
            <v>-35588.985999999997</v>
          </cell>
          <cell r="E403">
            <v>-22709.844499999999</v>
          </cell>
          <cell r="F403">
            <v>-4403.5789999999997</v>
          </cell>
          <cell r="G403">
            <v>-2833.9493000000002</v>
          </cell>
          <cell r="H403">
            <v>-2653.3240999999998</v>
          </cell>
          <cell r="I403">
            <v>-2490.8389000000002</v>
          </cell>
          <cell r="J403">
            <v>-2241.0023000000001</v>
          </cell>
          <cell r="K403">
            <v>-2375.0003000000002</v>
          </cell>
          <cell r="L403">
            <v>-2413.3494999999998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C405">
            <v>288</v>
          </cell>
          <cell r="D405">
            <v>288</v>
          </cell>
          <cell r="E405">
            <v>288</v>
          </cell>
          <cell r="F405">
            <v>288</v>
          </cell>
          <cell r="G405">
            <v>288</v>
          </cell>
          <cell r="H405">
            <v>288</v>
          </cell>
          <cell r="I405">
            <v>288</v>
          </cell>
          <cell r="J405">
            <v>288</v>
          </cell>
          <cell r="K405">
            <v>288</v>
          </cell>
          <cell r="L405">
            <v>288</v>
          </cell>
        </row>
        <row r="406">
          <cell r="C406">
            <v>226725</v>
          </cell>
          <cell r="D406">
            <v>226725</v>
          </cell>
          <cell r="E406">
            <v>226725</v>
          </cell>
          <cell r="F406">
            <v>226725</v>
          </cell>
          <cell r="G406">
            <v>226725</v>
          </cell>
          <cell r="H406">
            <v>226725</v>
          </cell>
          <cell r="I406">
            <v>226725</v>
          </cell>
          <cell r="J406">
            <v>226725</v>
          </cell>
          <cell r="K406">
            <v>226725</v>
          </cell>
          <cell r="L406">
            <v>226725</v>
          </cell>
        </row>
        <row r="407">
          <cell r="C407">
            <v>25</v>
          </cell>
          <cell r="D407">
            <v>25</v>
          </cell>
          <cell r="E407">
            <v>25</v>
          </cell>
          <cell r="F407">
            <v>25</v>
          </cell>
          <cell r="G407">
            <v>25</v>
          </cell>
          <cell r="H407">
            <v>25</v>
          </cell>
          <cell r="I407">
            <v>25</v>
          </cell>
          <cell r="J407">
            <v>25</v>
          </cell>
          <cell r="K407">
            <v>25</v>
          </cell>
          <cell r="L407">
            <v>25</v>
          </cell>
        </row>
        <row r="408">
          <cell r="C408">
            <v>151361</v>
          </cell>
          <cell r="D408">
            <v>151361</v>
          </cell>
          <cell r="E408">
            <v>151361</v>
          </cell>
          <cell r="F408">
            <v>151361</v>
          </cell>
          <cell r="G408">
            <v>151361</v>
          </cell>
          <cell r="H408">
            <v>151361</v>
          </cell>
          <cell r="I408">
            <v>151361</v>
          </cell>
          <cell r="J408">
            <v>151361</v>
          </cell>
          <cell r="K408">
            <v>151361</v>
          </cell>
          <cell r="L408">
            <v>151361</v>
          </cell>
        </row>
        <row r="409">
          <cell r="C409">
            <v>433879.59379999997</v>
          </cell>
          <cell r="D409">
            <v>43</v>
          </cell>
          <cell r="E409">
            <v>43</v>
          </cell>
          <cell r="F409">
            <v>36.419499999999999</v>
          </cell>
          <cell r="G409">
            <v>35.424500000000002</v>
          </cell>
          <cell r="H409">
            <v>27.390999999999998</v>
          </cell>
          <cell r="I409">
            <v>12.329700000000001</v>
          </cell>
          <cell r="J409">
            <v>8.2683999999999997</v>
          </cell>
          <cell r="K409">
            <v>1.2071000000000001</v>
          </cell>
          <cell r="L409">
            <v>-3.8929</v>
          </cell>
        </row>
        <row r="410">
          <cell r="C410">
            <v>983.73599999999999</v>
          </cell>
          <cell r="D410">
            <v>-16312.462600000001</v>
          </cell>
          <cell r="E410">
            <v>-9628.5609000000004</v>
          </cell>
          <cell r="F410">
            <v>11861.9377</v>
          </cell>
          <cell r="G410">
            <v>14684.118899999999</v>
          </cell>
          <cell r="H410">
            <v>37.637099999999997</v>
          </cell>
          <cell r="I410">
            <v>408.80849999999998</v>
          </cell>
          <cell r="J410">
            <v>64.774699999999996</v>
          </cell>
          <cell r="K410">
            <v>200.62370000000001</v>
          </cell>
          <cell r="L410">
            <v>109.4776</v>
          </cell>
        </row>
        <row r="411">
          <cell r="C411">
            <v>-339315</v>
          </cell>
          <cell r="D411">
            <v>-386422.48950000003</v>
          </cell>
          <cell r="E411">
            <v>-577880.40379999997</v>
          </cell>
          <cell r="F411">
            <v>1836.4254000000001</v>
          </cell>
          <cell r="G411">
            <v>-3093.5072</v>
          </cell>
          <cell r="H411">
            <v>1004.8798</v>
          </cell>
          <cell r="I411">
            <v>5855.6154999999999</v>
          </cell>
          <cell r="J411">
            <v>7367.4956000000002</v>
          </cell>
          <cell r="K411">
            <v>11278.029200000001</v>
          </cell>
          <cell r="L411">
            <v>10316.7364</v>
          </cell>
        </row>
        <row r="412">
          <cell r="C412">
            <v>-27389.140599999999</v>
          </cell>
          <cell r="D412">
            <v>-25259.9071</v>
          </cell>
          <cell r="E412">
            <v>-31952.557400000002</v>
          </cell>
          <cell r="F412">
            <v>-625.77</v>
          </cell>
          <cell r="G412">
            <v>-1031.3408999999999</v>
          </cell>
          <cell r="H412">
            <v>-1688.4034999999999</v>
          </cell>
          <cell r="I412">
            <v>-2826.2759000000001</v>
          </cell>
          <cell r="J412">
            <v>-1546.0145</v>
          </cell>
          <cell r="K412">
            <v>-1219.0939000000001</v>
          </cell>
          <cell r="L412">
            <v>-858.50840000000005</v>
          </cell>
        </row>
        <row r="413">
          <cell r="C413">
            <v>296</v>
          </cell>
          <cell r="D413">
            <v>296</v>
          </cell>
          <cell r="E413">
            <v>296</v>
          </cell>
          <cell r="F413">
            <v>296</v>
          </cell>
          <cell r="G413">
            <v>296</v>
          </cell>
          <cell r="H413">
            <v>296</v>
          </cell>
          <cell r="I413">
            <v>296</v>
          </cell>
          <cell r="J413">
            <v>296</v>
          </cell>
          <cell r="K413">
            <v>296</v>
          </cell>
          <cell r="L413">
            <v>296</v>
          </cell>
        </row>
        <row r="414">
          <cell r="C414">
            <v>-25.670300000000001</v>
          </cell>
          <cell r="D414">
            <v>4.9381000000000004</v>
          </cell>
          <cell r="E414">
            <v>3.2094999999999998</v>
          </cell>
          <cell r="F414">
            <v>0.9627</v>
          </cell>
          <cell r="G414">
            <v>0.97629999999999995</v>
          </cell>
          <cell r="H414">
            <v>0.64980000000000004</v>
          </cell>
          <cell r="I414">
            <v>0.12280000000000001</v>
          </cell>
          <cell r="J414">
            <v>-0.55879999999999996</v>
          </cell>
          <cell r="K414">
            <v>-0.48280000000000001</v>
          </cell>
          <cell r="L414">
            <v>-0.44019999999999998</v>
          </cell>
        </row>
        <row r="415">
          <cell r="C415">
            <v>-117979.39840000001</v>
          </cell>
          <cell r="D415">
            <v>-27014.7932</v>
          </cell>
          <cell r="E415">
            <v>3162.2375000000002</v>
          </cell>
          <cell r="F415">
            <v>21846.441299999999</v>
          </cell>
          <cell r="G415">
            <v>23225.907299999999</v>
          </cell>
          <cell r="H415">
            <v>20481.764899999998</v>
          </cell>
          <cell r="I415">
            <v>21330.953000000001</v>
          </cell>
          <cell r="J415">
            <v>-3794.9306999999999</v>
          </cell>
          <cell r="K415">
            <v>-3848.9373000000001</v>
          </cell>
          <cell r="L415">
            <v>-3813.9119000000001</v>
          </cell>
        </row>
        <row r="416">
          <cell r="C416">
            <v>-462429.5</v>
          </cell>
          <cell r="D416">
            <v>-117979.39840000001</v>
          </cell>
          <cell r="E416">
            <v>-24168.779399999999</v>
          </cell>
          <cell r="F416">
            <v>19978.0209</v>
          </cell>
          <cell r="G416">
            <v>23087.9607</v>
          </cell>
          <cell r="H416">
            <v>20756.179199999999</v>
          </cell>
          <cell r="I416">
            <v>21246.034199999998</v>
          </cell>
          <cell r="J416">
            <v>2133.0953</v>
          </cell>
          <cell r="K416">
            <v>-3794.9306999999999</v>
          </cell>
          <cell r="L416">
            <v>-3848.9373000000001</v>
          </cell>
        </row>
        <row r="417">
          <cell r="C417">
            <v>-1267449</v>
          </cell>
          <cell r="D417">
            <v>-1251.5581</v>
          </cell>
          <cell r="E417">
            <v>9300.7608</v>
          </cell>
          <cell r="F417">
            <v>9076.1509000000005</v>
          </cell>
          <cell r="G417">
            <v>12525.147499999999</v>
          </cell>
          <cell r="H417">
            <v>-27470.990699999998</v>
          </cell>
          <cell r="I417">
            <v>-20211.891100000001</v>
          </cell>
          <cell r="J417">
            <v>-17851.1057</v>
          </cell>
          <cell r="K417">
            <v>-17676.280500000001</v>
          </cell>
          <cell r="L417">
            <v>-17552.736700000001</v>
          </cell>
        </row>
        <row r="418">
          <cell r="C418">
            <v>5095326</v>
          </cell>
          <cell r="D418">
            <v>4971683.5</v>
          </cell>
          <cell r="E418">
            <v>4923754</v>
          </cell>
          <cell r="F418">
            <v>-354048.6875</v>
          </cell>
          <cell r="G418">
            <v>-163996</v>
          </cell>
          <cell r="H418">
            <v>-152975.5938</v>
          </cell>
          <cell r="I418">
            <v>-143012.75</v>
          </cell>
          <cell r="J418">
            <v>-134012.0938</v>
          </cell>
          <cell r="K418">
            <v>-174011.6875</v>
          </cell>
          <cell r="L418">
            <v>-165009.375</v>
          </cell>
        </row>
        <row r="419">
          <cell r="C419">
            <v>335835.375</v>
          </cell>
          <cell r="D419">
            <v>596753.9203</v>
          </cell>
          <cell r="E419">
            <v>555223.11109999998</v>
          </cell>
          <cell r="F419">
            <v>182102.97810000001</v>
          </cell>
          <cell r="G419">
            <v>-2793.7703999999999</v>
          </cell>
          <cell r="H419">
            <v>3504.7258999999999</v>
          </cell>
          <cell r="I419">
            <v>5066.2745000000004</v>
          </cell>
          <cell r="J419">
            <v>6655.9270999999999</v>
          </cell>
          <cell r="K419">
            <v>5723.5437000000002</v>
          </cell>
          <cell r="L419">
            <v>4811.6841000000004</v>
          </cell>
        </row>
        <row r="420">
          <cell r="C420">
            <v>3000000</v>
          </cell>
          <cell r="D420">
            <v>2963386</v>
          </cell>
          <cell r="E420">
            <v>2653129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C421">
            <v>-112042.5</v>
          </cell>
          <cell r="D421">
            <v>-110.6377</v>
          </cell>
          <cell r="E421">
            <v>822.18719999999996</v>
          </cell>
          <cell r="F421">
            <v>802.33169999999996</v>
          </cell>
          <cell r="G421">
            <v>1107.223</v>
          </cell>
          <cell r="H421">
            <v>-2428.4355</v>
          </cell>
          <cell r="I421">
            <v>-1786.7311</v>
          </cell>
          <cell r="J421">
            <v>-1578.0377000000001</v>
          </cell>
          <cell r="K421">
            <v>-1562.5832</v>
          </cell>
          <cell r="L421">
            <v>-1551.6619000000001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C423">
            <v>0</v>
          </cell>
          <cell r="D423">
            <v>0</v>
          </cell>
          <cell r="E423">
            <v>0.17699999999999999</v>
          </cell>
          <cell r="F423">
            <v>0.14599999999999999</v>
          </cell>
          <cell r="G423">
            <v>-0.09</v>
          </cell>
          <cell r="H423">
            <v>-0.32200000000000001</v>
          </cell>
          <cell r="I423">
            <v>-0.50900000000000001</v>
          </cell>
          <cell r="J423">
            <v>0.60499999999999998</v>
          </cell>
          <cell r="K423">
            <v>0.14799999999999999</v>
          </cell>
          <cell r="L423">
            <v>-4.2999999999999997E-2</v>
          </cell>
        </row>
        <row r="424">
          <cell r="C424">
            <v>5571650</v>
          </cell>
          <cell r="D424">
            <v>5267874.0354000004</v>
          </cell>
          <cell r="E424">
            <v>4579032.5899</v>
          </cell>
          <cell r="F424">
            <v>1845927.0704000001</v>
          </cell>
          <cell r="G424">
            <v>1520983.0119</v>
          </cell>
          <cell r="H424">
            <v>1219832.8637999999</v>
          </cell>
          <cell r="I424">
            <v>956159.76269999996</v>
          </cell>
          <cell r="J424">
            <v>942418.86259999999</v>
          </cell>
          <cell r="K424">
            <v>967986.40749999997</v>
          </cell>
          <cell r="L424">
            <v>1019038.8425</v>
          </cell>
        </row>
        <row r="425">
          <cell r="C425">
            <v>8631.0938000000006</v>
          </cell>
          <cell r="D425">
            <v>10.757</v>
          </cell>
          <cell r="E425">
            <v>7.3920000000000003</v>
          </cell>
          <cell r="F425">
            <v>17.835999999999999</v>
          </cell>
          <cell r="G425">
            <v>18.073</v>
          </cell>
          <cell r="H425">
            <v>18.614999999999998</v>
          </cell>
          <cell r="I425">
            <v>19.184000000000001</v>
          </cell>
          <cell r="J425">
            <v>19.757999999999999</v>
          </cell>
          <cell r="K425">
            <v>20.341999999999999</v>
          </cell>
          <cell r="L425">
            <v>20.952000000000002</v>
          </cell>
        </row>
        <row r="426">
          <cell r="C426">
            <v>1657867</v>
          </cell>
          <cell r="D426">
            <v>1553770.929</v>
          </cell>
          <cell r="E426">
            <v>1263671.064</v>
          </cell>
          <cell r="F426">
            <v>973530.125</v>
          </cell>
          <cell r="G426">
            <v>683829.01100000006</v>
          </cell>
          <cell r="H426">
            <v>394134.853</v>
          </cell>
          <cell r="I426">
            <v>104445.30989999999</v>
          </cell>
          <cell r="J426">
            <v>104859.1539</v>
          </cell>
          <cell r="K426">
            <v>105260.5289</v>
          </cell>
          <cell r="L426">
            <v>105594.51489999999</v>
          </cell>
        </row>
        <row r="427">
          <cell r="C427">
            <v>209792.04689999999</v>
          </cell>
          <cell r="D427">
            <v>401015.12560000003</v>
          </cell>
          <cell r="E427">
            <v>243938.22029999999</v>
          </cell>
          <cell r="F427">
            <v>13171.7832</v>
          </cell>
          <cell r="G427">
            <v>4484.6985000000004</v>
          </cell>
          <cell r="H427">
            <v>11235.3825</v>
          </cell>
          <cell r="I427">
            <v>17703.201499999999</v>
          </cell>
          <cell r="J427">
            <v>20070.723999999998</v>
          </cell>
          <cell r="K427">
            <v>21546.4087</v>
          </cell>
          <cell r="L427">
            <v>21948.889899999998</v>
          </cell>
        </row>
        <row r="428">
          <cell r="C428">
            <v>550108.375</v>
          </cell>
          <cell r="D428">
            <v>56655.860500000003</v>
          </cell>
          <cell r="E428">
            <v>36009.698900000003</v>
          </cell>
          <cell r="F428">
            <v>98.267600000000002</v>
          </cell>
          <cell r="G428">
            <v>106.15219999999999</v>
          </cell>
          <cell r="H428">
            <v>121.11920000000001</v>
          </cell>
          <cell r="I428">
            <v>136.4632</v>
          </cell>
          <cell r="J428">
            <v>152.15020000000001</v>
          </cell>
          <cell r="K428">
            <v>167.94319999999999</v>
          </cell>
          <cell r="L428">
            <v>182.80420000000001</v>
          </cell>
        </row>
        <row r="429">
          <cell r="C429">
            <v>-280968.6875</v>
          </cell>
          <cell r="D429">
            <v>267634.14319999999</v>
          </cell>
          <cell r="E429">
            <v>158017.00640000001</v>
          </cell>
          <cell r="F429">
            <v>30926.131300000001</v>
          </cell>
          <cell r="G429">
            <v>16435.339</v>
          </cell>
          <cell r="H429">
            <v>8904.8960999999999</v>
          </cell>
          <cell r="I429">
            <v>1336.3320000000001</v>
          </cell>
          <cell r="J429">
            <v>-5304.7214999999997</v>
          </cell>
          <cell r="K429">
            <v>-4612.1094999999996</v>
          </cell>
          <cell r="L429">
            <v>-4373.8728000000001</v>
          </cell>
        </row>
        <row r="430">
          <cell r="C430">
            <v>6396113</v>
          </cell>
          <cell r="D430">
            <v>7033899.8180999998</v>
          </cell>
          <cell r="E430">
            <v>6094330.7434</v>
          </cell>
          <cell r="F430">
            <v>6188625.1459999997</v>
          </cell>
          <cell r="G430">
            <v>6089694.0017999997</v>
          </cell>
          <cell r="H430">
            <v>6131983.8088999996</v>
          </cell>
          <cell r="I430">
            <v>6331787.0887000002</v>
          </cell>
          <cell r="J430">
            <v>6222674.4331</v>
          </cell>
          <cell r="K430">
            <v>6397897.8530999999</v>
          </cell>
          <cell r="L430">
            <v>6764462.1151999999</v>
          </cell>
        </row>
        <row r="431">
          <cell r="C431">
            <v>4001501</v>
          </cell>
          <cell r="D431">
            <v>3801508.2146999999</v>
          </cell>
          <cell r="E431">
            <v>3428921.5469</v>
          </cell>
          <cell r="F431">
            <v>1015690.9576</v>
          </cell>
          <cell r="G431">
            <v>990193.18969999999</v>
          </cell>
          <cell r="H431">
            <v>982008.59270000004</v>
          </cell>
          <cell r="I431">
            <v>1011025.2601</v>
          </cell>
          <cell r="J431">
            <v>999691.98800000001</v>
          </cell>
          <cell r="K431">
            <v>1027552.7125</v>
          </cell>
          <cell r="L431">
            <v>1080745.3740000001</v>
          </cell>
        </row>
        <row r="432">
          <cell r="C432">
            <v>7121296</v>
          </cell>
          <cell r="D432">
            <v>6987134.7772000004</v>
          </cell>
          <cell r="E432">
            <v>6077088.2220000001</v>
          </cell>
          <cell r="F432">
            <v>6178191.5613000002</v>
          </cell>
          <cell r="G432">
            <v>6086737.0351</v>
          </cell>
          <cell r="H432">
            <v>6135662.1317999996</v>
          </cell>
          <cell r="I432">
            <v>6342302.6021999996</v>
          </cell>
          <cell r="J432">
            <v>6238698.0662000002</v>
          </cell>
          <cell r="K432">
            <v>6413873.9461000003</v>
          </cell>
          <cell r="L432">
            <v>6780403.4221999999</v>
          </cell>
        </row>
        <row r="433">
          <cell r="C433">
            <v>-87718</v>
          </cell>
          <cell r="D433">
            <v>-87405.108200000002</v>
          </cell>
          <cell r="E433">
            <v>-113560.02099999999</v>
          </cell>
          <cell r="F433">
            <v>-143294.0122</v>
          </cell>
          <cell r="G433">
            <v>-153039.1887</v>
          </cell>
          <cell r="H433">
            <v>-156310.58180000001</v>
          </cell>
          <cell r="I433">
            <v>-159310.80739999999</v>
          </cell>
          <cell r="J433">
            <v>-162132.27929999999</v>
          </cell>
          <cell r="K433">
            <v>-164826.834</v>
          </cell>
          <cell r="L433">
            <v>-167301.04639999999</v>
          </cell>
        </row>
        <row r="434">
          <cell r="C434">
            <v>49125.527300000002</v>
          </cell>
          <cell r="D434">
            <v>31277.514599999999</v>
          </cell>
          <cell r="E434">
            <v>42889.772799999999</v>
          </cell>
          <cell r="F434">
            <v>43756.018900000003</v>
          </cell>
          <cell r="G434">
            <v>42632.933700000001</v>
          </cell>
          <cell r="H434">
            <v>42761.610200000003</v>
          </cell>
          <cell r="I434">
            <v>44364.474300000002</v>
          </cell>
          <cell r="J434">
            <v>43072.772199999999</v>
          </cell>
          <cell r="K434">
            <v>44306.483899999999</v>
          </cell>
          <cell r="L434">
            <v>47335.72</v>
          </cell>
        </row>
        <row r="435">
          <cell r="C435">
            <v>690021</v>
          </cell>
          <cell r="D435">
            <v>1753932.1710000001</v>
          </cell>
          <cell r="E435">
            <v>1299838.8141999999</v>
          </cell>
          <cell r="F435">
            <v>1381690.301</v>
          </cell>
          <cell r="G435">
            <v>1375836.1529999999</v>
          </cell>
          <cell r="H435">
            <v>1369780.6122999999</v>
          </cell>
          <cell r="I435">
            <v>1347809.6151999999</v>
          </cell>
          <cell r="J435">
            <v>1315201.5045</v>
          </cell>
          <cell r="K435">
            <v>1209027.6579</v>
          </cell>
          <cell r="L435">
            <v>1279741.3964</v>
          </cell>
        </row>
        <row r="436">
          <cell r="C436">
            <v>307</v>
          </cell>
          <cell r="D436">
            <v>307</v>
          </cell>
          <cell r="E436">
            <v>307</v>
          </cell>
          <cell r="F436">
            <v>307</v>
          </cell>
          <cell r="G436">
            <v>307</v>
          </cell>
          <cell r="H436">
            <v>307</v>
          </cell>
          <cell r="I436">
            <v>307</v>
          </cell>
          <cell r="J436">
            <v>307</v>
          </cell>
          <cell r="K436">
            <v>307</v>
          </cell>
          <cell r="L436">
            <v>307</v>
          </cell>
        </row>
        <row r="437">
          <cell r="C437">
            <v>-725182.8125</v>
          </cell>
          <cell r="D437">
            <v>46765.0409</v>
          </cell>
          <cell r="E437">
            <v>17242.521400000001</v>
          </cell>
          <cell r="F437">
            <v>10433.584699999999</v>
          </cell>
          <cell r="G437">
            <v>2956.9666999999999</v>
          </cell>
          <cell r="H437">
            <v>-3678.3229999999999</v>
          </cell>
          <cell r="I437">
            <v>-10515.513499999999</v>
          </cell>
          <cell r="J437">
            <v>-16023.633099999999</v>
          </cell>
          <cell r="K437">
            <v>-15976.0931</v>
          </cell>
          <cell r="L437">
            <v>-15941.3069</v>
          </cell>
        </row>
        <row r="438">
          <cell r="C438">
            <v>-560306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C440">
            <v>63354</v>
          </cell>
          <cell r="D440">
            <v>68308.913799999995</v>
          </cell>
          <cell r="E440">
            <v>68238.899600000004</v>
          </cell>
          <cell r="F440">
            <v>64855.549299999999</v>
          </cell>
          <cell r="G440">
            <v>65200.479899999998</v>
          </cell>
          <cell r="H440">
            <v>65542.199600000007</v>
          </cell>
          <cell r="I440">
            <v>65888.737599999993</v>
          </cell>
          <cell r="J440">
            <v>66244.906300000002</v>
          </cell>
          <cell r="K440">
            <v>66607.889200000005</v>
          </cell>
          <cell r="L440">
            <v>66993.433499999999</v>
          </cell>
        </row>
        <row r="441">
          <cell r="C441">
            <v>54426</v>
          </cell>
          <cell r="D441">
            <v>169584.96030000001</v>
          </cell>
          <cell r="E441">
            <v>80366.137400000007</v>
          </cell>
          <cell r="F441">
            <v>61021.669099999999</v>
          </cell>
          <cell r="G441">
            <v>64356.722600000001</v>
          </cell>
          <cell r="H441">
            <v>64915.932399999998</v>
          </cell>
          <cell r="I441">
            <v>65147.630299999997</v>
          </cell>
          <cell r="J441">
            <v>65512.685599999997</v>
          </cell>
          <cell r="K441">
            <v>65889.319499999998</v>
          </cell>
          <cell r="L441">
            <v>66816.249100000001</v>
          </cell>
        </row>
        <row r="442">
          <cell r="C442">
            <v>1841.7360000000001</v>
          </cell>
          <cell r="D442">
            <v>2581.5461</v>
          </cell>
          <cell r="E442">
            <v>2587.4641000000001</v>
          </cell>
          <cell r="F442">
            <v>2742.02</v>
          </cell>
          <cell r="G442">
            <v>2790.6698999999999</v>
          </cell>
          <cell r="H442">
            <v>2799.7512000000002</v>
          </cell>
          <cell r="I442">
            <v>2944.2602999999999</v>
          </cell>
          <cell r="J442">
            <v>2823.1819</v>
          </cell>
          <cell r="K442">
            <v>3039.8908999999999</v>
          </cell>
          <cell r="L442">
            <v>3150.2112000000002</v>
          </cell>
        </row>
        <row r="443">
          <cell r="C443">
            <v>84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</row>
        <row r="449"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C451">
            <v>-1386.8589999999999</v>
          </cell>
          <cell r="D451">
            <v>-4954.9138000000003</v>
          </cell>
          <cell r="E451">
            <v>70.014200000000002</v>
          </cell>
          <cell r="F451">
            <v>3383.3503000000001</v>
          </cell>
          <cell r="G451">
            <v>-344.93060000000003</v>
          </cell>
          <cell r="H451">
            <v>-341.71969999999999</v>
          </cell>
          <cell r="I451">
            <v>-346.53809999999999</v>
          </cell>
          <cell r="J451">
            <v>-356.1687</v>
          </cell>
          <cell r="K451">
            <v>-362.98289999999997</v>
          </cell>
          <cell r="L451">
            <v>-385.54430000000002</v>
          </cell>
        </row>
        <row r="452">
          <cell r="C452">
            <v>-113462</v>
          </cell>
          <cell r="D452">
            <v>-84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C453">
            <v>-34997.429700000001</v>
          </cell>
          <cell r="D453">
            <v>13141.5196</v>
          </cell>
          <cell r="E453">
            <v>1434828.6239</v>
          </cell>
          <cell r="F453">
            <v>30598.915099999998</v>
          </cell>
          <cell r="G453">
            <v>-144140.8168</v>
          </cell>
          <cell r="H453">
            <v>-137836.97899999999</v>
          </cell>
          <cell r="I453">
            <v>-100620.83590000001</v>
          </cell>
          <cell r="J453">
            <v>-117964.16409999999</v>
          </cell>
          <cell r="K453">
            <v>-125688.905</v>
          </cell>
          <cell r="L453">
            <v>-142508.13149999999</v>
          </cell>
        </row>
        <row r="454"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C455">
            <v>-250</v>
          </cell>
          <cell r="D455">
            <v>47.087200000000003</v>
          </cell>
          <cell r="E455">
            <v>76.326899999999995</v>
          </cell>
          <cell r="F455">
            <v>77.3904</v>
          </cell>
          <cell r="G455">
            <v>74.878900000000002</v>
          </cell>
          <cell r="H455">
            <v>74.864000000000004</v>
          </cell>
          <cell r="I455">
            <v>75.381299999999996</v>
          </cell>
          <cell r="J455">
            <v>77.242900000000006</v>
          </cell>
          <cell r="K455">
            <v>78.454099999999997</v>
          </cell>
          <cell r="L455">
            <v>81.527600000000007</v>
          </cell>
        </row>
        <row r="456">
          <cell r="C456">
            <v>-4393.6171999999997</v>
          </cell>
          <cell r="D456">
            <v>1650.0155</v>
          </cell>
          <cell r="E456">
            <v>180129.99040000001</v>
          </cell>
          <cell r="F456">
            <v>-135456.22029999999</v>
          </cell>
          <cell r="G456">
            <v>-5850.9537</v>
          </cell>
          <cell r="H456">
            <v>-6605.2466999999997</v>
          </cell>
          <cell r="I456">
            <v>-1268.1432</v>
          </cell>
          <cell r="J456">
            <v>-6756.6738999999998</v>
          </cell>
          <cell r="K456">
            <v>-6181.4216999999999</v>
          </cell>
          <cell r="L456">
            <v>-6778.9282000000003</v>
          </cell>
        </row>
        <row r="457">
          <cell r="C457">
            <v>-289599.3125</v>
          </cell>
          <cell r="D457">
            <v>-1785857.9447999999</v>
          </cell>
          <cell r="E457">
            <v>-1937030.4423</v>
          </cell>
          <cell r="F457">
            <v>-256224.34950000001</v>
          </cell>
          <cell r="G457">
            <v>-214081.22889999999</v>
          </cell>
          <cell r="H457">
            <v>-243845.77470000001</v>
          </cell>
          <cell r="I457">
            <v>-293477.05849999998</v>
          </cell>
          <cell r="J457">
            <v>-304222.9474</v>
          </cell>
          <cell r="K457">
            <v>-296480.8567</v>
          </cell>
          <cell r="L457">
            <v>-298053.71669999999</v>
          </cell>
        </row>
        <row r="458">
          <cell r="C458">
            <v>-288</v>
          </cell>
          <cell r="D458">
            <v>-1479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C460">
            <v>-26943.589800000002</v>
          </cell>
          <cell r="D460">
            <v>-87406.429300000003</v>
          </cell>
          <cell r="E460">
            <v>1928518.7503</v>
          </cell>
          <cell r="F460">
            <v>-82900.680500000002</v>
          </cell>
          <cell r="G460">
            <v>-117199.2827</v>
          </cell>
          <cell r="H460">
            <v>-130749.4886</v>
          </cell>
          <cell r="I460">
            <v>-141383.7867</v>
          </cell>
          <cell r="J460">
            <v>-155422.93169999999</v>
          </cell>
          <cell r="K460">
            <v>-170295.23389999999</v>
          </cell>
          <cell r="L460">
            <v>-191838.28390000001</v>
          </cell>
        </row>
        <row r="461"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C462">
            <v>18043</v>
          </cell>
          <cell r="D462">
            <v>17270</v>
          </cell>
          <cell r="E462">
            <v>16497</v>
          </cell>
          <cell r="F462">
            <v>15724</v>
          </cell>
          <cell r="G462">
            <v>14951</v>
          </cell>
          <cell r="H462">
            <v>14178</v>
          </cell>
          <cell r="I462">
            <v>13405</v>
          </cell>
          <cell r="J462">
            <v>12632</v>
          </cell>
          <cell r="K462">
            <v>11859</v>
          </cell>
          <cell r="L462">
            <v>11086</v>
          </cell>
        </row>
        <row r="463">
          <cell r="C463">
            <v>224780</v>
          </cell>
          <cell r="D463">
            <v>138146.57070000001</v>
          </cell>
          <cell r="E463">
            <v>2249985.4023000002</v>
          </cell>
          <cell r="F463">
            <v>2156332.2710000002</v>
          </cell>
          <cell r="G463">
            <v>2027286.3491</v>
          </cell>
          <cell r="H463">
            <v>1883474.4561000001</v>
          </cell>
          <cell r="I463">
            <v>1727575.4267</v>
          </cell>
          <cell r="J463">
            <v>1555989.8914999999</v>
          </cell>
          <cell r="K463">
            <v>1367665.8555000001</v>
          </cell>
          <cell r="L463">
            <v>1155689.4175</v>
          </cell>
        </row>
        <row r="464">
          <cell r="C464">
            <v>2371.4380000000001</v>
          </cell>
          <cell r="D464">
            <v>1967.4803999999999</v>
          </cell>
          <cell r="E464">
            <v>7372.6822000000002</v>
          </cell>
          <cell r="F464">
            <v>5935.1741000000002</v>
          </cell>
          <cell r="G464">
            <v>5129.3143</v>
          </cell>
          <cell r="H464">
            <v>4720.8963000000003</v>
          </cell>
          <cell r="I464">
            <v>4595.1674000000003</v>
          </cell>
          <cell r="J464">
            <v>4242.9840000000004</v>
          </cell>
          <cell r="K464">
            <v>3846.0392000000002</v>
          </cell>
          <cell r="L464">
            <v>3432.5657000000001</v>
          </cell>
        </row>
        <row r="465">
          <cell r="C465">
            <v>0</v>
          </cell>
          <cell r="D465">
            <v>393.49610000000001</v>
          </cell>
          <cell r="E465">
            <v>1395.8371999999999</v>
          </cell>
          <cell r="F465">
            <v>907.86739999999998</v>
          </cell>
          <cell r="G465">
            <v>844.2894</v>
          </cell>
          <cell r="H465">
            <v>775.32140000000004</v>
          </cell>
          <cell r="I465">
            <v>763.9692</v>
          </cell>
          <cell r="J465">
            <v>695.803</v>
          </cell>
          <cell r="K465">
            <v>630.04729999999995</v>
          </cell>
          <cell r="L465">
            <v>560.50369999999998</v>
          </cell>
        </row>
        <row r="466">
          <cell r="C466">
            <v>302815</v>
          </cell>
          <cell r="D466">
            <v>316469.09570000001</v>
          </cell>
          <cell r="E466">
            <v>1807200.0601999999</v>
          </cell>
          <cell r="F466">
            <v>1752004.3466</v>
          </cell>
          <cell r="G466">
            <v>1737354.0407</v>
          </cell>
          <cell r="H466">
            <v>1688384.4184999999</v>
          </cell>
          <cell r="I466">
            <v>1578004.7256</v>
          </cell>
          <cell r="J466">
            <v>1442890.5496</v>
          </cell>
          <cell r="K466">
            <v>1300031.0356999999</v>
          </cell>
          <cell r="L466">
            <v>1138303.3358</v>
          </cell>
        </row>
        <row r="467">
          <cell r="C467">
            <v>201903.14060000001</v>
          </cell>
          <cell r="D467">
            <v>206716.26550000001</v>
          </cell>
          <cell r="E467">
            <v>-164101.71309999999</v>
          </cell>
          <cell r="F467">
            <v>303372.62349999999</v>
          </cell>
          <cell r="G467">
            <v>299974.55050000001</v>
          </cell>
          <cell r="H467">
            <v>299264.32490000001</v>
          </cell>
          <cell r="I467">
            <v>300427.5233</v>
          </cell>
          <cell r="J467">
            <v>300992.06300000002</v>
          </cell>
          <cell r="K467">
            <v>300620.40590000001</v>
          </cell>
          <cell r="L467">
            <v>300283.12650000001</v>
          </cell>
        </row>
        <row r="468"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C470">
            <v>119268.2031</v>
          </cell>
          <cell r="D470">
            <v>971310.28799999994</v>
          </cell>
          <cell r="E470">
            <v>1851268.9247000001</v>
          </cell>
          <cell r="F470">
            <v>124742.19809999999</v>
          </cell>
          <cell r="G470">
            <v>124006.5831</v>
          </cell>
          <cell r="H470">
            <v>117785.47870000001</v>
          </cell>
          <cell r="I470">
            <v>111294.9587</v>
          </cell>
          <cell r="J470">
            <v>103184.5506</v>
          </cell>
          <cell r="K470">
            <v>94511.258900000001</v>
          </cell>
          <cell r="L470">
            <v>84924.608399999997</v>
          </cell>
        </row>
        <row r="471">
          <cell r="C471">
            <v>119268.2031</v>
          </cell>
          <cell r="D471">
            <v>971310.28799999994</v>
          </cell>
          <cell r="E471">
            <v>1851268.9247000001</v>
          </cell>
          <cell r="F471">
            <v>124742.19809999999</v>
          </cell>
          <cell r="G471">
            <v>124006.5831</v>
          </cell>
          <cell r="H471">
            <v>117785.47870000001</v>
          </cell>
          <cell r="I471">
            <v>111294.9587</v>
          </cell>
          <cell r="J471">
            <v>103184.5506</v>
          </cell>
          <cell r="K471">
            <v>94511.258900000001</v>
          </cell>
          <cell r="L471">
            <v>84924.608399999997</v>
          </cell>
        </row>
        <row r="472">
          <cell r="C472">
            <v>142295.9063</v>
          </cell>
          <cell r="D472">
            <v>1057293.5895</v>
          </cell>
          <cell r="E472">
            <v>329527.28149999998</v>
          </cell>
          <cell r="F472">
            <v>184037.77309999999</v>
          </cell>
          <cell r="G472">
            <v>215548.87100000001</v>
          </cell>
          <cell r="H472">
            <v>220010.34049999999</v>
          </cell>
          <cell r="I472">
            <v>221623.09570000001</v>
          </cell>
          <cell r="J472">
            <v>224341.16</v>
          </cell>
          <cell r="K472">
            <v>227185.70989999999</v>
          </cell>
          <cell r="L472">
            <v>234421.46669999999</v>
          </cell>
        </row>
        <row r="473">
          <cell r="C473">
            <v>340766.28129999997</v>
          </cell>
          <cell r="D473">
            <v>2775172.2988</v>
          </cell>
          <cell r="E473">
            <v>5289339.8749000002</v>
          </cell>
          <cell r="F473">
            <v>356406.28639999998</v>
          </cell>
          <cell r="G473">
            <v>354304.52919999999</v>
          </cell>
          <cell r="H473">
            <v>336529.9449</v>
          </cell>
          <cell r="I473">
            <v>317985.60159999999</v>
          </cell>
          <cell r="J473">
            <v>294813.00670000003</v>
          </cell>
          <cell r="K473">
            <v>270032.1727</v>
          </cell>
          <cell r="L473">
            <v>242641.74239999999</v>
          </cell>
        </row>
        <row r="474"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5">
          <cell r="C475">
            <v>0</v>
          </cell>
          <cell r="D475">
            <v>1851.712</v>
          </cell>
          <cell r="E475">
            <v>6311.8337000000001</v>
          </cell>
          <cell r="F475">
            <v>9373.1363999999994</v>
          </cell>
          <cell r="G475">
            <v>8682.7178000000004</v>
          </cell>
          <cell r="H475">
            <v>8060.8365000000003</v>
          </cell>
          <cell r="I475">
            <v>7599.7893999999997</v>
          </cell>
          <cell r="J475">
            <v>7065.2502000000004</v>
          </cell>
          <cell r="K475">
            <v>6415.8801000000003</v>
          </cell>
          <cell r="L475">
            <v>5703.1187</v>
          </cell>
        </row>
        <row r="476">
          <cell r="C476">
            <v>96116.640599999999</v>
          </cell>
          <cell r="D476">
            <v>114361.5866</v>
          </cell>
          <cell r="E476">
            <v>106863.99589999999</v>
          </cell>
          <cell r="F476">
            <v>109124.0889</v>
          </cell>
          <cell r="G476">
            <v>111824.6059</v>
          </cell>
          <cell r="H476">
            <v>114493.1629</v>
          </cell>
          <cell r="I476">
            <v>117204.72990000001</v>
          </cell>
          <cell r="J476">
            <v>119993.9874</v>
          </cell>
          <cell r="K476">
            <v>122839.2757</v>
          </cell>
          <cell r="L476">
            <v>125879.44259999999</v>
          </cell>
        </row>
        <row r="477">
          <cell r="C477">
            <v>291460</v>
          </cell>
          <cell r="D477">
            <v>304601.5196</v>
          </cell>
          <cell r="E477">
            <v>1739430.1435</v>
          </cell>
          <cell r="F477">
            <v>1770029.0586000001</v>
          </cell>
          <cell r="G477">
            <v>1625888.2418</v>
          </cell>
          <cell r="H477">
            <v>1488051.2627999999</v>
          </cell>
          <cell r="I477">
            <v>1387430.4269999999</v>
          </cell>
          <cell r="J477">
            <v>1269466.2627999999</v>
          </cell>
          <cell r="K477">
            <v>1143777.3578999999</v>
          </cell>
          <cell r="L477">
            <v>1001269.2264</v>
          </cell>
        </row>
        <row r="478">
          <cell r="C478">
            <v>357552.1875</v>
          </cell>
          <cell r="D478">
            <v>1894154.8795</v>
          </cell>
          <cell r="E478">
            <v>271190.85700000002</v>
          </cell>
          <cell r="F478">
            <v>464257.5638</v>
          </cell>
          <cell r="G478">
            <v>478667.29369999998</v>
          </cell>
          <cell r="H478">
            <v>486613.05369999999</v>
          </cell>
          <cell r="I478">
            <v>496824.8578</v>
          </cell>
          <cell r="J478">
            <v>508058.03690000001</v>
          </cell>
          <cell r="K478">
            <v>519523.01329999999</v>
          </cell>
          <cell r="L478">
            <v>539465.19369999995</v>
          </cell>
        </row>
        <row r="479">
          <cell r="C479">
            <v>-331649.8125</v>
          </cell>
          <cell r="D479">
            <v>-1774512.8901</v>
          </cell>
          <cell r="E479">
            <v>-329444.51030000002</v>
          </cell>
          <cell r="F479">
            <v>-367016.82870000001</v>
          </cell>
          <cell r="G479">
            <v>-369202.3137</v>
          </cell>
          <cell r="H479">
            <v>-393008.89669999998</v>
          </cell>
          <cell r="I479">
            <v>-399961.20490000001</v>
          </cell>
          <cell r="J479">
            <v>-433186.76939999999</v>
          </cell>
          <cell r="K479">
            <v>-432197.22259999998</v>
          </cell>
          <cell r="L479">
            <v>-450773.34210000001</v>
          </cell>
        </row>
        <row r="480">
          <cell r="C480">
            <v>-29634.1895</v>
          </cell>
          <cell r="D480">
            <v>-44840.656300000002</v>
          </cell>
          <cell r="E480">
            <v>-62094.679700000001</v>
          </cell>
          <cell r="F480">
            <v>-81130.960900000005</v>
          </cell>
          <cell r="G480">
            <v>-90430.914099999995</v>
          </cell>
          <cell r="H480">
            <v>-77662.070300000007</v>
          </cell>
          <cell r="I480">
            <v>-78908.195300000007</v>
          </cell>
          <cell r="J480">
            <v>-54995.730499999998</v>
          </cell>
          <cell r="K480">
            <v>-65133.542999999998</v>
          </cell>
          <cell r="L480">
            <v>-64258.332000000002</v>
          </cell>
        </row>
        <row r="481">
          <cell r="C481">
            <v>255594.8125</v>
          </cell>
          <cell r="D481">
            <v>1801873.017</v>
          </cell>
          <cell r="E481">
            <v>3436136.4301999998</v>
          </cell>
          <cell r="F481">
            <v>206475.8401</v>
          </cell>
          <cell r="G481">
            <v>204496.6593</v>
          </cell>
          <cell r="H481">
            <v>199528.0808</v>
          </cell>
          <cell r="I481">
            <v>187681.1807</v>
          </cell>
          <cell r="J481">
            <v>173283.58919999999</v>
          </cell>
          <cell r="K481">
            <v>157401.62640000001</v>
          </cell>
          <cell r="L481">
            <v>139689.03880000001</v>
          </cell>
        </row>
        <row r="482">
          <cell r="C482">
            <v>695897.0625</v>
          </cell>
          <cell r="D482">
            <v>680667.75</v>
          </cell>
          <cell r="E482">
            <v>5300992.25</v>
          </cell>
          <cell r="F482">
            <v>5047935.75</v>
          </cell>
          <cell r="G482">
            <v>4778832.5</v>
          </cell>
          <cell r="H482">
            <v>4470643.125</v>
          </cell>
          <cell r="I482">
            <v>4134279.5</v>
          </cell>
          <cell r="J482">
            <v>3738328.375</v>
          </cell>
          <cell r="K482">
            <v>3314654.375</v>
          </cell>
          <cell r="L482">
            <v>2836464.8125</v>
          </cell>
        </row>
        <row r="483">
          <cell r="C483">
            <v>-4182.3900999999996</v>
          </cell>
          <cell r="D483">
            <v>-1174.4446</v>
          </cell>
          <cell r="E483">
            <v>-1195.1452999999999</v>
          </cell>
          <cell r="F483">
            <v>-1178.8584000000001</v>
          </cell>
          <cell r="G483">
            <v>-1185.6233</v>
          </cell>
          <cell r="H483">
            <v>-1196.0856000000001</v>
          </cell>
          <cell r="I483">
            <v>-1218.4105999999999</v>
          </cell>
          <cell r="J483">
            <v>-1242.7498000000001</v>
          </cell>
          <cell r="K483">
            <v>-1265.9398000000001</v>
          </cell>
          <cell r="L483">
            <v>-1290.2058</v>
          </cell>
        </row>
        <row r="484">
          <cell r="C484">
            <v>-1215.4010000000001</v>
          </cell>
          <cell r="D484">
            <v>-1146.9845</v>
          </cell>
          <cell r="E484">
            <v>-1206.1294</v>
          </cell>
          <cell r="F484">
            <v>-1159.5953999999999</v>
          </cell>
          <cell r="G484">
            <v>-1178.9238</v>
          </cell>
          <cell r="H484">
            <v>-1208.8159000000001</v>
          </cell>
          <cell r="I484">
            <v>-1272.6017999999999</v>
          </cell>
          <cell r="J484">
            <v>-1342.1424</v>
          </cell>
          <cell r="K484">
            <v>-1408.3994</v>
          </cell>
          <cell r="L484">
            <v>-1477.731</v>
          </cell>
        </row>
        <row r="485"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C486">
            <v>1300.9879000000001</v>
          </cell>
          <cell r="D486">
            <v>1244.1746000000001</v>
          </cell>
          <cell r="E486">
            <v>1323.0906</v>
          </cell>
          <cell r="F486">
            <v>1272.0441000000001</v>
          </cell>
          <cell r="G486">
            <v>1293.2467999999999</v>
          </cell>
          <cell r="H486">
            <v>1326.0376000000001</v>
          </cell>
          <cell r="I486">
            <v>1396.009</v>
          </cell>
          <cell r="J486">
            <v>1472.2932000000001</v>
          </cell>
          <cell r="K486">
            <v>1544.9753000000001</v>
          </cell>
          <cell r="L486">
            <v>1621.0300999999999</v>
          </cell>
        </row>
        <row r="487">
          <cell r="C487">
            <v>-1333.261</v>
          </cell>
          <cell r="D487">
            <v>-1258.2103</v>
          </cell>
          <cell r="E487">
            <v>-1323.0906</v>
          </cell>
          <cell r="F487">
            <v>-1272.0441000000001</v>
          </cell>
          <cell r="G487">
            <v>-1293.2467999999999</v>
          </cell>
          <cell r="H487">
            <v>-1326.0376000000001</v>
          </cell>
          <cell r="I487">
            <v>-1396.009</v>
          </cell>
          <cell r="J487">
            <v>-1472.2932000000001</v>
          </cell>
          <cell r="K487">
            <v>-1544.9753000000001</v>
          </cell>
          <cell r="L487">
            <v>-1621.0300999999999</v>
          </cell>
        </row>
        <row r="488">
          <cell r="C488">
            <v>-117.8603</v>
          </cell>
          <cell r="D488">
            <v>-111.22580000000001</v>
          </cell>
          <cell r="E488">
            <v>-116.96120000000001</v>
          </cell>
          <cell r="F488">
            <v>-112.4487</v>
          </cell>
          <cell r="G488">
            <v>-114.32299999999999</v>
          </cell>
          <cell r="H488">
            <v>-117.2217</v>
          </cell>
          <cell r="I488">
            <v>-123.4072</v>
          </cell>
          <cell r="J488">
            <v>-130.1507</v>
          </cell>
          <cell r="K488">
            <v>-136.57579999999999</v>
          </cell>
          <cell r="L488">
            <v>-143.29910000000001</v>
          </cell>
        </row>
        <row r="489"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C490">
            <v>12944</v>
          </cell>
          <cell r="D490">
            <v>12944</v>
          </cell>
          <cell r="E490">
            <v>12944</v>
          </cell>
          <cell r="F490">
            <v>12944</v>
          </cell>
          <cell r="G490">
            <v>12944</v>
          </cell>
          <cell r="H490">
            <v>12944</v>
          </cell>
          <cell r="I490">
            <v>12944</v>
          </cell>
          <cell r="J490">
            <v>12944</v>
          </cell>
          <cell r="K490">
            <v>12944</v>
          </cell>
          <cell r="L490">
            <v>12944</v>
          </cell>
        </row>
        <row r="491">
          <cell r="C491">
            <v>67816</v>
          </cell>
          <cell r="D491">
            <v>67816</v>
          </cell>
          <cell r="E491">
            <v>67816</v>
          </cell>
          <cell r="F491">
            <v>67816</v>
          </cell>
          <cell r="G491">
            <v>67816</v>
          </cell>
          <cell r="H491">
            <v>67816</v>
          </cell>
          <cell r="I491">
            <v>67816</v>
          </cell>
          <cell r="J491">
            <v>67816</v>
          </cell>
          <cell r="K491">
            <v>67816</v>
          </cell>
          <cell r="L491">
            <v>67816</v>
          </cell>
        </row>
        <row r="492">
          <cell r="C492">
            <v>833</v>
          </cell>
          <cell r="D492">
            <v>833</v>
          </cell>
          <cell r="E492">
            <v>833</v>
          </cell>
          <cell r="F492">
            <v>833</v>
          </cell>
          <cell r="G492">
            <v>833</v>
          </cell>
          <cell r="H492">
            <v>833</v>
          </cell>
          <cell r="I492">
            <v>833</v>
          </cell>
          <cell r="J492">
            <v>833</v>
          </cell>
          <cell r="K492">
            <v>833</v>
          </cell>
          <cell r="L492">
            <v>833</v>
          </cell>
        </row>
        <row r="493">
          <cell r="C493">
            <v>17474</v>
          </cell>
          <cell r="D493">
            <v>17474</v>
          </cell>
          <cell r="E493">
            <v>17474</v>
          </cell>
          <cell r="F493">
            <v>17474</v>
          </cell>
          <cell r="G493">
            <v>17474</v>
          </cell>
          <cell r="H493">
            <v>17474</v>
          </cell>
          <cell r="I493">
            <v>17474</v>
          </cell>
          <cell r="J493">
            <v>17474</v>
          </cell>
          <cell r="K493">
            <v>17474</v>
          </cell>
          <cell r="L493">
            <v>17474</v>
          </cell>
        </row>
        <row r="494">
          <cell r="C494">
            <v>1457</v>
          </cell>
          <cell r="D494">
            <v>1997</v>
          </cell>
          <cell r="E494">
            <v>1950</v>
          </cell>
          <cell r="F494">
            <v>1648</v>
          </cell>
          <cell r="G494">
            <v>2221</v>
          </cell>
          <cell r="H494">
            <v>1460</v>
          </cell>
          <cell r="I494">
            <v>992</v>
          </cell>
          <cell r="J494">
            <v>797</v>
          </cell>
          <cell r="K494">
            <v>460</v>
          </cell>
          <cell r="L494">
            <v>330</v>
          </cell>
        </row>
        <row r="495">
          <cell r="C495">
            <v>7055.6737999999996</v>
          </cell>
          <cell r="D495">
            <v>1851.712</v>
          </cell>
          <cell r="E495">
            <v>4460.1216999999997</v>
          </cell>
          <cell r="F495">
            <v>3061.3027000000002</v>
          </cell>
          <cell r="G495">
            <v>-690.41869999999994</v>
          </cell>
          <cell r="H495">
            <v>-621.88130000000001</v>
          </cell>
          <cell r="I495">
            <v>-461.0471</v>
          </cell>
          <cell r="J495">
            <v>-534.53920000000005</v>
          </cell>
          <cell r="K495">
            <v>-649.37009999999998</v>
          </cell>
          <cell r="L495">
            <v>-712.76139999999998</v>
          </cell>
        </row>
        <row r="496">
          <cell r="C496">
            <v>36590</v>
          </cell>
          <cell r="D496">
            <v>38240.015500000001</v>
          </cell>
          <cell r="E496">
            <v>218370.00589999999</v>
          </cell>
          <cell r="F496">
            <v>82913.785499999998</v>
          </cell>
          <cell r="G496">
            <v>77062.8318</v>
          </cell>
          <cell r="H496">
            <v>70457.585099999997</v>
          </cell>
          <cell r="I496">
            <v>69189.441900000005</v>
          </cell>
          <cell r="J496">
            <v>62432.767999999996</v>
          </cell>
          <cell r="K496">
            <v>56251.346400000002</v>
          </cell>
          <cell r="L496">
            <v>49472.418100000003</v>
          </cell>
        </row>
        <row r="497">
          <cell r="C497">
            <v>2356.4751000000001</v>
          </cell>
          <cell r="D497">
            <v>2360.9765000000002</v>
          </cell>
          <cell r="E497">
            <v>8375.0233000000007</v>
          </cell>
          <cell r="F497">
            <v>5447.2042000000001</v>
          </cell>
          <cell r="G497">
            <v>5065.7362999999996</v>
          </cell>
          <cell r="H497">
            <v>4651.9283999999998</v>
          </cell>
          <cell r="I497">
            <v>4583.8152</v>
          </cell>
          <cell r="J497">
            <v>4174.8177999999998</v>
          </cell>
          <cell r="K497">
            <v>3780.2835</v>
          </cell>
          <cell r="L497">
            <v>3363.0221000000001</v>
          </cell>
        </row>
        <row r="498">
          <cell r="C498">
            <v>1479</v>
          </cell>
          <cell r="D498">
            <v>1479</v>
          </cell>
          <cell r="E498">
            <v>1479</v>
          </cell>
          <cell r="F498">
            <v>1479</v>
          </cell>
          <cell r="G498">
            <v>1479</v>
          </cell>
          <cell r="H498">
            <v>1479</v>
          </cell>
          <cell r="I498">
            <v>1479</v>
          </cell>
          <cell r="J498">
            <v>1479</v>
          </cell>
          <cell r="K498">
            <v>1479</v>
          </cell>
          <cell r="L498">
            <v>1479</v>
          </cell>
        </row>
        <row r="499">
          <cell r="C499">
            <v>30.618099999999998</v>
          </cell>
          <cell r="D499">
            <v>225.27510000000001</v>
          </cell>
          <cell r="E499">
            <v>105.18859999999999</v>
          </cell>
          <cell r="F499">
            <v>5.5621</v>
          </cell>
          <cell r="G499">
            <v>5.6684000000000001</v>
          </cell>
          <cell r="H499">
            <v>5.7785000000000002</v>
          </cell>
          <cell r="I499">
            <v>5.8449999999999998</v>
          </cell>
          <cell r="J499">
            <v>5.9081999999999999</v>
          </cell>
          <cell r="K499">
            <v>5.9842000000000004</v>
          </cell>
          <cell r="L499">
            <v>6.0857999999999999</v>
          </cell>
        </row>
        <row r="500">
          <cell r="C500">
            <v>32660.531299999999</v>
          </cell>
          <cell r="D500">
            <v>269252.45059999998</v>
          </cell>
          <cell r="E500">
            <v>104830.52989999999</v>
          </cell>
          <cell r="F500">
            <v>56875.3554</v>
          </cell>
          <cell r="G500">
            <v>58714.792999999998</v>
          </cell>
          <cell r="H500">
            <v>59845.4208</v>
          </cell>
          <cell r="I500">
            <v>60549.644399999997</v>
          </cell>
          <cell r="J500">
            <v>61482.133199999997</v>
          </cell>
          <cell r="K500">
            <v>62403.923000000003</v>
          </cell>
          <cell r="L500">
            <v>64437.461900000002</v>
          </cell>
        </row>
        <row r="501">
          <cell r="C501">
            <v>34966.156300000002</v>
          </cell>
          <cell r="D501">
            <v>245593.25870000001</v>
          </cell>
          <cell r="E501">
            <v>121272.72199999999</v>
          </cell>
          <cell r="F501">
            <v>61670.872799999997</v>
          </cell>
          <cell r="G501">
            <v>58530.849199999997</v>
          </cell>
          <cell r="H501">
            <v>59732.358</v>
          </cell>
          <cell r="I501">
            <v>60479.222000000002</v>
          </cell>
          <cell r="J501">
            <v>61388.884299999998</v>
          </cell>
          <cell r="K501">
            <v>62311.743999999999</v>
          </cell>
          <cell r="L501">
            <v>64234.108</v>
          </cell>
        </row>
        <row r="502">
          <cell r="C502">
            <v>373811.1875</v>
          </cell>
          <cell r="D502">
            <v>3044287.2919000001</v>
          </cell>
          <cell r="E502">
            <v>5802259.6184</v>
          </cell>
          <cell r="F502">
            <v>390967.84330000001</v>
          </cell>
          <cell r="G502">
            <v>388662.27370000002</v>
          </cell>
          <cell r="H502">
            <v>369164.04619999998</v>
          </cell>
          <cell r="I502">
            <v>348821.4142</v>
          </cell>
          <cell r="J502">
            <v>323401.71830000001</v>
          </cell>
          <cell r="K502">
            <v>296217.8284</v>
          </cell>
          <cell r="L502">
            <v>266171.28360000002</v>
          </cell>
        </row>
        <row r="503">
          <cell r="C503">
            <v>1479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C504">
            <v>32.273400000000002</v>
          </cell>
          <cell r="D504">
            <v>14.0357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C506">
            <v>33044.910199999998</v>
          </cell>
          <cell r="D506">
            <v>269114.99310000002</v>
          </cell>
          <cell r="E506">
            <v>512919.74359999999</v>
          </cell>
          <cell r="F506">
            <v>34561.556900000003</v>
          </cell>
          <cell r="G506">
            <v>34357.744500000001</v>
          </cell>
          <cell r="H506">
            <v>32634.101299999998</v>
          </cell>
          <cell r="I506">
            <v>30835.812600000001</v>
          </cell>
          <cell r="J506">
            <v>28588.711500000001</v>
          </cell>
          <cell r="K506">
            <v>26185.655699999999</v>
          </cell>
          <cell r="L506">
            <v>23529.5412</v>
          </cell>
        </row>
        <row r="507"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C509">
            <v>816165</v>
          </cell>
          <cell r="D509">
            <v>803284.00509999995</v>
          </cell>
          <cell r="E509">
            <v>5874014.3866999997</v>
          </cell>
          <cell r="F509">
            <v>5594796.5212000003</v>
          </cell>
          <cell r="G509">
            <v>5296847.1657999996</v>
          </cell>
          <cell r="H509">
            <v>4956953.8306</v>
          </cell>
          <cell r="I509">
            <v>4585451.6142999995</v>
          </cell>
          <cell r="J509">
            <v>4150436.7009000001</v>
          </cell>
          <cell r="K509">
            <v>3683243.9597</v>
          </cell>
          <cell r="L509">
            <v>3156487.5381</v>
          </cell>
        </row>
        <row r="510"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C511">
            <v>79303</v>
          </cell>
          <cell r="D511">
            <v>79304</v>
          </cell>
          <cell r="E511">
            <v>527316.28130000003</v>
          </cell>
          <cell r="F511">
            <v>499030.18949999998</v>
          </cell>
          <cell r="G511">
            <v>468058.70899999997</v>
          </cell>
          <cell r="H511">
            <v>434103.46289999998</v>
          </cell>
          <cell r="I511">
            <v>396582.61910000001</v>
          </cell>
          <cell r="J511">
            <v>355018.77539999998</v>
          </cell>
          <cell r="K511">
            <v>308874.85350000003</v>
          </cell>
          <cell r="L511">
            <v>257554.09959999999</v>
          </cell>
        </row>
        <row r="512">
          <cell r="C512">
            <v>24505.535199999998</v>
          </cell>
          <cell r="D512">
            <v>22234.579600000001</v>
          </cell>
          <cell r="E512">
            <v>75742.004700000005</v>
          </cell>
          <cell r="F512">
            <v>112477.6372</v>
          </cell>
          <cell r="G512">
            <v>104192.6133</v>
          </cell>
          <cell r="H512">
            <v>96730.037599999996</v>
          </cell>
          <cell r="I512">
            <v>91197.472299999994</v>
          </cell>
          <cell r="J512">
            <v>84783.002500000002</v>
          </cell>
          <cell r="K512">
            <v>76990.561600000001</v>
          </cell>
          <cell r="L512">
            <v>68437.424899999998</v>
          </cell>
        </row>
        <row r="513"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C514">
            <v>280100.34379999997</v>
          </cell>
          <cell r="D514">
            <v>1824107.5966</v>
          </cell>
          <cell r="E514">
            <v>3511878.4349000002</v>
          </cell>
          <cell r="F514">
            <v>318953.47730000003</v>
          </cell>
          <cell r="G514">
            <v>308689.27260000003</v>
          </cell>
          <cell r="H514">
            <v>296258.11839999998</v>
          </cell>
          <cell r="I514">
            <v>278878.6531</v>
          </cell>
          <cell r="J514">
            <v>258066.59169999999</v>
          </cell>
          <cell r="K514">
            <v>234392.18789999999</v>
          </cell>
          <cell r="L514">
            <v>208126.46369999999</v>
          </cell>
        </row>
        <row r="515">
          <cell r="C515">
            <v>620525.5625</v>
          </cell>
          <cell r="D515">
            <v>3302094.3503</v>
          </cell>
          <cell r="E515">
            <v>1071149.9054</v>
          </cell>
          <cell r="F515">
            <v>996883.15430000005</v>
          </cell>
          <cell r="G515">
            <v>1015300.9179999999</v>
          </cell>
          <cell r="H515">
            <v>1028639.9961</v>
          </cell>
          <cell r="I515">
            <v>1039322.2188</v>
          </cell>
          <cell r="J515">
            <v>1051052.2187999999</v>
          </cell>
          <cell r="K515">
            <v>1061622.4219</v>
          </cell>
          <cell r="L515">
            <v>1084909.1288999999</v>
          </cell>
        </row>
        <row r="516">
          <cell r="C516">
            <v>4179</v>
          </cell>
          <cell r="D516">
            <v>4142.0871999999999</v>
          </cell>
          <cell r="E516">
            <v>4218.4141</v>
          </cell>
          <cell r="F516">
            <v>4295.8044</v>
          </cell>
          <cell r="G516">
            <v>4370.6832999999997</v>
          </cell>
          <cell r="H516">
            <v>4445.5474000000004</v>
          </cell>
          <cell r="I516">
            <v>4520.9287000000004</v>
          </cell>
          <cell r="J516">
            <v>4598.1715999999997</v>
          </cell>
          <cell r="K516">
            <v>4676.6256999999996</v>
          </cell>
          <cell r="L516">
            <v>4758.1532999999999</v>
          </cell>
        </row>
        <row r="517">
          <cell r="C517">
            <v>346567.1875</v>
          </cell>
          <cell r="D517">
            <v>1481853.9702999999</v>
          </cell>
          <cell r="E517">
            <v>-2436828.9589</v>
          </cell>
          <cell r="F517">
            <v>681963.00410000002</v>
          </cell>
          <cell r="G517">
            <v>710702.26159999997</v>
          </cell>
          <cell r="H517">
            <v>736494.9362</v>
          </cell>
          <cell r="I517">
            <v>764729.64370000002</v>
          </cell>
          <cell r="J517">
            <v>797181.7095</v>
          </cell>
          <cell r="K517">
            <v>831672.64040000003</v>
          </cell>
          <cell r="L517">
            <v>881366.38130000001</v>
          </cell>
        </row>
        <row r="518">
          <cell r="C518">
            <v>732683</v>
          </cell>
          <cell r="D518">
            <v>719837.91799999995</v>
          </cell>
          <cell r="E518">
            <v>5342479.6913999999</v>
          </cell>
          <cell r="F518">
            <v>5091470.5273000002</v>
          </cell>
          <cell r="G518">
            <v>4824417.7734000003</v>
          </cell>
          <cell r="H518">
            <v>4518404.8202999998</v>
          </cell>
          <cell r="I518">
            <v>4184348.0663999999</v>
          </cell>
          <cell r="J518">
            <v>3790819.7538999999</v>
          </cell>
          <cell r="K518">
            <v>3369692.4805000001</v>
          </cell>
          <cell r="L518">
            <v>2894175.2851999998</v>
          </cell>
        </row>
        <row r="519">
          <cell r="C519">
            <v>5649.6421</v>
          </cell>
          <cell r="D519">
            <v>30785.586599999999</v>
          </cell>
          <cell r="E519">
            <v>9680.9958999999999</v>
          </cell>
          <cell r="F519">
            <v>9511.5108</v>
          </cell>
          <cell r="G519">
            <v>9721.7152999999998</v>
          </cell>
          <cell r="H519">
            <v>9837.7019</v>
          </cell>
          <cell r="I519">
            <v>9932.8860999999997</v>
          </cell>
          <cell r="J519">
            <v>10040.346799999999</v>
          </cell>
          <cell r="K519">
            <v>10136.791300000001</v>
          </cell>
          <cell r="L519">
            <v>10359.395699999999</v>
          </cell>
        </row>
        <row r="520">
          <cell r="C520">
            <v>-353016</v>
          </cell>
          <cell r="D520">
            <v>-349816.27840000001</v>
          </cell>
          <cell r="E520">
            <v>-412014.93300000002</v>
          </cell>
          <cell r="F520">
            <v>-416599.16259999998</v>
          </cell>
          <cell r="G520">
            <v>-423013.50719999999</v>
          </cell>
          <cell r="H520">
            <v>-425120.18180000002</v>
          </cell>
          <cell r="I520">
            <v>-427787.53330000001</v>
          </cell>
          <cell r="J520">
            <v>-430727.41609999997</v>
          </cell>
          <cell r="K520">
            <v>-434117.77189999999</v>
          </cell>
          <cell r="L520">
            <v>-437640.16470000002</v>
          </cell>
        </row>
        <row r="521">
          <cell r="C521">
            <v>1558</v>
          </cell>
          <cell r="D521">
            <v>1558</v>
          </cell>
          <cell r="E521">
            <v>1558</v>
          </cell>
          <cell r="F521">
            <v>1558</v>
          </cell>
          <cell r="G521">
            <v>1558</v>
          </cell>
          <cell r="H521">
            <v>1558</v>
          </cell>
          <cell r="I521">
            <v>1558</v>
          </cell>
          <cell r="J521">
            <v>1558</v>
          </cell>
          <cell r="K521">
            <v>1558</v>
          </cell>
          <cell r="L521">
            <v>1558</v>
          </cell>
        </row>
        <row r="522">
          <cell r="C522">
            <v>273958.375</v>
          </cell>
          <cell r="D522">
            <v>1820240.3801</v>
          </cell>
          <cell r="E522">
            <v>3507978.8643</v>
          </cell>
          <cell r="F522">
            <v>314920.15019999997</v>
          </cell>
          <cell r="G522">
            <v>304598.65629999997</v>
          </cell>
          <cell r="H522">
            <v>292145.05989999999</v>
          </cell>
          <cell r="I522">
            <v>274592.57500000001</v>
          </cell>
          <cell r="J522">
            <v>253870.50930000001</v>
          </cell>
          <cell r="K522">
            <v>229949.78150000001</v>
          </cell>
          <cell r="L522">
            <v>203542.7476</v>
          </cell>
        </row>
        <row r="523">
          <cell r="C523">
            <v>-33886</v>
          </cell>
          <cell r="D523">
            <v>0</v>
          </cell>
          <cell r="E523">
            <v>-448012.28129999997</v>
          </cell>
          <cell r="F523">
            <v>28286.091799999998</v>
          </cell>
          <cell r="G523">
            <v>30971.480500000001</v>
          </cell>
          <cell r="H523">
            <v>33955.246099999997</v>
          </cell>
          <cell r="I523">
            <v>37520.843800000002</v>
          </cell>
          <cell r="J523">
            <v>41563.843800000002</v>
          </cell>
          <cell r="K523">
            <v>46143.921900000001</v>
          </cell>
          <cell r="L523">
            <v>51320.753900000003</v>
          </cell>
        </row>
        <row r="524">
          <cell r="C524">
            <v>0</v>
          </cell>
          <cell r="D524">
            <v>0</v>
          </cell>
          <cell r="E524">
            <v>-448012.28129999997</v>
          </cell>
          <cell r="F524">
            <v>-419726.18949999998</v>
          </cell>
          <cell r="G524">
            <v>-388754.70899999997</v>
          </cell>
          <cell r="H524">
            <v>-354799.46289999998</v>
          </cell>
          <cell r="I524">
            <v>-317278.61910000001</v>
          </cell>
          <cell r="J524">
            <v>-275714.77539999998</v>
          </cell>
          <cell r="K524">
            <v>-229570.8535</v>
          </cell>
          <cell r="L524">
            <v>-178250.09959999999</v>
          </cell>
        </row>
        <row r="525">
          <cell r="C525">
            <v>20567</v>
          </cell>
          <cell r="D525">
            <v>30060.6463</v>
          </cell>
          <cell r="E525">
            <v>22397.205600000001</v>
          </cell>
          <cell r="F525">
            <v>1819.751</v>
          </cell>
          <cell r="G525">
            <v>6082.4115000000002</v>
          </cell>
          <cell r="H525">
            <v>18197.196199999998</v>
          </cell>
          <cell r="I525">
            <v>29747.5893</v>
          </cell>
          <cell r="J525">
            <v>34536.741499999996</v>
          </cell>
          <cell r="K525">
            <v>36519.160400000001</v>
          </cell>
          <cell r="L525">
            <v>37125.500699999997</v>
          </cell>
        </row>
        <row r="526">
          <cell r="C526">
            <v>46212</v>
          </cell>
          <cell r="D526">
            <v>44196.872799999997</v>
          </cell>
          <cell r="E526">
            <v>42692.480100000001</v>
          </cell>
          <cell r="F526">
            <v>45065.794999999998</v>
          </cell>
          <cell r="G526">
            <v>46350.9954</v>
          </cell>
          <cell r="H526">
            <v>46650.224399999999</v>
          </cell>
          <cell r="I526">
            <v>46987.839599999999</v>
          </cell>
          <cell r="J526">
            <v>47002.563999999998</v>
          </cell>
          <cell r="K526">
            <v>47725.398699999998</v>
          </cell>
          <cell r="L526">
            <v>48424.535600000003</v>
          </cell>
        </row>
        <row r="527">
          <cell r="C527">
            <v>2036.1338000000001</v>
          </cell>
          <cell r="D527">
            <v>3026.5219999999999</v>
          </cell>
          <cell r="E527">
            <v>2206.3198000000002</v>
          </cell>
          <cell r="F527">
            <v>3853.2069999999999</v>
          </cell>
          <cell r="G527">
            <v>4732.7700000000004</v>
          </cell>
          <cell r="H527">
            <v>1401.5346999999999</v>
          </cell>
          <cell r="I527">
            <v>1411.5456999999999</v>
          </cell>
          <cell r="J527">
            <v>2010.8416</v>
          </cell>
          <cell r="K527">
            <v>1591.8860999999999</v>
          </cell>
          <cell r="L527">
            <v>1629.0684000000001</v>
          </cell>
        </row>
        <row r="528">
          <cell r="C528">
            <v>14836</v>
          </cell>
          <cell r="D528">
            <v>11000</v>
          </cell>
          <cell r="E528">
            <v>67.609899999999996</v>
          </cell>
          <cell r="F528">
            <v>70.022099999999995</v>
          </cell>
          <cell r="G528">
            <v>72.617900000000006</v>
          </cell>
          <cell r="H528">
            <v>75.367800000000003</v>
          </cell>
          <cell r="I528">
            <v>78.260199999999998</v>
          </cell>
          <cell r="J528">
            <v>81.233999999999995</v>
          </cell>
          <cell r="K528">
            <v>84.321100000000001</v>
          </cell>
          <cell r="L528">
            <v>87.525099999999995</v>
          </cell>
        </row>
        <row r="529"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C530">
            <v>153</v>
          </cell>
          <cell r="D530">
            <v>143.374</v>
          </cell>
          <cell r="E530">
            <v>174.01</v>
          </cell>
          <cell r="F530">
            <v>192.96700000000001</v>
          </cell>
          <cell r="G530">
            <v>222.11699999999999</v>
          </cell>
          <cell r="H530">
            <v>253.51400000000001</v>
          </cell>
          <cell r="I530">
            <v>287.33999999999997</v>
          </cell>
          <cell r="J530">
            <v>324.303</v>
          </cell>
          <cell r="K530">
            <v>364.42200000000003</v>
          </cell>
          <cell r="L530">
            <v>407.93400000000003</v>
          </cell>
        </row>
        <row r="531">
          <cell r="C531">
            <v>8523.8251999999993</v>
          </cell>
          <cell r="D531">
            <v>154.78909999999999</v>
          </cell>
          <cell r="E531">
            <v>-6.2789000000000001</v>
          </cell>
          <cell r="F531">
            <v>-11.696899999999999</v>
          </cell>
          <cell r="G531">
            <v>-3.9064999999999999</v>
          </cell>
          <cell r="H531">
            <v>-4.3639999999999999</v>
          </cell>
          <cell r="I531">
            <v>-4.8240999999999996</v>
          </cell>
          <cell r="J531">
            <v>-4.7901999999999996</v>
          </cell>
          <cell r="K531">
            <v>-4.9717000000000002</v>
          </cell>
          <cell r="L531">
            <v>-5.1566999999999998</v>
          </cell>
        </row>
        <row r="532">
          <cell r="C532">
            <v>-647.21900000000005</v>
          </cell>
          <cell r="D532">
            <v>-503.245</v>
          </cell>
          <cell r="E532">
            <v>-516.00599999999997</v>
          </cell>
          <cell r="F532">
            <v>-543.35900000000004</v>
          </cell>
          <cell r="G532">
            <v>-563.625</v>
          </cell>
          <cell r="H532">
            <v>-584.96299999999997</v>
          </cell>
          <cell r="I532">
            <v>-607.40800000000002</v>
          </cell>
          <cell r="J532">
            <v>-630.49199999999996</v>
          </cell>
          <cell r="K532">
            <v>-654.45299999999997</v>
          </cell>
          <cell r="L532">
            <v>-679.32100000000003</v>
          </cell>
        </row>
        <row r="533">
          <cell r="C533">
            <v>-171.04499999999999</v>
          </cell>
          <cell r="D533">
            <v>-10.815</v>
          </cell>
          <cell r="E533">
            <v>-6.4820000000000002</v>
          </cell>
          <cell r="F533">
            <v>-15.656000000000001</v>
          </cell>
          <cell r="G533">
            <v>-16.359000000000002</v>
          </cell>
          <cell r="H533">
            <v>-16.974</v>
          </cell>
          <cell r="I533">
            <v>-17.620999999999999</v>
          </cell>
          <cell r="J533">
            <v>-18.294</v>
          </cell>
          <cell r="K533">
            <v>-18.989000000000001</v>
          </cell>
          <cell r="L533">
            <v>-19.710999999999999</v>
          </cell>
        </row>
        <row r="534">
          <cell r="C534">
            <v>476.17450000000002</v>
          </cell>
          <cell r="D534">
            <v>492.42989999999998</v>
          </cell>
          <cell r="E534">
            <v>509.52390000000003</v>
          </cell>
          <cell r="F534">
            <v>527.7029</v>
          </cell>
          <cell r="G534">
            <v>547.26549999999997</v>
          </cell>
          <cell r="H534">
            <v>567.98900000000003</v>
          </cell>
          <cell r="I534">
            <v>589.78700000000003</v>
          </cell>
          <cell r="J534">
            <v>612.19820000000004</v>
          </cell>
          <cell r="K534">
            <v>635.46370000000002</v>
          </cell>
          <cell r="L534">
            <v>659.60969999999998</v>
          </cell>
        </row>
        <row r="535">
          <cell r="C535">
            <v>8952.7813000000006</v>
          </cell>
          <cell r="D535">
            <v>-9.6259999999999994</v>
          </cell>
          <cell r="E535">
            <v>30.635999999999999</v>
          </cell>
          <cell r="F535">
            <v>18.957000000000001</v>
          </cell>
          <cell r="G535">
            <v>29.15</v>
          </cell>
          <cell r="H535">
            <v>31.396999999999998</v>
          </cell>
          <cell r="I535">
            <v>33.826000000000001</v>
          </cell>
          <cell r="J535">
            <v>36.963000000000001</v>
          </cell>
          <cell r="K535">
            <v>40.119</v>
          </cell>
          <cell r="L535">
            <v>43.512</v>
          </cell>
        </row>
        <row r="536">
          <cell r="C536">
            <v>33457.406300000002</v>
          </cell>
          <cell r="D536">
            <v>-9493.6463000000003</v>
          </cell>
          <cell r="E536">
            <v>7663.4407000000001</v>
          </cell>
          <cell r="F536">
            <v>20577.454600000001</v>
          </cell>
          <cell r="G536">
            <v>-4262.6605</v>
          </cell>
          <cell r="H536">
            <v>-12114.784799999999</v>
          </cell>
          <cell r="I536">
            <v>-11550.393</v>
          </cell>
          <cell r="J536">
            <v>-4789.1522000000004</v>
          </cell>
          <cell r="K536">
            <v>-1982.4188999999999</v>
          </cell>
          <cell r="L536">
            <v>-606.34029999999996</v>
          </cell>
        </row>
        <row r="537">
          <cell r="C537">
            <v>-34295</v>
          </cell>
          <cell r="D537">
            <v>-3836</v>
          </cell>
          <cell r="E537">
            <v>-10932.390100000001</v>
          </cell>
          <cell r="F537">
            <v>2.4121999999999999</v>
          </cell>
          <cell r="G537">
            <v>2.5958000000000001</v>
          </cell>
          <cell r="H537">
            <v>2.7498999999999998</v>
          </cell>
          <cell r="I537">
            <v>2.8923999999999999</v>
          </cell>
          <cell r="J537">
            <v>2.9738000000000002</v>
          </cell>
          <cell r="K537">
            <v>3.0872000000000002</v>
          </cell>
          <cell r="L537">
            <v>3.2040000000000002</v>
          </cell>
        </row>
        <row r="538">
          <cell r="C538">
            <v>25347.1113</v>
          </cell>
          <cell r="D538">
            <v>32873.7791</v>
          </cell>
          <cell r="E538">
            <v>4436.4016000000001</v>
          </cell>
          <cell r="F538">
            <v>61415.219799999999</v>
          </cell>
          <cell r="G538">
            <v>24203.236499999999</v>
          </cell>
          <cell r="H538">
            <v>-34536.088499999998</v>
          </cell>
          <cell r="I538">
            <v>-16562.654500000001</v>
          </cell>
          <cell r="J538">
            <v>10685.6536</v>
          </cell>
          <cell r="K538">
            <v>-11973.153700000001</v>
          </cell>
          <cell r="L538">
            <v>-12477.2184</v>
          </cell>
        </row>
        <row r="539">
          <cell r="C539">
            <v>67343.8125</v>
          </cell>
          <cell r="D539">
            <v>-20616.656299999999</v>
          </cell>
          <cell r="E539">
            <v>62929.265599999999</v>
          </cell>
          <cell r="F539">
            <v>6283.7969000000003</v>
          </cell>
          <cell r="G539">
            <v>-15092.6875</v>
          </cell>
          <cell r="H539">
            <v>-22920.406299999999</v>
          </cell>
          <cell r="I539">
            <v>-8762.8438000000006</v>
          </cell>
          <cell r="J539">
            <v>-2420.6563000000001</v>
          </cell>
          <cell r="K539">
            <v>1229.5938000000001</v>
          </cell>
          <cell r="L539">
            <v>2597.6875</v>
          </cell>
        </row>
        <row r="540">
          <cell r="C540">
            <v>5835</v>
          </cell>
          <cell r="D540">
            <v>184.5146</v>
          </cell>
          <cell r="E540">
            <v>299.09280000000001</v>
          </cell>
          <cell r="F540">
            <v>303.25979999999998</v>
          </cell>
          <cell r="G540">
            <v>293.41890000000001</v>
          </cell>
          <cell r="H540">
            <v>293.36040000000003</v>
          </cell>
          <cell r="I540">
            <v>295.3877</v>
          </cell>
          <cell r="J540">
            <v>302.6816</v>
          </cell>
          <cell r="K540">
            <v>307.42869999999999</v>
          </cell>
          <cell r="L540">
            <v>319.47269999999997</v>
          </cell>
        </row>
        <row r="541">
          <cell r="C541">
            <v>3182.1046999999999</v>
          </cell>
          <cell r="D541">
            <v>4126.6646000000001</v>
          </cell>
          <cell r="E541">
            <v>556.95079999999996</v>
          </cell>
          <cell r="F541">
            <v>-49366.207399999999</v>
          </cell>
          <cell r="G541">
            <v>1549.1049</v>
          </cell>
          <cell r="H541">
            <v>-1671.5771999999999</v>
          </cell>
          <cell r="I541">
            <v>975.55930000000001</v>
          </cell>
          <cell r="J541">
            <v>44.745600000000003</v>
          </cell>
          <cell r="K541">
            <v>-588.84360000000004</v>
          </cell>
          <cell r="L541">
            <v>-456.60239999999999</v>
          </cell>
        </row>
        <row r="542">
          <cell r="C542">
            <v>39249.253900000003</v>
          </cell>
          <cell r="D542">
            <v>20940.824000000001</v>
          </cell>
          <cell r="E542">
            <v>20392.6096</v>
          </cell>
          <cell r="F542">
            <v>14927.088599999999</v>
          </cell>
          <cell r="G542">
            <v>60788.489300000001</v>
          </cell>
          <cell r="H542">
            <v>-15983.683199999999</v>
          </cell>
          <cell r="I542">
            <v>-41422.495499999997</v>
          </cell>
          <cell r="J542">
            <v>-13136.459500000001</v>
          </cell>
          <cell r="K542">
            <v>-37845.226600000002</v>
          </cell>
          <cell r="L542">
            <v>-36599.050499999998</v>
          </cell>
        </row>
        <row r="543">
          <cell r="C543">
            <v>66628.375</v>
          </cell>
          <cell r="D543">
            <v>-20964.656299999999</v>
          </cell>
          <cell r="E543">
            <v>62929.265599999999</v>
          </cell>
          <cell r="F543">
            <v>6283.7969000000003</v>
          </cell>
          <cell r="G543">
            <v>-15092.6875</v>
          </cell>
          <cell r="H543">
            <v>-22920.406299999999</v>
          </cell>
          <cell r="I543">
            <v>-8762.8438000000006</v>
          </cell>
          <cell r="J543">
            <v>-2420.6563000000001</v>
          </cell>
          <cell r="K543">
            <v>1229.5938000000001</v>
          </cell>
          <cell r="L543">
            <v>2597.6875</v>
          </cell>
        </row>
        <row r="544"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C545">
            <v>-1569.6289999999999</v>
          </cell>
          <cell r="D545">
            <v>24123.165499999999</v>
          </cell>
          <cell r="E545">
            <v>19286.747599999999</v>
          </cell>
          <cell r="F545">
            <v>14593.411400000001</v>
          </cell>
          <cell r="G545">
            <v>8306.9511999999995</v>
          </cell>
          <cell r="H545">
            <v>10626.426100000001</v>
          </cell>
          <cell r="I545">
            <v>8690.7937000000002</v>
          </cell>
          <cell r="J545">
            <v>9083.8181000000004</v>
          </cell>
          <cell r="K545">
            <v>4341.8904000000002</v>
          </cell>
          <cell r="L545">
            <v>-1043.134</v>
          </cell>
        </row>
        <row r="546">
          <cell r="C546">
            <v>3647.9000999999998</v>
          </cell>
          <cell r="D546">
            <v>-3.9222000000000001</v>
          </cell>
          <cell r="E546">
            <v>12.482900000000001</v>
          </cell>
          <cell r="F546">
            <v>7.7241999999999997</v>
          </cell>
          <cell r="G546">
            <v>11.8775</v>
          </cell>
          <cell r="H546">
            <v>12.792999999999999</v>
          </cell>
          <cell r="I546">
            <v>13.7827</v>
          </cell>
          <cell r="J546">
            <v>15.0609</v>
          </cell>
          <cell r="K546">
            <v>16.346900000000002</v>
          </cell>
          <cell r="L546">
            <v>17.729399999999998</v>
          </cell>
        </row>
        <row r="547">
          <cell r="C547">
            <v>12029</v>
          </cell>
          <cell r="D547">
            <v>11561</v>
          </cell>
          <cell r="E547">
            <v>11093</v>
          </cell>
          <cell r="F547">
            <v>10625</v>
          </cell>
          <cell r="G547">
            <v>10157</v>
          </cell>
          <cell r="H547">
            <v>9689</v>
          </cell>
          <cell r="I547">
            <v>9221</v>
          </cell>
          <cell r="J547">
            <v>8753</v>
          </cell>
          <cell r="K547">
            <v>8285</v>
          </cell>
          <cell r="L547">
            <v>7817</v>
          </cell>
        </row>
        <row r="548">
          <cell r="C548">
            <v>420506</v>
          </cell>
          <cell r="D548">
            <v>445093.24329999997</v>
          </cell>
          <cell r="E548">
            <v>464860.47379999998</v>
          </cell>
          <cell r="F548">
            <v>479929.60940000002</v>
          </cell>
          <cell r="G548">
            <v>488716.43800000002</v>
          </cell>
          <cell r="H548">
            <v>499823.65720000002</v>
          </cell>
          <cell r="I548">
            <v>508996.23359999998</v>
          </cell>
          <cell r="J548">
            <v>518563.1127</v>
          </cell>
          <cell r="K548">
            <v>523389.35</v>
          </cell>
          <cell r="L548">
            <v>522831.94540000003</v>
          </cell>
        </row>
        <row r="549">
          <cell r="C549">
            <v>2706.0270999999998</v>
          </cell>
          <cell r="D549">
            <v>4346.5343999999996</v>
          </cell>
          <cell r="E549">
            <v>5282.0496000000003</v>
          </cell>
          <cell r="F549">
            <v>2621.8993999999998</v>
          </cell>
          <cell r="G549">
            <v>2148.6237000000001</v>
          </cell>
          <cell r="H549">
            <v>2192.3580999999999</v>
          </cell>
          <cell r="I549">
            <v>2254.7667999999999</v>
          </cell>
          <cell r="J549">
            <v>2234.0645</v>
          </cell>
          <cell r="K549">
            <v>2224.2406000000001</v>
          </cell>
          <cell r="L549">
            <v>2198.0929999999998</v>
          </cell>
        </row>
        <row r="550">
          <cell r="C550">
            <v>0</v>
          </cell>
          <cell r="D550">
            <v>869.30690000000004</v>
          </cell>
          <cell r="E550">
            <v>882.54849999999999</v>
          </cell>
          <cell r="F550">
            <v>347.87020000000001</v>
          </cell>
          <cell r="G550">
            <v>360.15069999999997</v>
          </cell>
          <cell r="H550">
            <v>366.44150000000002</v>
          </cell>
          <cell r="I550">
            <v>377.6651</v>
          </cell>
          <cell r="J550">
            <v>371.2799</v>
          </cell>
          <cell r="K550">
            <v>370.59210000000002</v>
          </cell>
          <cell r="L550">
            <v>365.50020000000001</v>
          </cell>
        </row>
        <row r="551">
          <cell r="C551">
            <v>650944</v>
          </cell>
          <cell r="D551">
            <v>685097.91859999998</v>
          </cell>
          <cell r="E551">
            <v>689707.16680000001</v>
          </cell>
          <cell r="F551">
            <v>717872.88679999998</v>
          </cell>
          <cell r="G551">
            <v>800842.37639999995</v>
          </cell>
          <cell r="H551">
            <v>811174.44449999998</v>
          </cell>
          <cell r="I551">
            <v>794288.43810000003</v>
          </cell>
          <cell r="J551">
            <v>805913.06629999995</v>
          </cell>
          <cell r="K551">
            <v>792304.2365</v>
          </cell>
          <cell r="L551">
            <v>778292.55729999999</v>
          </cell>
        </row>
        <row r="552">
          <cell r="C552">
            <v>1447823</v>
          </cell>
          <cell r="D552">
            <v>1097875.4332999999</v>
          </cell>
          <cell r="E552">
            <v>1698948.2450000001</v>
          </cell>
          <cell r="F552">
            <v>1572926.1761</v>
          </cell>
          <cell r="G552">
            <v>1458017.4612</v>
          </cell>
          <cell r="H552">
            <v>1337207.5278</v>
          </cell>
          <cell r="I552">
            <v>1352846.2712999999</v>
          </cell>
          <cell r="J552">
            <v>1372347.9042</v>
          </cell>
          <cell r="K552">
            <v>1404035.3370000001</v>
          </cell>
          <cell r="L552">
            <v>1436602.5063</v>
          </cell>
        </row>
        <row r="553"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C555">
            <v>44525.960899999998</v>
          </cell>
          <cell r="D555">
            <v>12951.3004</v>
          </cell>
          <cell r="E555">
            <v>-2965.0338999999999</v>
          </cell>
          <cell r="F555">
            <v>11876.731599999999</v>
          </cell>
          <cell r="G555">
            <v>16874.471399999999</v>
          </cell>
          <cell r="H555">
            <v>20661.055199999999</v>
          </cell>
          <cell r="I555">
            <v>21222.8249</v>
          </cell>
          <cell r="J555">
            <v>21192.525300000001</v>
          </cell>
          <cell r="K555">
            <v>22750.173699999999</v>
          </cell>
          <cell r="L555">
            <v>23461.771700000001</v>
          </cell>
        </row>
        <row r="556">
          <cell r="C556">
            <v>44525.960899999998</v>
          </cell>
          <cell r="D556">
            <v>12951.3004</v>
          </cell>
          <cell r="E556">
            <v>-2965.0338999999999</v>
          </cell>
          <cell r="F556">
            <v>11876.731599999999</v>
          </cell>
          <cell r="G556">
            <v>16874.471399999999</v>
          </cell>
          <cell r="H556">
            <v>20661.055199999999</v>
          </cell>
          <cell r="I556">
            <v>21222.8249</v>
          </cell>
          <cell r="J556">
            <v>21192.525300000001</v>
          </cell>
          <cell r="K556">
            <v>22750.173699999999</v>
          </cell>
          <cell r="L556">
            <v>23461.771700000001</v>
          </cell>
        </row>
        <row r="557">
          <cell r="C557">
            <v>6582.4350999999997</v>
          </cell>
          <cell r="D557">
            <v>-11990.5892</v>
          </cell>
          <cell r="E557">
            <v>-23018.3109</v>
          </cell>
          <cell r="F557">
            <v>-3779.3443000000002</v>
          </cell>
          <cell r="G557">
            <v>7648.2898999999998</v>
          </cell>
          <cell r="H557">
            <v>9431.9027999999998</v>
          </cell>
          <cell r="I557">
            <v>11923.4113</v>
          </cell>
          <cell r="J557">
            <v>11492.265100000001</v>
          </cell>
          <cell r="K557">
            <v>17783.2755</v>
          </cell>
          <cell r="L557">
            <v>23870.8596</v>
          </cell>
        </row>
        <row r="558">
          <cell r="C558">
            <v>127217.0313</v>
          </cell>
          <cell r="D558">
            <v>37003.716099999998</v>
          </cell>
          <cell r="E558">
            <v>-8471.5256000000008</v>
          </cell>
          <cell r="F558">
            <v>33933.519500000002</v>
          </cell>
          <cell r="G558">
            <v>48212.776299999998</v>
          </cell>
          <cell r="H558">
            <v>59031.587399999997</v>
          </cell>
          <cell r="I558">
            <v>60636.643600000003</v>
          </cell>
          <cell r="J558">
            <v>60550.073400000001</v>
          </cell>
          <cell r="K558">
            <v>65000.4974</v>
          </cell>
          <cell r="L558">
            <v>67033.6345</v>
          </cell>
        </row>
        <row r="559"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C560">
            <v>0</v>
          </cell>
          <cell r="D560">
            <v>3919.4207999999999</v>
          </cell>
          <cell r="E560">
            <v>3999.3285999999998</v>
          </cell>
          <cell r="F560">
            <v>3707.0524</v>
          </cell>
          <cell r="G560">
            <v>3775.7815000000001</v>
          </cell>
          <cell r="H560">
            <v>3792.8780000000002</v>
          </cell>
          <cell r="I560">
            <v>3736.2719999999999</v>
          </cell>
          <cell r="J560">
            <v>3743.4149000000002</v>
          </cell>
          <cell r="K560">
            <v>3739.1727000000001</v>
          </cell>
          <cell r="L560">
            <v>3674.3184999999999</v>
          </cell>
        </row>
        <row r="561">
          <cell r="C561">
            <v>116733.5625</v>
          </cell>
          <cell r="D561">
            <v>110123.4947</v>
          </cell>
          <cell r="E561">
            <v>131706.788</v>
          </cell>
          <cell r="F561">
            <v>131391.3192</v>
          </cell>
          <cell r="G561">
            <v>140642.06450000001</v>
          </cell>
          <cell r="H561">
            <v>141504.26759999999</v>
          </cell>
          <cell r="I561">
            <v>146791.40609999999</v>
          </cell>
          <cell r="J561">
            <v>147074.0606</v>
          </cell>
          <cell r="K561">
            <v>149520.67170000001</v>
          </cell>
          <cell r="L561">
            <v>152924.0894</v>
          </cell>
        </row>
        <row r="562">
          <cell r="C562">
            <v>626533</v>
          </cell>
          <cell r="D562">
            <v>659406.77910000004</v>
          </cell>
          <cell r="E562">
            <v>663843.18070000003</v>
          </cell>
          <cell r="F562">
            <v>725258.40049999999</v>
          </cell>
          <cell r="G562">
            <v>749461.63699999999</v>
          </cell>
          <cell r="H562">
            <v>714925.54850000003</v>
          </cell>
          <cell r="I562">
            <v>698362.89399999997</v>
          </cell>
          <cell r="J562">
            <v>709048.54760000005</v>
          </cell>
          <cell r="K562">
            <v>697075.39390000002</v>
          </cell>
          <cell r="L562">
            <v>684598.17539999995</v>
          </cell>
        </row>
        <row r="563">
          <cell r="C563">
            <v>-23626.660199999998</v>
          </cell>
          <cell r="D563">
            <v>153616.19130000001</v>
          </cell>
          <cell r="E563">
            <v>24791.081099999999</v>
          </cell>
          <cell r="F563">
            <v>87843.936300000001</v>
          </cell>
          <cell r="G563">
            <v>141856.16459999999</v>
          </cell>
          <cell r="H563">
            <v>166937.52929999999</v>
          </cell>
          <cell r="I563">
            <v>153857.20180000001</v>
          </cell>
          <cell r="J563">
            <v>144411.9944</v>
          </cell>
          <cell r="K563">
            <v>138689.78020000001</v>
          </cell>
          <cell r="L563">
            <v>134254.24770000001</v>
          </cell>
        </row>
        <row r="564">
          <cell r="C564">
            <v>131700.8125</v>
          </cell>
          <cell r="D564">
            <v>32630.077099999999</v>
          </cell>
          <cell r="E564">
            <v>83033.178100000005</v>
          </cell>
          <cell r="F564">
            <v>30637.998500000002</v>
          </cell>
          <cell r="G564">
            <v>69299.5196</v>
          </cell>
          <cell r="H564">
            <v>-77304.113299999997</v>
          </cell>
          <cell r="I564">
            <v>-68027.201300000001</v>
          </cell>
          <cell r="J564">
            <v>-7060.7809999999999</v>
          </cell>
          <cell r="K564">
            <v>-51401.870799999997</v>
          </cell>
          <cell r="L564">
            <v>-49133.2768</v>
          </cell>
        </row>
        <row r="565">
          <cell r="C565">
            <v>-90398.476599999995</v>
          </cell>
          <cell r="D565">
            <v>-145722.45310000001</v>
          </cell>
          <cell r="E565">
            <v>-104492.5625</v>
          </cell>
          <cell r="F565">
            <v>-137694.7188</v>
          </cell>
          <cell r="G565">
            <v>-207500.76560000001</v>
          </cell>
          <cell r="H565">
            <v>-77691.101599999995</v>
          </cell>
          <cell r="I565">
            <v>-74363.406300000002</v>
          </cell>
          <cell r="J565">
            <v>-132806.125</v>
          </cell>
          <cell r="K565">
            <v>-84963.914099999995</v>
          </cell>
          <cell r="L565">
            <v>-84264.890599999999</v>
          </cell>
        </row>
        <row r="566">
          <cell r="C566">
            <v>-10110.320299999999</v>
          </cell>
          <cell r="D566">
            <v>18428.9359</v>
          </cell>
          <cell r="E566">
            <v>-10488.0702</v>
          </cell>
          <cell r="F566">
            <v>15325.852500000001</v>
          </cell>
          <cell r="G566">
            <v>24341.904500000001</v>
          </cell>
          <cell r="H566">
            <v>28514.4002</v>
          </cell>
          <cell r="I566">
            <v>26802.479500000001</v>
          </cell>
          <cell r="J566">
            <v>26988.766899999999</v>
          </cell>
          <cell r="K566">
            <v>26459.949700000001</v>
          </cell>
          <cell r="L566">
            <v>24780.372299999999</v>
          </cell>
        </row>
        <row r="567">
          <cell r="C567">
            <v>950050.875</v>
          </cell>
          <cell r="D567">
            <v>1628659.375</v>
          </cell>
          <cell r="E567">
            <v>1628958.625</v>
          </cell>
          <cell r="F567">
            <v>1643708.625</v>
          </cell>
          <cell r="G567">
            <v>1829390.875</v>
          </cell>
          <cell r="H567">
            <v>1813753.25</v>
          </cell>
          <cell r="I567">
            <v>1789417.125</v>
          </cell>
          <cell r="J567">
            <v>1819900.125</v>
          </cell>
          <cell r="K567">
            <v>1797173.375</v>
          </cell>
          <cell r="L567">
            <v>1768222</v>
          </cell>
        </row>
        <row r="568">
          <cell r="C568">
            <v>-36379.679700000001</v>
          </cell>
          <cell r="D568">
            <v>-822.0933</v>
          </cell>
          <cell r="E568">
            <v>-755.80679999999995</v>
          </cell>
          <cell r="F568">
            <v>-1056.0295000000001</v>
          </cell>
          <cell r="G568">
            <v>-909.02779999999996</v>
          </cell>
          <cell r="H568">
            <v>-591.7373</v>
          </cell>
          <cell r="I568">
            <v>-596.78089999999997</v>
          </cell>
          <cell r="J568">
            <v>-603.50509999999997</v>
          </cell>
          <cell r="K568">
            <v>-610.96619999999996</v>
          </cell>
          <cell r="L568">
            <v>-618.81690000000003</v>
          </cell>
        </row>
        <row r="569">
          <cell r="C569">
            <v>-102604.7969</v>
          </cell>
          <cell r="D569">
            <v>-1011.6951</v>
          </cell>
          <cell r="E569">
            <v>-822.30510000000004</v>
          </cell>
          <cell r="F569">
            <v>-1680.0844</v>
          </cell>
          <cell r="G569">
            <v>-1260.0793000000001</v>
          </cell>
          <cell r="H569">
            <v>-353.53519999999997</v>
          </cell>
          <cell r="I569">
            <v>-367.94540000000001</v>
          </cell>
          <cell r="J569">
            <v>-387.15750000000003</v>
          </cell>
          <cell r="K569">
            <v>-408.47469999999998</v>
          </cell>
          <cell r="L569">
            <v>-430.90539999999999</v>
          </cell>
        </row>
        <row r="570">
          <cell r="C570">
            <v>6540.7412000000004</v>
          </cell>
          <cell r="D570">
            <v>4003.0221999999999</v>
          </cell>
          <cell r="E570">
            <v>2976.6062000000002</v>
          </cell>
          <cell r="F570">
            <v>7959.2151999999996</v>
          </cell>
          <cell r="G570">
            <v>7830.1878999999999</v>
          </cell>
          <cell r="H570">
            <v>7263.3104999999996</v>
          </cell>
          <cell r="I570">
            <v>6791.5977000000003</v>
          </cell>
          <cell r="J570">
            <v>6627.6211999999996</v>
          </cell>
          <cell r="K570">
            <v>6613.7883000000002</v>
          </cell>
          <cell r="L570">
            <v>6675.4975000000004</v>
          </cell>
        </row>
        <row r="571">
          <cell r="C571">
            <v>978.66759999999999</v>
          </cell>
          <cell r="D571">
            <v>692.303</v>
          </cell>
          <cell r="E571">
            <v>938.96100000000001</v>
          </cell>
          <cell r="F571">
            <v>1873.6602</v>
          </cell>
          <cell r="G571">
            <v>1415.3291999999999</v>
          </cell>
          <cell r="H571">
            <v>423.57929999999999</v>
          </cell>
          <cell r="I571">
            <v>442.27589999999998</v>
          </cell>
          <cell r="J571">
            <v>466.45409999999998</v>
          </cell>
          <cell r="K571">
            <v>493.17649999999998</v>
          </cell>
          <cell r="L571">
            <v>521.36040000000003</v>
          </cell>
        </row>
        <row r="572">
          <cell r="C572">
            <v>-112554.60159999999</v>
          </cell>
          <cell r="D572">
            <v>-1109.8015</v>
          </cell>
          <cell r="E572">
            <v>-902.04600000000005</v>
          </cell>
          <cell r="F572">
            <v>-1843.0062</v>
          </cell>
          <cell r="G572">
            <v>-1382.2722000000001</v>
          </cell>
          <cell r="H572">
            <v>-387.81830000000002</v>
          </cell>
          <cell r="I572">
            <v>-403.6259</v>
          </cell>
          <cell r="J572">
            <v>-424.7011</v>
          </cell>
          <cell r="K572">
            <v>-448.08550000000002</v>
          </cell>
          <cell r="L572">
            <v>-472.69139999999999</v>
          </cell>
        </row>
        <row r="573">
          <cell r="C573">
            <v>-9949.8300999999992</v>
          </cell>
          <cell r="D573">
            <v>-98.106499999999997</v>
          </cell>
          <cell r="E573">
            <v>-79.740899999999996</v>
          </cell>
          <cell r="F573">
            <v>-162.92169999999999</v>
          </cell>
          <cell r="G573">
            <v>-122.19289999999999</v>
          </cell>
          <cell r="H573">
            <v>-34.283099999999997</v>
          </cell>
          <cell r="I573">
            <v>-35.680500000000002</v>
          </cell>
          <cell r="J573">
            <v>-37.543599999999998</v>
          </cell>
          <cell r="K573">
            <v>-39.610799999999998</v>
          </cell>
          <cell r="L573">
            <v>-41.785899999999998</v>
          </cell>
        </row>
        <row r="574"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C575">
            <v>48527</v>
          </cell>
          <cell r="D575">
            <v>48527</v>
          </cell>
          <cell r="E575">
            <v>48527</v>
          </cell>
          <cell r="F575">
            <v>48527</v>
          </cell>
          <cell r="G575">
            <v>48527</v>
          </cell>
          <cell r="H575">
            <v>48527</v>
          </cell>
          <cell r="I575">
            <v>48527</v>
          </cell>
          <cell r="J575">
            <v>48527</v>
          </cell>
          <cell r="K575">
            <v>48527</v>
          </cell>
          <cell r="L575">
            <v>48527</v>
          </cell>
        </row>
        <row r="576">
          <cell r="C576">
            <v>39716</v>
          </cell>
          <cell r="D576">
            <v>39716</v>
          </cell>
          <cell r="E576">
            <v>39716</v>
          </cell>
          <cell r="F576">
            <v>39716</v>
          </cell>
          <cell r="G576">
            <v>39716</v>
          </cell>
          <cell r="H576">
            <v>39716</v>
          </cell>
          <cell r="I576">
            <v>39716</v>
          </cell>
          <cell r="J576">
            <v>39716</v>
          </cell>
          <cell r="K576">
            <v>39716</v>
          </cell>
          <cell r="L576">
            <v>39716</v>
          </cell>
        </row>
        <row r="577">
          <cell r="C577">
            <v>333</v>
          </cell>
          <cell r="D577">
            <v>333</v>
          </cell>
          <cell r="E577">
            <v>333</v>
          </cell>
          <cell r="F577">
            <v>333</v>
          </cell>
          <cell r="G577">
            <v>333</v>
          </cell>
          <cell r="H577">
            <v>333</v>
          </cell>
          <cell r="I577">
            <v>333</v>
          </cell>
          <cell r="J577">
            <v>333</v>
          </cell>
          <cell r="K577">
            <v>333</v>
          </cell>
          <cell r="L577">
            <v>333</v>
          </cell>
        </row>
        <row r="578">
          <cell r="C578">
            <v>22335</v>
          </cell>
          <cell r="D578">
            <v>22335</v>
          </cell>
          <cell r="E578">
            <v>22335</v>
          </cell>
          <cell r="F578">
            <v>22335</v>
          </cell>
          <cell r="G578">
            <v>22335</v>
          </cell>
          <cell r="H578">
            <v>22335</v>
          </cell>
          <cell r="I578">
            <v>22335</v>
          </cell>
          <cell r="J578">
            <v>22335</v>
          </cell>
          <cell r="K578">
            <v>22335</v>
          </cell>
          <cell r="L578">
            <v>22335</v>
          </cell>
        </row>
        <row r="579">
          <cell r="C579">
            <v>869.94569999999999</v>
          </cell>
          <cell r="D579">
            <v>777</v>
          </cell>
          <cell r="E579">
            <v>784.31790000000001</v>
          </cell>
          <cell r="F579">
            <v>721.46180000000004</v>
          </cell>
          <cell r="G579">
            <v>740.31870000000004</v>
          </cell>
          <cell r="H579">
            <v>640.38499999999999</v>
          </cell>
          <cell r="I579">
            <v>403.4513</v>
          </cell>
          <cell r="J579">
            <v>352.51769999999999</v>
          </cell>
          <cell r="K579">
            <v>248.584</v>
          </cell>
          <cell r="L579">
            <v>191.65029999999999</v>
          </cell>
        </row>
        <row r="580">
          <cell r="C580">
            <v>-706.46720000000005</v>
          </cell>
          <cell r="D580">
            <v>3919.4207999999999</v>
          </cell>
          <cell r="E580">
            <v>79.907799999999995</v>
          </cell>
          <cell r="F580">
            <v>-292.27620000000002</v>
          </cell>
          <cell r="G580">
            <v>68.729100000000003</v>
          </cell>
          <cell r="H580">
            <v>17.096499999999999</v>
          </cell>
          <cell r="I580">
            <v>-56.606099999999998</v>
          </cell>
          <cell r="J580">
            <v>7.1429</v>
          </cell>
          <cell r="K580">
            <v>-4.2423000000000002</v>
          </cell>
          <cell r="L580">
            <v>-64.854200000000006</v>
          </cell>
        </row>
        <row r="581">
          <cell r="C581">
            <v>78656</v>
          </cell>
          <cell r="D581">
            <v>82782.664600000004</v>
          </cell>
          <cell r="E581">
            <v>83339.615399999995</v>
          </cell>
          <cell r="F581">
            <v>33973.408100000001</v>
          </cell>
          <cell r="G581">
            <v>35522.512900000002</v>
          </cell>
          <cell r="H581">
            <v>33850.935799999999</v>
          </cell>
          <cell r="I581">
            <v>34826.495000000003</v>
          </cell>
          <cell r="J581">
            <v>34871.240599999997</v>
          </cell>
          <cell r="K581">
            <v>34282.396999999997</v>
          </cell>
          <cell r="L581">
            <v>33825.794600000001</v>
          </cell>
        </row>
        <row r="582">
          <cell r="C582">
            <v>2804.2748999999999</v>
          </cell>
          <cell r="D582">
            <v>5215.8413</v>
          </cell>
          <cell r="E582">
            <v>5295.2911999999997</v>
          </cell>
          <cell r="F582">
            <v>2087.221</v>
          </cell>
          <cell r="G582">
            <v>2160.9041999999999</v>
          </cell>
          <cell r="H582">
            <v>2198.6489000000001</v>
          </cell>
          <cell r="I582">
            <v>2265.9904000000001</v>
          </cell>
          <cell r="J582">
            <v>2227.6792999999998</v>
          </cell>
          <cell r="K582">
            <v>2223.5527999999999</v>
          </cell>
          <cell r="L582">
            <v>2193.0010000000002</v>
          </cell>
        </row>
        <row r="583">
          <cell r="C583">
            <v>1158</v>
          </cell>
          <cell r="D583">
            <v>1158</v>
          </cell>
          <cell r="E583">
            <v>1158</v>
          </cell>
          <cell r="F583">
            <v>1158</v>
          </cell>
          <cell r="G583">
            <v>1158</v>
          </cell>
          <cell r="H583">
            <v>1158</v>
          </cell>
          <cell r="I583">
            <v>1158</v>
          </cell>
          <cell r="J583">
            <v>1158</v>
          </cell>
          <cell r="K583">
            <v>1158</v>
          </cell>
          <cell r="L583">
            <v>1158</v>
          </cell>
        </row>
        <row r="584">
          <cell r="C584">
            <v>1.8835999999999999</v>
          </cell>
          <cell r="D584">
            <v>3.5703999999999998</v>
          </cell>
          <cell r="E584">
            <v>2.0152000000000001</v>
          </cell>
          <cell r="F584">
            <v>3.2608999999999999</v>
          </cell>
          <cell r="G584">
            <v>3.5857000000000001</v>
          </cell>
          <cell r="H584">
            <v>3.7052</v>
          </cell>
          <cell r="I584">
            <v>3.6322999999999999</v>
          </cell>
          <cell r="J584">
            <v>3.6396000000000002</v>
          </cell>
          <cell r="K584">
            <v>3.6042999999999998</v>
          </cell>
          <cell r="L584">
            <v>3.5301999999999998</v>
          </cell>
        </row>
        <row r="585">
          <cell r="C585">
            <v>1475.8314</v>
          </cell>
          <cell r="D585">
            <v>-102.4165</v>
          </cell>
          <cell r="E585">
            <v>-4118.6212999999998</v>
          </cell>
          <cell r="F585">
            <v>375.56079999999997</v>
          </cell>
          <cell r="G585">
            <v>1799.931</v>
          </cell>
          <cell r="H585">
            <v>3008.6075999999998</v>
          </cell>
          <cell r="I585">
            <v>3893.2516999999998</v>
          </cell>
          <cell r="J585">
            <v>4471.6417000000001</v>
          </cell>
          <cell r="K585">
            <v>5408.9775</v>
          </cell>
          <cell r="L585">
            <v>6312.7624999999998</v>
          </cell>
        </row>
        <row r="586">
          <cell r="C586">
            <v>2396.5736999999999</v>
          </cell>
          <cell r="D586">
            <v>147.5831</v>
          </cell>
          <cell r="E586">
            <v>-102.4165</v>
          </cell>
          <cell r="F586">
            <v>-3780.6165999999998</v>
          </cell>
          <cell r="G586">
            <v>1657.4939999999999</v>
          </cell>
          <cell r="H586">
            <v>2887.7399</v>
          </cell>
          <cell r="I586">
            <v>3804.7873</v>
          </cell>
          <cell r="J586">
            <v>4413.8027000000002</v>
          </cell>
          <cell r="K586">
            <v>5315.2439000000004</v>
          </cell>
          <cell r="L586">
            <v>6222.384</v>
          </cell>
        </row>
        <row r="587">
          <cell r="C587">
            <v>138202.3438</v>
          </cell>
          <cell r="D587">
            <v>-58.382399999999997</v>
          </cell>
          <cell r="E587">
            <v>-45658.057200000003</v>
          </cell>
          <cell r="F587">
            <v>6110.3887999999997</v>
          </cell>
          <cell r="G587">
            <v>21772.633300000001</v>
          </cell>
          <cell r="H587">
            <v>34453.2379</v>
          </cell>
          <cell r="I587">
            <v>44478.761299999998</v>
          </cell>
          <cell r="J587">
            <v>51045.8465</v>
          </cell>
          <cell r="K587">
            <v>61675.733800000002</v>
          </cell>
          <cell r="L587">
            <v>71927.544999999998</v>
          </cell>
        </row>
        <row r="588">
          <cell r="C588">
            <v>219558</v>
          </cell>
          <cell r="D588">
            <v>197692.3438</v>
          </cell>
          <cell r="E588">
            <v>260621.60939999999</v>
          </cell>
          <cell r="F588">
            <v>266905.40629999997</v>
          </cell>
          <cell r="G588">
            <v>251812.7188</v>
          </cell>
          <cell r="H588">
            <v>228892.3125</v>
          </cell>
          <cell r="I588">
            <v>220129.4688</v>
          </cell>
          <cell r="J588">
            <v>217708.8125</v>
          </cell>
          <cell r="K588">
            <v>218938.4063</v>
          </cell>
          <cell r="L588">
            <v>221536.0938</v>
          </cell>
        </row>
        <row r="589">
          <cell r="C589">
            <v>6553.2578000000003</v>
          </cell>
          <cell r="D589">
            <v>3959.7058000000002</v>
          </cell>
          <cell r="E589">
            <v>2933.2091999999998</v>
          </cell>
          <cell r="F589">
            <v>7912.9052000000001</v>
          </cell>
          <cell r="G589">
            <v>7780.7718999999997</v>
          </cell>
          <cell r="H589">
            <v>7210.5754999999999</v>
          </cell>
          <cell r="I589">
            <v>6735.3266999999996</v>
          </cell>
          <cell r="J589">
            <v>6567.5742</v>
          </cell>
          <cell r="K589">
            <v>6549.7083000000002</v>
          </cell>
          <cell r="L589">
            <v>6607.1175000000003</v>
          </cell>
        </row>
        <row r="590">
          <cell r="C590">
            <v>901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C591">
            <v>12217.0869</v>
          </cell>
          <cell r="D591">
            <v>-5.1609999999999996</v>
          </cell>
          <cell r="E591">
            <v>-4036.1722</v>
          </cell>
          <cell r="F591">
            <v>540.15840000000003</v>
          </cell>
          <cell r="G591">
            <v>1924.7008000000001</v>
          </cell>
          <cell r="H591">
            <v>3045.6662000000001</v>
          </cell>
          <cell r="I591">
            <v>3931.9225000000001</v>
          </cell>
          <cell r="J591">
            <v>4512.4528</v>
          </cell>
          <cell r="K591">
            <v>5452.1347999999998</v>
          </cell>
          <cell r="L591">
            <v>6358.3949000000002</v>
          </cell>
        </row>
        <row r="592"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C593">
            <v>8523.8251999999993</v>
          </cell>
          <cell r="D593">
            <v>154.78909999999999</v>
          </cell>
          <cell r="E593">
            <v>-6.2789000000000001</v>
          </cell>
          <cell r="F593">
            <v>-11.696899999999999</v>
          </cell>
          <cell r="G593">
            <v>-3.9064999999999999</v>
          </cell>
          <cell r="H593">
            <v>-4.3639999999999999</v>
          </cell>
          <cell r="I593">
            <v>-4.8240999999999996</v>
          </cell>
          <cell r="J593">
            <v>-4.7901999999999996</v>
          </cell>
          <cell r="K593">
            <v>-4.9717000000000002</v>
          </cell>
          <cell r="L593">
            <v>-5.1566999999999998</v>
          </cell>
        </row>
        <row r="594">
          <cell r="C594">
            <v>1922109</v>
          </cell>
          <cell r="D594">
            <v>1967259.2988</v>
          </cell>
          <cell r="E594">
            <v>2046683.9421999999</v>
          </cell>
          <cell r="F594">
            <v>2107965.1376</v>
          </cell>
          <cell r="G594">
            <v>2211887.0737999999</v>
          </cell>
          <cell r="H594">
            <v>2174225.4980000001</v>
          </cell>
          <cell r="I594">
            <v>2142070.0523999999</v>
          </cell>
          <cell r="J594">
            <v>2171362.7352</v>
          </cell>
          <cell r="K594">
            <v>2151156.1455000001</v>
          </cell>
          <cell r="L594">
            <v>2126162.3927000002</v>
          </cell>
        </row>
        <row r="595">
          <cell r="C595">
            <v>171.04499999999999</v>
          </cell>
          <cell r="D595">
            <v>10.815</v>
          </cell>
          <cell r="E595">
            <v>6.4820000000000002</v>
          </cell>
          <cell r="F595">
            <v>15.656000000000001</v>
          </cell>
          <cell r="G595">
            <v>16.359000000000002</v>
          </cell>
          <cell r="H595">
            <v>16.974</v>
          </cell>
          <cell r="I595">
            <v>17.620999999999999</v>
          </cell>
          <cell r="J595">
            <v>18.294</v>
          </cell>
          <cell r="K595">
            <v>18.989000000000001</v>
          </cell>
          <cell r="L595">
            <v>19.710999999999999</v>
          </cell>
        </row>
        <row r="596">
          <cell r="C596">
            <v>103208</v>
          </cell>
          <cell r="D596">
            <v>103208</v>
          </cell>
          <cell r="E596">
            <v>103208</v>
          </cell>
          <cell r="F596">
            <v>103208</v>
          </cell>
          <cell r="G596">
            <v>103208</v>
          </cell>
          <cell r="H596">
            <v>103208</v>
          </cell>
          <cell r="I596">
            <v>103208</v>
          </cell>
          <cell r="J596">
            <v>103208</v>
          </cell>
          <cell r="K596">
            <v>103208</v>
          </cell>
          <cell r="L596">
            <v>103208</v>
          </cell>
        </row>
        <row r="597">
          <cell r="C597">
            <v>35278.660199999998</v>
          </cell>
          <cell r="D597">
            <v>51003.570699999997</v>
          </cell>
          <cell r="E597">
            <v>50931.634299999998</v>
          </cell>
          <cell r="F597">
            <v>52413.190199999997</v>
          </cell>
          <cell r="G597">
            <v>53106.508699999998</v>
          </cell>
          <cell r="H597">
            <v>52742.085800000001</v>
          </cell>
          <cell r="I597">
            <v>51588.2114</v>
          </cell>
          <cell r="J597">
            <v>51506.847199999997</v>
          </cell>
          <cell r="K597">
            <v>51438.769099999998</v>
          </cell>
          <cell r="L597">
            <v>50718.650300000001</v>
          </cell>
        </row>
        <row r="598">
          <cell r="C598">
            <v>-104851.7031</v>
          </cell>
          <cell r="D598">
            <v>3553.0221999999999</v>
          </cell>
          <cell r="E598">
            <v>2976.6062000000002</v>
          </cell>
          <cell r="F598">
            <v>7959.2151999999996</v>
          </cell>
          <cell r="G598">
            <v>7830.1878999999999</v>
          </cell>
          <cell r="H598">
            <v>7263.3104999999996</v>
          </cell>
          <cell r="I598">
            <v>6791.5977000000003</v>
          </cell>
          <cell r="J598">
            <v>6627.6211999999996</v>
          </cell>
          <cell r="K598">
            <v>6613.7883000000002</v>
          </cell>
          <cell r="L598">
            <v>6675.4975000000004</v>
          </cell>
        </row>
        <row r="599">
          <cell r="C599">
            <v>25168.343799999999</v>
          </cell>
          <cell r="D599">
            <v>69432.506500000003</v>
          </cell>
          <cell r="E599">
            <v>40443.563999999998</v>
          </cell>
          <cell r="F599">
            <v>67739.042700000005</v>
          </cell>
          <cell r="G599">
            <v>77448.413199999995</v>
          </cell>
          <cell r="H599">
            <v>81256.486000000004</v>
          </cell>
          <cell r="I599">
            <v>78390.691000000006</v>
          </cell>
          <cell r="J599">
            <v>78495.614100000006</v>
          </cell>
          <cell r="K599">
            <v>77898.718800000002</v>
          </cell>
          <cell r="L599">
            <v>75499.022599999997</v>
          </cell>
        </row>
        <row r="600">
          <cell r="C600">
            <v>1627582</v>
          </cell>
          <cell r="D600">
            <v>1200471.2932</v>
          </cell>
          <cell r="E600">
            <v>1755371.6801</v>
          </cell>
          <cell r="F600">
            <v>1679182.4945</v>
          </cell>
          <cell r="G600">
            <v>1584290.2194000001</v>
          </cell>
          <cell r="H600">
            <v>1479350.8282999999</v>
          </cell>
          <cell r="I600">
            <v>1500290.0717</v>
          </cell>
          <cell r="J600">
            <v>1523339.6336000001</v>
          </cell>
          <cell r="K600">
            <v>1562847.8441999999</v>
          </cell>
          <cell r="L600">
            <v>1600859.3481999999</v>
          </cell>
        </row>
        <row r="601">
          <cell r="C601">
            <v>245609</v>
          </cell>
          <cell r="D601">
            <v>220429.23240000001</v>
          </cell>
          <cell r="E601">
            <v>272755.83669999999</v>
          </cell>
          <cell r="F601">
            <v>279364.26260000002</v>
          </cell>
          <cell r="G601">
            <v>264596.73979999998</v>
          </cell>
          <cell r="H601">
            <v>242003.84080000001</v>
          </cell>
          <cell r="I601">
            <v>233573.10310000001</v>
          </cell>
          <cell r="J601">
            <v>231495.06529999999</v>
          </cell>
          <cell r="K601">
            <v>233075.29389999999</v>
          </cell>
          <cell r="L601">
            <v>236039.17009999999</v>
          </cell>
        </row>
        <row r="602">
          <cell r="C602">
            <v>1545927</v>
          </cell>
          <cell r="D602">
            <v>1138538.5305999999</v>
          </cell>
          <cell r="E602">
            <v>1720946.5896999999</v>
          </cell>
          <cell r="F602">
            <v>1624474.8254</v>
          </cell>
          <cell r="G602">
            <v>1520435.9846999999</v>
          </cell>
          <cell r="H602">
            <v>1407385.2078</v>
          </cell>
          <cell r="I602">
            <v>1430734.9855</v>
          </cell>
          <cell r="J602">
            <v>1454123.5308999999</v>
          </cell>
          <cell r="K602">
            <v>1493805.3766999999</v>
          </cell>
          <cell r="L602">
            <v>1534325.4942999999</v>
          </cell>
        </row>
        <row r="603">
          <cell r="C603">
            <v>1573293</v>
          </cell>
          <cell r="D603">
            <v>1643622.0663999999</v>
          </cell>
          <cell r="E603">
            <v>1670720.1055000001</v>
          </cell>
          <cell r="F603">
            <v>1725392.875</v>
          </cell>
          <cell r="G603">
            <v>1844082.334</v>
          </cell>
          <cell r="H603">
            <v>1829013.6572</v>
          </cell>
          <cell r="I603">
            <v>1805288.9491999999</v>
          </cell>
          <cell r="J603">
            <v>1836659.6699000001</v>
          </cell>
          <cell r="K603">
            <v>1814872.8515999999</v>
          </cell>
          <cell r="L603">
            <v>1786915.2227</v>
          </cell>
        </row>
        <row r="604">
          <cell r="C604">
            <v>32373.5605</v>
          </cell>
          <cell r="D604">
            <v>13280.494699999999</v>
          </cell>
          <cell r="E604">
            <v>19401.788</v>
          </cell>
          <cell r="F604">
            <v>18474.9208</v>
          </cell>
          <cell r="G604">
            <v>17430.853599999999</v>
          </cell>
          <cell r="H604">
            <v>16212.7754</v>
          </cell>
          <cell r="I604">
            <v>16442.624899999999</v>
          </cell>
          <cell r="J604">
            <v>16691.560600000001</v>
          </cell>
          <cell r="K604">
            <v>17128.609199999999</v>
          </cell>
          <cell r="L604">
            <v>17547.23</v>
          </cell>
        </row>
        <row r="605">
          <cell r="C605">
            <v>-340472</v>
          </cell>
          <cell r="D605">
            <v>-303998.89730000001</v>
          </cell>
          <cell r="E605">
            <v>-307330.6667</v>
          </cell>
          <cell r="F605">
            <v>-288118.04200000002</v>
          </cell>
          <cell r="G605">
            <v>-291772.9485</v>
          </cell>
          <cell r="H605">
            <v>-303715.14059999998</v>
          </cell>
          <cell r="I605">
            <v>-315181.8431</v>
          </cell>
          <cell r="J605">
            <v>-319727.04470000003</v>
          </cell>
          <cell r="K605">
            <v>-322050.96189999999</v>
          </cell>
          <cell r="L605">
            <v>-322907.02860000002</v>
          </cell>
        </row>
        <row r="606">
          <cell r="C606">
            <v>33336</v>
          </cell>
          <cell r="D606">
            <v>33336</v>
          </cell>
          <cell r="E606">
            <v>33336</v>
          </cell>
          <cell r="F606">
            <v>33336</v>
          </cell>
          <cell r="G606">
            <v>33336</v>
          </cell>
          <cell r="H606">
            <v>33336</v>
          </cell>
          <cell r="I606">
            <v>33336</v>
          </cell>
          <cell r="J606">
            <v>33336</v>
          </cell>
          <cell r="K606">
            <v>33336</v>
          </cell>
          <cell r="L606">
            <v>33336</v>
          </cell>
        </row>
        <row r="607">
          <cell r="C607">
            <v>81654.359400000001</v>
          </cell>
          <cell r="D607">
            <v>61932.762600000002</v>
          </cell>
          <cell r="E607">
            <v>34425.090300000003</v>
          </cell>
          <cell r="F607">
            <v>54707.669199999997</v>
          </cell>
          <cell r="G607">
            <v>63854.234700000001</v>
          </cell>
          <cell r="H607">
            <v>71965.6204</v>
          </cell>
          <cell r="I607">
            <v>69555.086200000005</v>
          </cell>
          <cell r="J607">
            <v>69216.102599999998</v>
          </cell>
          <cell r="K607">
            <v>69042.467499999999</v>
          </cell>
          <cell r="L607">
            <v>66533.853900000002</v>
          </cell>
        </row>
        <row r="608">
          <cell r="C608">
            <v>20002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C610">
            <v>0</v>
          </cell>
          <cell r="D610">
            <v>-883.36069999999995</v>
          </cell>
          <cell r="E610">
            <v>-897.80650000000003</v>
          </cell>
          <cell r="F610">
            <v>-897.78579999999999</v>
          </cell>
          <cell r="G610">
            <v>-897.7636</v>
          </cell>
          <cell r="H610">
            <v>-897.73990000000003</v>
          </cell>
          <cell r="I610">
            <v>-897.71510000000001</v>
          </cell>
          <cell r="J610">
            <v>-897.68960000000004</v>
          </cell>
          <cell r="K610">
            <v>-897.66309999999999</v>
          </cell>
          <cell r="L610">
            <v>-897.63559999999995</v>
          </cell>
        </row>
        <row r="611">
          <cell r="C611">
            <v>0</v>
          </cell>
          <cell r="D611">
            <v>3971.1514000000002</v>
          </cell>
          <cell r="E611">
            <v>3292.4821999999999</v>
          </cell>
          <cell r="F611">
            <v>3292.6118999999999</v>
          </cell>
          <cell r="G611">
            <v>3296.4234000000001</v>
          </cell>
          <cell r="H611">
            <v>3297.2649000000001</v>
          </cell>
          <cell r="I611">
            <v>3298.1471999999999</v>
          </cell>
          <cell r="J611">
            <v>3299.0511000000001</v>
          </cell>
          <cell r="K611">
            <v>3299.9902000000002</v>
          </cell>
          <cell r="L611">
            <v>3300.9650000000001</v>
          </cell>
        </row>
        <row r="612">
          <cell r="C612">
            <v>0</v>
          </cell>
          <cell r="D612">
            <v>0</v>
          </cell>
          <cell r="E612">
            <v>0</v>
          </cell>
          <cell r="F612">
            <v>1.14E-2</v>
          </cell>
          <cell r="G612">
            <v>5.2699999999999997E-2</v>
          </cell>
          <cell r="H612">
            <v>9.8100000000000007E-2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C613">
            <v>0</v>
          </cell>
          <cell r="D613">
            <v>4000</v>
          </cell>
          <cell r="E613">
            <v>3384.2856999999999</v>
          </cell>
          <cell r="F613">
            <v>3384.8310999999999</v>
          </cell>
          <cell r="G613">
            <v>3385.4180000000001</v>
          </cell>
          <cell r="H613">
            <v>3386.0396999999998</v>
          </cell>
          <cell r="I613">
            <v>3386.6936000000001</v>
          </cell>
          <cell r="J613">
            <v>3387.3658999999998</v>
          </cell>
          <cell r="K613">
            <v>3388.0639000000001</v>
          </cell>
          <cell r="L613">
            <v>3388.7883000000002</v>
          </cell>
        </row>
        <row r="614"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C619">
            <v>111476.1719</v>
          </cell>
          <cell r="D619">
            <v>125492.4299</v>
          </cell>
          <cell r="E619">
            <v>112809.5239</v>
          </cell>
          <cell r="F619">
            <v>112827.7029</v>
          </cell>
          <cell r="G619">
            <v>112847.26549999999</v>
          </cell>
          <cell r="H619">
            <v>112867.989</v>
          </cell>
          <cell r="I619">
            <v>112889.787</v>
          </cell>
          <cell r="J619">
            <v>112912.1982</v>
          </cell>
          <cell r="K619">
            <v>112935.46369999999</v>
          </cell>
          <cell r="L619">
            <v>112959.6097</v>
          </cell>
        </row>
        <row r="620"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C621">
            <v>-76.163700000000006</v>
          </cell>
          <cell r="D621">
            <v>883.36069999999995</v>
          </cell>
          <cell r="E621">
            <v>14.4458</v>
          </cell>
          <cell r="F621">
            <v>-2.07E-2</v>
          </cell>
          <cell r="G621">
            <v>-2.23E-2</v>
          </cell>
          <cell r="H621">
            <v>-2.3599999999999999E-2</v>
          </cell>
          <cell r="I621">
            <v>-2.4799999999999999E-2</v>
          </cell>
          <cell r="J621">
            <v>-2.5499999999999998E-2</v>
          </cell>
          <cell r="K621">
            <v>-2.6499999999999999E-2</v>
          </cell>
          <cell r="L621">
            <v>-2.75E-2</v>
          </cell>
        </row>
        <row r="622">
          <cell r="C622">
            <v>-3133.8359</v>
          </cell>
          <cell r="D622">
            <v>4000</v>
          </cell>
          <cell r="E622">
            <v>-615.71429999999998</v>
          </cell>
          <cell r="F622">
            <v>0.5454</v>
          </cell>
          <cell r="G622">
            <v>0.58689999999999998</v>
          </cell>
          <cell r="H622">
            <v>0.62170000000000003</v>
          </cell>
          <cell r="I622">
            <v>0.65390000000000004</v>
          </cell>
          <cell r="J622">
            <v>0.67230000000000001</v>
          </cell>
          <cell r="K622">
            <v>0.69799999999999995</v>
          </cell>
          <cell r="L622">
            <v>0.72440000000000004</v>
          </cell>
        </row>
        <row r="623">
          <cell r="C623">
            <v>-12400.2598</v>
          </cell>
          <cell r="D623">
            <v>0</v>
          </cell>
          <cell r="E623">
            <v>0</v>
          </cell>
          <cell r="F623">
            <v>-3.39E-2</v>
          </cell>
          <cell r="G623">
            <v>1.34E-2</v>
          </cell>
          <cell r="H623">
            <v>5.67E-2</v>
          </cell>
          <cell r="I623">
            <v>7.0300000000000001E-2</v>
          </cell>
          <cell r="J623">
            <v>6.7299999999999999E-2</v>
          </cell>
          <cell r="K623">
            <v>6.4399999999999999E-2</v>
          </cell>
          <cell r="L623">
            <v>6.2100000000000002E-2</v>
          </cell>
        </row>
        <row r="624"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C625">
            <v>61.923299999999998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C626">
            <v>-1556.7429999999999</v>
          </cell>
          <cell r="D626">
            <v>0</v>
          </cell>
          <cell r="E626">
            <v>0</v>
          </cell>
          <cell r="F626">
            <v>-1.6000000000000001E-3</v>
          </cell>
          <cell r="G626">
            <v>5.9999999999999995E-4</v>
          </cell>
          <cell r="H626">
            <v>2.7000000000000001E-3</v>
          </cell>
          <cell r="I626">
            <v>3.5999999999999999E-3</v>
          </cell>
          <cell r="J626">
            <v>3.2000000000000002E-3</v>
          </cell>
          <cell r="K626">
            <v>3.2000000000000002E-3</v>
          </cell>
          <cell r="L626">
            <v>3.0999999999999999E-3</v>
          </cell>
        </row>
        <row r="627">
          <cell r="C627">
            <v>-41119.171900000001</v>
          </cell>
          <cell r="D627">
            <v>-71848.203999999998</v>
          </cell>
          <cell r="E627">
            <v>-66082.801099999997</v>
          </cell>
          <cell r="F627">
            <v>-66093.505699999994</v>
          </cell>
          <cell r="G627">
            <v>-66104.979000000007</v>
          </cell>
          <cell r="H627">
            <v>-66117.128599999996</v>
          </cell>
          <cell r="I627">
            <v>-66129.787500000006</v>
          </cell>
          <cell r="J627">
            <v>-66142.916500000007</v>
          </cell>
          <cell r="K627">
            <v>-66156.545899999997</v>
          </cell>
          <cell r="L627">
            <v>-66170.690300000002</v>
          </cell>
        </row>
        <row r="628"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C630">
            <v>8487.2528999999995</v>
          </cell>
          <cell r="D630">
            <v>-2798.6084999999998</v>
          </cell>
          <cell r="E630">
            <v>23.504799999999999</v>
          </cell>
          <cell r="F630">
            <v>29.537600000000001</v>
          </cell>
          <cell r="G630">
            <v>-0.68600000000000005</v>
          </cell>
          <cell r="H630">
            <v>-0.74270000000000003</v>
          </cell>
          <cell r="I630">
            <v>-0.78249999999999997</v>
          </cell>
          <cell r="J630">
            <v>-0.7954</v>
          </cell>
          <cell r="K630">
            <v>-0.81620000000000004</v>
          </cell>
          <cell r="L630">
            <v>-0.84009999999999996</v>
          </cell>
        </row>
        <row r="631"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C633">
            <v>0</v>
          </cell>
          <cell r="D633">
            <v>-2798.6084999999998</v>
          </cell>
          <cell r="E633">
            <v>-2775.1037999999999</v>
          </cell>
          <cell r="F633">
            <v>-2745.5662000000002</v>
          </cell>
          <cell r="G633">
            <v>-2746.2521999999999</v>
          </cell>
          <cell r="H633">
            <v>-2746.9949000000001</v>
          </cell>
          <cell r="I633">
            <v>-2747.7775000000001</v>
          </cell>
          <cell r="J633">
            <v>-2748.5729000000001</v>
          </cell>
          <cell r="K633">
            <v>-2749.3890999999999</v>
          </cell>
          <cell r="L633">
            <v>-2750.2293</v>
          </cell>
        </row>
        <row r="634">
          <cell r="C634">
            <v>2219.5547000000001</v>
          </cell>
          <cell r="D634">
            <v>0</v>
          </cell>
          <cell r="E634">
            <v>0</v>
          </cell>
          <cell r="F634">
            <v>-5.9999999999999995E-4</v>
          </cell>
          <cell r="G634">
            <v>-1.9E-3</v>
          </cell>
          <cell r="H634">
            <v>-3.0999999999999999E-3</v>
          </cell>
          <cell r="I634">
            <v>-3.8999999999999998E-3</v>
          </cell>
          <cell r="J634">
            <v>-3.8999999999999998E-3</v>
          </cell>
          <cell r="K634">
            <v>-3.7000000000000002E-3</v>
          </cell>
          <cell r="L634">
            <v>-3.5000000000000001E-3</v>
          </cell>
        </row>
        <row r="635">
          <cell r="C635">
            <v>0</v>
          </cell>
          <cell r="D635">
            <v>0</v>
          </cell>
          <cell r="E635">
            <v>0</v>
          </cell>
          <cell r="F635">
            <v>-1E-4</v>
          </cell>
          <cell r="G635">
            <v>-4.0000000000000002E-4</v>
          </cell>
          <cell r="H635">
            <v>-5.9999999999999995E-4</v>
          </cell>
          <cell r="I635">
            <v>-6.9999999999999999E-4</v>
          </cell>
          <cell r="J635">
            <v>-5.9999999999999995E-4</v>
          </cell>
          <cell r="K635">
            <v>-5.9999999999999995E-4</v>
          </cell>
          <cell r="L635">
            <v>-5.9999999999999995E-4</v>
          </cell>
        </row>
        <row r="636">
          <cell r="C636">
            <v>0</v>
          </cell>
          <cell r="D636">
            <v>0</v>
          </cell>
          <cell r="E636">
            <v>0</v>
          </cell>
          <cell r="F636">
            <v>-3.3500000000000002E-2</v>
          </cell>
          <cell r="G636">
            <v>-2.18E-2</v>
          </cell>
          <cell r="H636">
            <v>4.1200000000000001E-2</v>
          </cell>
          <cell r="I636">
            <v>0.12130000000000001</v>
          </cell>
          <cell r="J636">
            <v>0.1978</v>
          </cell>
          <cell r="K636">
            <v>0.27089999999999997</v>
          </cell>
          <cell r="L636">
            <v>0.34160000000000001</v>
          </cell>
        </row>
        <row r="637">
          <cell r="C637">
            <v>38360.488299999997</v>
          </cell>
          <cell r="D637">
            <v>4237.8254999999999</v>
          </cell>
          <cell r="E637">
            <v>1284.9004</v>
          </cell>
          <cell r="F637">
            <v>1285.0925999999999</v>
          </cell>
          <cell r="G637">
            <v>1285.2876000000001</v>
          </cell>
          <cell r="H637">
            <v>1285.4981</v>
          </cell>
          <cell r="I637">
            <v>1285.7349999999999</v>
          </cell>
          <cell r="J637">
            <v>1285.9934000000001</v>
          </cell>
          <cell r="K637">
            <v>1286.2618</v>
          </cell>
          <cell r="L637">
            <v>1286.54</v>
          </cell>
        </row>
        <row r="638"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C640">
            <v>16437.083999999999</v>
          </cell>
          <cell r="D640">
            <v>38687.493499999997</v>
          </cell>
          <cell r="E640">
            <v>35583.0458</v>
          </cell>
          <cell r="F640">
            <v>35588.789700000001</v>
          </cell>
          <cell r="G640">
            <v>35594.977700000003</v>
          </cell>
          <cell r="H640">
            <v>35601.5311</v>
          </cell>
          <cell r="I640">
            <v>35608.413999999997</v>
          </cell>
          <cell r="J640">
            <v>35615.482000000004</v>
          </cell>
          <cell r="K640">
            <v>35622.819499999998</v>
          </cell>
          <cell r="L640">
            <v>35630.434800000003</v>
          </cell>
        </row>
        <row r="641">
          <cell r="C641">
            <v>16437.083999999999</v>
          </cell>
          <cell r="D641">
            <v>38687.493499999997</v>
          </cell>
          <cell r="E641">
            <v>35583.0458</v>
          </cell>
          <cell r="F641">
            <v>35588.789700000001</v>
          </cell>
          <cell r="G641">
            <v>35594.977700000003</v>
          </cell>
          <cell r="H641">
            <v>35601.5311</v>
          </cell>
          <cell r="I641">
            <v>35608.413999999997</v>
          </cell>
          <cell r="J641">
            <v>35615.482000000004</v>
          </cell>
          <cell r="K641">
            <v>35622.819499999998</v>
          </cell>
          <cell r="L641">
            <v>35630.434800000003</v>
          </cell>
        </row>
        <row r="642">
          <cell r="C642">
            <v>9704.3261999999995</v>
          </cell>
          <cell r="D642">
            <v>41486.101999999999</v>
          </cell>
          <cell r="E642">
            <v>35559.540999999997</v>
          </cell>
          <cell r="F642">
            <v>35559.245999999999</v>
          </cell>
          <cell r="G642">
            <v>35595.645100000002</v>
          </cell>
          <cell r="H642">
            <v>35602.243000000002</v>
          </cell>
          <cell r="I642">
            <v>35609.159399999997</v>
          </cell>
          <cell r="J642">
            <v>35616.2408</v>
          </cell>
          <cell r="K642">
            <v>35623.599600000001</v>
          </cell>
          <cell r="L642">
            <v>35631.239399999999</v>
          </cell>
        </row>
        <row r="643">
          <cell r="C643">
            <v>46963.097699999998</v>
          </cell>
          <cell r="D643">
            <v>110535.69749999999</v>
          </cell>
          <cell r="E643">
            <v>101665.8469</v>
          </cell>
          <cell r="F643">
            <v>101682.258</v>
          </cell>
          <cell r="G643">
            <v>101699.93799999999</v>
          </cell>
          <cell r="H643">
            <v>101718.6621</v>
          </cell>
          <cell r="I643">
            <v>101738.32739999999</v>
          </cell>
          <cell r="J643">
            <v>101758.5218</v>
          </cell>
          <cell r="K643">
            <v>101779.486</v>
          </cell>
          <cell r="L643">
            <v>101801.2439</v>
          </cell>
        </row>
        <row r="644"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C645">
            <v>0</v>
          </cell>
          <cell r="D645">
            <v>0</v>
          </cell>
          <cell r="E645">
            <v>0</v>
          </cell>
          <cell r="F645">
            <v>-1E-4</v>
          </cell>
          <cell r="G645">
            <v>-1E-4</v>
          </cell>
          <cell r="H645">
            <v>0</v>
          </cell>
          <cell r="I645">
            <v>4.0000000000000002E-4</v>
          </cell>
          <cell r="J645">
            <v>6.9999999999999999E-4</v>
          </cell>
          <cell r="K645">
            <v>1.1000000000000001E-3</v>
          </cell>
          <cell r="L645">
            <v>1.4E-3</v>
          </cell>
        </row>
        <row r="646">
          <cell r="C646">
            <v>10262.9658</v>
          </cell>
          <cell r="D646">
            <v>1429.3587</v>
          </cell>
          <cell r="E646">
            <v>1284.9004</v>
          </cell>
          <cell r="F646">
            <v>1285.1075000000001</v>
          </cell>
          <cell r="G646">
            <v>1285.3303000000001</v>
          </cell>
          <cell r="H646">
            <v>1285.5663999999999</v>
          </cell>
          <cell r="I646">
            <v>1285.8145999999999</v>
          </cell>
          <cell r="J646">
            <v>1286.0699</v>
          </cell>
          <cell r="K646">
            <v>1286.3349000000001</v>
          </cell>
          <cell r="L646">
            <v>1286.6098999999999</v>
          </cell>
        </row>
        <row r="647">
          <cell r="C647">
            <v>0</v>
          </cell>
          <cell r="D647">
            <v>0</v>
          </cell>
          <cell r="E647">
            <v>0</v>
          </cell>
          <cell r="F647">
            <v>-3.39E-2</v>
          </cell>
          <cell r="G647">
            <v>-2.0400000000000001E-2</v>
          </cell>
          <cell r="H647">
            <v>3.6299999999999999E-2</v>
          </cell>
          <cell r="I647">
            <v>0.1067</v>
          </cell>
          <cell r="J647">
            <v>0.17399999999999999</v>
          </cell>
          <cell r="K647">
            <v>0.2384</v>
          </cell>
          <cell r="L647">
            <v>0.30049999999999999</v>
          </cell>
        </row>
        <row r="648">
          <cell r="C648">
            <v>64109.152300000002</v>
          </cell>
          <cell r="D648">
            <v>68137.386100000003</v>
          </cell>
          <cell r="E648">
            <v>66028.905199999994</v>
          </cell>
          <cell r="F648">
            <v>66122.598299999998</v>
          </cell>
          <cell r="G648">
            <v>66107.506999999998</v>
          </cell>
          <cell r="H648">
            <v>66116.6198</v>
          </cell>
          <cell r="I648">
            <v>66129.254000000001</v>
          </cell>
          <cell r="J648">
            <v>66142.370599999995</v>
          </cell>
          <cell r="K648">
            <v>66155.986600000004</v>
          </cell>
          <cell r="L648">
            <v>66170.1152</v>
          </cell>
        </row>
        <row r="649">
          <cell r="C649">
            <v>-57295.730499999998</v>
          </cell>
          <cell r="D649">
            <v>-71848.203999999998</v>
          </cell>
          <cell r="E649">
            <v>-66082.801099999997</v>
          </cell>
          <cell r="F649">
            <v>-66093.540599999993</v>
          </cell>
          <cell r="G649">
            <v>-66104.963099999994</v>
          </cell>
          <cell r="H649">
            <v>-66117.066099999996</v>
          </cell>
          <cell r="I649">
            <v>-66129.709600000002</v>
          </cell>
          <cell r="J649">
            <v>-66142.842099999994</v>
          </cell>
          <cell r="K649">
            <v>-66156.474600000001</v>
          </cell>
          <cell r="L649">
            <v>-66170.621499999994</v>
          </cell>
        </row>
        <row r="650">
          <cell r="C650">
            <v>-2.6777000000000002</v>
          </cell>
          <cell r="D650">
            <v>0</v>
          </cell>
          <cell r="E650">
            <v>0</v>
          </cell>
          <cell r="F650">
            <v>9.3299999999999994E-2</v>
          </cell>
          <cell r="G650">
            <v>4.2999999999999997E-2</v>
          </cell>
          <cell r="H650">
            <v>-1.2E-2</v>
          </cell>
          <cell r="I650">
            <v>-2.87E-2</v>
          </cell>
          <cell r="J650">
            <v>-2.9000000000000001E-2</v>
          </cell>
          <cell r="K650">
            <v>-2.93E-2</v>
          </cell>
          <cell r="L650">
            <v>-2.9600000000000001E-2</v>
          </cell>
        </row>
        <row r="651">
          <cell r="C651">
            <v>30510.804700000001</v>
          </cell>
          <cell r="D651">
            <v>71848.203999999998</v>
          </cell>
          <cell r="E651">
            <v>66082.801099999997</v>
          </cell>
          <cell r="F651">
            <v>66093.4715</v>
          </cell>
          <cell r="G651">
            <v>66104.988599999997</v>
          </cell>
          <cell r="H651">
            <v>66117.188299999994</v>
          </cell>
          <cell r="I651">
            <v>66129.863500000007</v>
          </cell>
          <cell r="J651">
            <v>66142.989199999996</v>
          </cell>
          <cell r="K651">
            <v>66156.615399999995</v>
          </cell>
          <cell r="L651">
            <v>66170.757500000007</v>
          </cell>
        </row>
        <row r="652">
          <cell r="C652">
            <v>596197.3125</v>
          </cell>
          <cell r="D652">
            <v>0</v>
          </cell>
          <cell r="E652">
            <v>0</v>
          </cell>
          <cell r="F652">
            <v>-0.98740000000000006</v>
          </cell>
          <cell r="G652">
            <v>-1.9475</v>
          </cell>
          <cell r="H652">
            <v>-2.8809</v>
          </cell>
          <cell r="I652">
            <v>-2.8003</v>
          </cell>
          <cell r="J652">
            <v>-2.7198000000000002</v>
          </cell>
          <cell r="K652">
            <v>-2.6392000000000002</v>
          </cell>
          <cell r="L652">
            <v>-2.5587</v>
          </cell>
        </row>
        <row r="653">
          <cell r="C653">
            <v>-8.1893999999999991</v>
          </cell>
          <cell r="D653">
            <v>0</v>
          </cell>
          <cell r="E653">
            <v>0</v>
          </cell>
          <cell r="F653">
            <v>-4.4000000000000003E-3</v>
          </cell>
          <cell r="G653">
            <v>-1.3100000000000001E-2</v>
          </cell>
          <cell r="H653">
            <v>-2.1899999999999999E-2</v>
          </cell>
          <cell r="I653">
            <v>-2.69E-2</v>
          </cell>
          <cell r="J653">
            <v>-2.7300000000000001E-2</v>
          </cell>
          <cell r="K653">
            <v>-2.75E-2</v>
          </cell>
          <cell r="L653">
            <v>-2.7799999999999998E-2</v>
          </cell>
        </row>
        <row r="654">
          <cell r="C654">
            <v>-23.398299999999999</v>
          </cell>
          <cell r="D654">
            <v>0</v>
          </cell>
          <cell r="E654">
            <v>0</v>
          </cell>
          <cell r="F654">
            <v>-1.2699999999999999E-2</v>
          </cell>
          <cell r="G654">
            <v>-3.7499999999999999E-2</v>
          </cell>
          <cell r="H654">
            <v>-6.2700000000000006E-2</v>
          </cell>
          <cell r="I654">
            <v>-7.6700000000000004E-2</v>
          </cell>
          <cell r="J654">
            <v>-7.7899999999999997E-2</v>
          </cell>
          <cell r="K654">
            <v>-7.8700000000000006E-2</v>
          </cell>
          <cell r="L654">
            <v>-7.9399999999999998E-2</v>
          </cell>
        </row>
        <row r="655"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C656">
            <v>25.667300000000001</v>
          </cell>
          <cell r="D656">
            <v>0</v>
          </cell>
          <cell r="E656">
            <v>0</v>
          </cell>
          <cell r="F656">
            <v>1.3899999999999999E-2</v>
          </cell>
          <cell r="G656">
            <v>4.1099999999999998E-2</v>
          </cell>
          <cell r="H656">
            <v>6.88E-2</v>
          </cell>
          <cell r="I656">
            <v>8.4199999999999997E-2</v>
          </cell>
          <cell r="J656">
            <v>8.5400000000000004E-2</v>
          </cell>
          <cell r="K656">
            <v>8.6300000000000002E-2</v>
          </cell>
          <cell r="L656">
            <v>8.7099999999999997E-2</v>
          </cell>
        </row>
        <row r="657">
          <cell r="C657">
            <v>-25.667300000000001</v>
          </cell>
          <cell r="D657">
            <v>0</v>
          </cell>
          <cell r="E657">
            <v>0</v>
          </cell>
          <cell r="F657">
            <v>-1.3899999999999999E-2</v>
          </cell>
          <cell r="G657">
            <v>-4.1099999999999998E-2</v>
          </cell>
          <cell r="H657">
            <v>-6.88E-2</v>
          </cell>
          <cell r="I657">
            <v>-8.4199999999999997E-2</v>
          </cell>
          <cell r="J657">
            <v>-8.5400000000000004E-2</v>
          </cell>
          <cell r="K657">
            <v>-8.6300000000000002E-2</v>
          </cell>
          <cell r="L657">
            <v>-8.7099999999999997E-2</v>
          </cell>
        </row>
        <row r="658">
          <cell r="C658">
            <v>-2.2690000000000001</v>
          </cell>
          <cell r="D658">
            <v>0</v>
          </cell>
          <cell r="E658">
            <v>0</v>
          </cell>
          <cell r="F658">
            <v>-1.1999999999999999E-3</v>
          </cell>
          <cell r="G658">
            <v>-3.5999999999999999E-3</v>
          </cell>
          <cell r="H658">
            <v>-6.1000000000000004E-3</v>
          </cell>
          <cell r="I658">
            <v>-7.4000000000000003E-3</v>
          </cell>
          <cell r="J658">
            <v>-7.6E-3</v>
          </cell>
          <cell r="K658">
            <v>-7.6E-3</v>
          </cell>
          <cell r="L658">
            <v>-7.7000000000000002E-3</v>
          </cell>
        </row>
        <row r="659"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</row>
        <row r="663"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C665">
            <v>231.2758</v>
          </cell>
          <cell r="D665">
            <v>0</v>
          </cell>
          <cell r="E665">
            <v>0</v>
          </cell>
          <cell r="F665">
            <v>-1E-4</v>
          </cell>
          <cell r="G665">
            <v>-1E-4</v>
          </cell>
          <cell r="H665">
            <v>2.0000000000000001E-4</v>
          </cell>
          <cell r="I665">
            <v>2.9999999999999997E-4</v>
          </cell>
          <cell r="J665">
            <v>4.0000000000000002E-4</v>
          </cell>
          <cell r="K665">
            <v>4.0000000000000002E-4</v>
          </cell>
          <cell r="L665">
            <v>2.9999999999999997E-4</v>
          </cell>
        </row>
        <row r="666">
          <cell r="C666">
            <v>0</v>
          </cell>
          <cell r="D666">
            <v>0</v>
          </cell>
          <cell r="E666">
            <v>0</v>
          </cell>
          <cell r="F666">
            <v>-1.6000000000000001E-3</v>
          </cell>
          <cell r="G666">
            <v>-1E-3</v>
          </cell>
          <cell r="H666">
            <v>1.6999999999999999E-3</v>
          </cell>
          <cell r="I666">
            <v>5.3E-3</v>
          </cell>
          <cell r="J666">
            <v>8.6E-3</v>
          </cell>
          <cell r="K666">
            <v>1.17E-2</v>
          </cell>
          <cell r="L666">
            <v>1.4800000000000001E-2</v>
          </cell>
        </row>
        <row r="667">
          <cell r="C667">
            <v>2275.0210000000002</v>
          </cell>
          <cell r="D667">
            <v>0</v>
          </cell>
          <cell r="E667">
            <v>0</v>
          </cell>
          <cell r="F667">
            <v>-6.9999999999999999E-4</v>
          </cell>
          <cell r="G667">
            <v>-2.0999999999999999E-3</v>
          </cell>
          <cell r="H667">
            <v>-3.3E-3</v>
          </cell>
          <cell r="I667">
            <v>-4.1000000000000003E-3</v>
          </cell>
          <cell r="J667">
            <v>-3.8E-3</v>
          </cell>
          <cell r="K667">
            <v>-3.7000000000000002E-3</v>
          </cell>
          <cell r="L667">
            <v>-3.5000000000000001E-3</v>
          </cell>
        </row>
        <row r="668"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C669">
            <v>8.6793999999999993</v>
          </cell>
          <cell r="D669">
            <v>3592.4101999999998</v>
          </cell>
          <cell r="E669">
            <v>1789.8224</v>
          </cell>
          <cell r="F669">
            <v>1952.8169</v>
          </cell>
          <cell r="G669">
            <v>1952.8531</v>
          </cell>
          <cell r="H669">
            <v>1952.8416</v>
          </cell>
          <cell r="I669">
            <v>1952.7932000000001</v>
          </cell>
          <cell r="J669">
            <v>1952.7355</v>
          </cell>
          <cell r="K669">
            <v>1952.6796999999999</v>
          </cell>
          <cell r="L669">
            <v>1952.624</v>
          </cell>
        </row>
        <row r="670">
          <cell r="C670">
            <v>2789.1691999999998</v>
          </cell>
          <cell r="D670">
            <v>10718.9069</v>
          </cell>
          <cell r="E670">
            <v>9858.7765999999992</v>
          </cell>
          <cell r="F670">
            <v>9860.3685000000005</v>
          </cell>
          <cell r="G670">
            <v>9862.0843000000004</v>
          </cell>
          <cell r="H670">
            <v>9863.9009999999998</v>
          </cell>
          <cell r="I670">
            <v>9865.8080000000009</v>
          </cell>
          <cell r="J670">
            <v>9867.7654000000002</v>
          </cell>
          <cell r="K670">
            <v>9869.7973999999995</v>
          </cell>
          <cell r="L670">
            <v>9871.9063999999998</v>
          </cell>
        </row>
        <row r="671">
          <cell r="C671">
            <v>2722.8823000000002</v>
          </cell>
          <cell r="D671">
            <v>9925.9331000000002</v>
          </cell>
          <cell r="E671">
            <v>9944.7896000000001</v>
          </cell>
          <cell r="F671">
            <v>9860.2093000000004</v>
          </cell>
          <cell r="G671">
            <v>9861.9127000000008</v>
          </cell>
          <cell r="H671">
            <v>9863.7193000000007</v>
          </cell>
          <cell r="I671">
            <v>9865.6172999999999</v>
          </cell>
          <cell r="J671">
            <v>9867.5696000000007</v>
          </cell>
          <cell r="K671">
            <v>9869.5941999999995</v>
          </cell>
          <cell r="L671">
            <v>9871.6954999999998</v>
          </cell>
        </row>
        <row r="672">
          <cell r="C672">
            <v>51517.218800000002</v>
          </cell>
          <cell r="D672">
            <v>121254.6044</v>
          </cell>
          <cell r="E672">
            <v>111524.6235</v>
          </cell>
          <cell r="F672">
            <v>111542.626</v>
          </cell>
          <cell r="G672">
            <v>111562.0205</v>
          </cell>
          <cell r="H672">
            <v>111582.5603</v>
          </cell>
          <cell r="I672">
            <v>111604.1326</v>
          </cell>
          <cell r="J672">
            <v>111626.2853</v>
          </cell>
          <cell r="K672">
            <v>111649.2825</v>
          </cell>
          <cell r="L672">
            <v>111673.15029999999</v>
          </cell>
        </row>
        <row r="673"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C676">
            <v>4554.1220999999996</v>
          </cell>
          <cell r="D676">
            <v>10718.9069</v>
          </cell>
          <cell r="E676">
            <v>9858.7765999999992</v>
          </cell>
          <cell r="F676">
            <v>9860.3680000000004</v>
          </cell>
          <cell r="G676">
            <v>9862.0825000000004</v>
          </cell>
          <cell r="H676">
            <v>9863.8981999999996</v>
          </cell>
          <cell r="I676">
            <v>9865.8052000000007</v>
          </cell>
          <cell r="J676">
            <v>9867.7634999999991</v>
          </cell>
          <cell r="K676">
            <v>9869.7963999999993</v>
          </cell>
          <cell r="L676">
            <v>9871.9063999999998</v>
          </cell>
        </row>
        <row r="677"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C679">
            <v>0</v>
          </cell>
          <cell r="D679">
            <v>4000</v>
          </cell>
          <cell r="E679">
            <v>3384.2856999999999</v>
          </cell>
          <cell r="F679">
            <v>3384.7534000000001</v>
          </cell>
          <cell r="G679">
            <v>3385.3398999999999</v>
          </cell>
          <cell r="H679">
            <v>3386.0428999999999</v>
          </cell>
          <cell r="I679">
            <v>3386.8060999999998</v>
          </cell>
          <cell r="J679">
            <v>3387.5880000000002</v>
          </cell>
          <cell r="K679">
            <v>3388.3957999999998</v>
          </cell>
          <cell r="L679">
            <v>3389.2303000000002</v>
          </cell>
        </row>
        <row r="680"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C682">
            <v>22396.966799999998</v>
          </cell>
          <cell r="D682">
            <v>0</v>
          </cell>
          <cell r="E682">
            <v>0</v>
          </cell>
          <cell r="F682">
            <v>-1.1000000000000001E-3</v>
          </cell>
          <cell r="G682">
            <v>-1.6999999999999999E-3</v>
          </cell>
          <cell r="H682">
            <v>5.0000000000000001E-4</v>
          </cell>
          <cell r="I682">
            <v>4.4999999999999997E-3</v>
          </cell>
          <cell r="J682">
            <v>8.9999999999999993E-3</v>
          </cell>
          <cell r="K682">
            <v>1.32E-2</v>
          </cell>
          <cell r="L682">
            <v>1.72E-2</v>
          </cell>
        </row>
        <row r="683"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4">
          <cell r="C684">
            <v>52907.773399999998</v>
          </cell>
          <cell r="D684">
            <v>71848.203999999998</v>
          </cell>
          <cell r="E684">
            <v>66082.801099999997</v>
          </cell>
          <cell r="F684">
            <v>66093.470400000006</v>
          </cell>
          <cell r="G684">
            <v>66104.986999999994</v>
          </cell>
          <cell r="H684">
            <v>66117.188800000004</v>
          </cell>
          <cell r="I684">
            <v>66129.868100000007</v>
          </cell>
          <cell r="J684">
            <v>66142.998099999997</v>
          </cell>
          <cell r="K684">
            <v>66156.628599999996</v>
          </cell>
          <cell r="L684">
            <v>66170.774699999994</v>
          </cell>
        </row>
        <row r="685">
          <cell r="C685">
            <v>111476.1719</v>
          </cell>
          <cell r="D685">
            <v>125492.4299</v>
          </cell>
          <cell r="E685">
            <v>112809.5239</v>
          </cell>
          <cell r="F685">
            <v>112827.7029</v>
          </cell>
          <cell r="G685">
            <v>112847.26549999999</v>
          </cell>
          <cell r="H685">
            <v>112867.989</v>
          </cell>
          <cell r="I685">
            <v>112889.787</v>
          </cell>
          <cell r="J685">
            <v>112912.1982</v>
          </cell>
          <cell r="K685">
            <v>112935.46369999999</v>
          </cell>
          <cell r="L685">
            <v>112959.6097</v>
          </cell>
        </row>
        <row r="686">
          <cell r="C686">
            <v>0</v>
          </cell>
          <cell r="D686">
            <v>4000</v>
          </cell>
          <cell r="E686">
            <v>3384.2856999999999</v>
          </cell>
          <cell r="F686">
            <v>3384.8310999999999</v>
          </cell>
          <cell r="G686">
            <v>3385.4180000000001</v>
          </cell>
          <cell r="H686">
            <v>3386.0396999999998</v>
          </cell>
          <cell r="I686">
            <v>3386.6936000000001</v>
          </cell>
          <cell r="J686">
            <v>3387.3658999999998</v>
          </cell>
          <cell r="K686">
            <v>3388.0639000000001</v>
          </cell>
          <cell r="L686">
            <v>3388.7883000000002</v>
          </cell>
        </row>
        <row r="687">
          <cell r="C687">
            <v>58578.859400000001</v>
          </cell>
          <cell r="D687">
            <v>53644.225899999998</v>
          </cell>
          <cell r="E687">
            <v>46726.722800000003</v>
          </cell>
          <cell r="F687">
            <v>46734.249499999998</v>
          </cell>
          <cell r="G687">
            <v>46742.347999999998</v>
          </cell>
          <cell r="H687">
            <v>46750.926299999999</v>
          </cell>
          <cell r="I687">
            <v>46759.953300000001</v>
          </cell>
          <cell r="J687">
            <v>46769.234900000003</v>
          </cell>
          <cell r="K687">
            <v>46778.870300000002</v>
          </cell>
          <cell r="L687">
            <v>46788.870499999997</v>
          </cell>
        </row>
        <row r="688">
          <cell r="C688">
            <v>0</v>
          </cell>
          <cell r="D688">
            <v>0</v>
          </cell>
          <cell r="E688">
            <v>0</v>
          </cell>
          <cell r="F688">
            <v>-7.7600000000000002E-2</v>
          </cell>
          <cell r="G688">
            <v>-7.8100000000000003E-2</v>
          </cell>
          <cell r="H688">
            <v>3.3E-3</v>
          </cell>
          <cell r="I688">
            <v>0.1125</v>
          </cell>
          <cell r="J688">
            <v>0.222</v>
          </cell>
          <cell r="K688">
            <v>0.33189999999999997</v>
          </cell>
          <cell r="L688">
            <v>0.442</v>
          </cell>
        </row>
        <row r="689">
          <cell r="C689">
            <v>2262.9663</v>
          </cell>
          <cell r="D689">
            <v>1429.3587</v>
          </cell>
          <cell r="E689">
            <v>1284.9004</v>
          </cell>
          <cell r="F689">
            <v>1285.1075000000001</v>
          </cell>
          <cell r="G689">
            <v>1285.3303000000001</v>
          </cell>
          <cell r="H689">
            <v>1285.5663999999999</v>
          </cell>
          <cell r="I689">
            <v>1285.8145999999999</v>
          </cell>
          <cell r="J689">
            <v>1286.0699</v>
          </cell>
          <cell r="K689">
            <v>1286.3349000000001</v>
          </cell>
          <cell r="L689">
            <v>1286.6098999999999</v>
          </cell>
        </row>
        <row r="690">
          <cell r="C690">
            <v>0</v>
          </cell>
          <cell r="D690">
            <v>3710.8179</v>
          </cell>
          <cell r="E690">
            <v>3764.7138</v>
          </cell>
          <cell r="F690">
            <v>3735.5626999999999</v>
          </cell>
          <cell r="G690">
            <v>3732.9758999999999</v>
          </cell>
          <cell r="H690">
            <v>3733.4342000000001</v>
          </cell>
          <cell r="I690">
            <v>3733.9185000000002</v>
          </cell>
          <cell r="J690">
            <v>3734.4189999999999</v>
          </cell>
          <cell r="K690">
            <v>3734.9362999999998</v>
          </cell>
          <cell r="L690">
            <v>3735.4722000000002</v>
          </cell>
        </row>
        <row r="691"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C692">
            <v>52897.3125</v>
          </cell>
          <cell r="D692">
            <v>71848.203999999998</v>
          </cell>
          <cell r="E692">
            <v>66082.801099999997</v>
          </cell>
          <cell r="F692">
            <v>66093.453399999999</v>
          </cell>
          <cell r="G692">
            <v>66104.917499999996</v>
          </cell>
          <cell r="H692">
            <v>66117.062699999995</v>
          </cell>
          <cell r="I692">
            <v>66129.833799999993</v>
          </cell>
          <cell r="J692">
            <v>66142.963300000003</v>
          </cell>
          <cell r="K692">
            <v>66156.593399999998</v>
          </cell>
          <cell r="L692">
            <v>66170.739199999996</v>
          </cell>
        </row>
        <row r="693"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7">
          <cell r="C697" t="str">
            <v>BYearLag</v>
          </cell>
          <cell r="D697" t="str">
            <v>BYear01</v>
          </cell>
          <cell r="E697" t="str">
            <v>BYear02</v>
          </cell>
          <cell r="F697" t="str">
            <v>BYear03</v>
          </cell>
          <cell r="G697" t="str">
            <v>BYear04</v>
          </cell>
          <cell r="H697" t="str">
            <v>BYear05</v>
          </cell>
          <cell r="I697" t="str">
            <v>BYear06</v>
          </cell>
          <cell r="J697" t="str">
            <v>BYear07</v>
          </cell>
          <cell r="K697" t="str">
            <v>BYear08</v>
          </cell>
          <cell r="L697" t="str">
            <v>BYear09</v>
          </cell>
          <cell r="M697" t="str">
            <v>BYear10</v>
          </cell>
          <cell r="N697" t="str">
            <v>BYear11</v>
          </cell>
          <cell r="O697" t="str">
            <v>BYear12</v>
          </cell>
          <cell r="P697" t="str">
            <v>BYear13</v>
          </cell>
          <cell r="Q697" t="str">
            <v>BYear14</v>
          </cell>
          <cell r="R697" t="str">
            <v>BYear15</v>
          </cell>
          <cell r="S697" t="str">
            <v>BYear16</v>
          </cell>
          <cell r="T697" t="str">
            <v>BYear17</v>
          </cell>
          <cell r="U697" t="str">
            <v>BYear18</v>
          </cell>
          <cell r="V697" t="str">
            <v>BYear19</v>
          </cell>
          <cell r="W697" t="str">
            <v>BYear20</v>
          </cell>
          <cell r="X697" t="str">
            <v>BYear21</v>
          </cell>
          <cell r="Y697" t="str">
            <v>BYear22</v>
          </cell>
        </row>
        <row r="698">
          <cell r="C698" t="str">
            <v>Y2001</v>
          </cell>
          <cell r="D698" t="str">
            <v>Y2002</v>
          </cell>
          <cell r="E698" t="str">
            <v>Y2003</v>
          </cell>
          <cell r="F698" t="str">
            <v>Y2004</v>
          </cell>
          <cell r="G698" t="str">
            <v>Y2005</v>
          </cell>
          <cell r="H698" t="str">
            <v>Y2006</v>
          </cell>
          <cell r="I698" t="str">
            <v>Y2007</v>
          </cell>
          <cell r="J698" t="str">
            <v>Y2008</v>
          </cell>
          <cell r="K698" t="str">
            <v>Y2009</v>
          </cell>
          <cell r="L698" t="str">
            <v>Y2010</v>
          </cell>
        </row>
        <row r="699">
          <cell r="D699">
            <v>511000</v>
          </cell>
          <cell r="E699">
            <v>779900</v>
          </cell>
          <cell r="F699">
            <v>864500</v>
          </cell>
          <cell r="G699">
            <v>815300</v>
          </cell>
          <cell r="H699">
            <v>848200</v>
          </cell>
          <cell r="I699">
            <v>870200</v>
          </cell>
          <cell r="J699">
            <v>888800</v>
          </cell>
          <cell r="K699">
            <v>906300</v>
          </cell>
          <cell r="L699">
            <v>925700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C706">
            <v>2100000</v>
          </cell>
          <cell r="D706">
            <v>2248000</v>
          </cell>
          <cell r="E706">
            <v>2405500</v>
          </cell>
          <cell r="F706">
            <v>2396100</v>
          </cell>
          <cell r="G706">
            <v>2492300</v>
          </cell>
          <cell r="H706">
            <v>2577100</v>
          </cell>
          <cell r="I706">
            <v>2664600</v>
          </cell>
          <cell r="J706">
            <v>2750000</v>
          </cell>
          <cell r="K706">
            <v>2830800</v>
          </cell>
          <cell r="L706">
            <v>2913000</v>
          </cell>
        </row>
        <row r="707"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C708">
            <v>689130</v>
          </cell>
          <cell r="D708">
            <v>689130</v>
          </cell>
          <cell r="E708">
            <v>689130</v>
          </cell>
          <cell r="F708">
            <v>689130</v>
          </cell>
          <cell r="G708">
            <v>689130</v>
          </cell>
          <cell r="H708">
            <v>689130</v>
          </cell>
          <cell r="I708">
            <v>689130</v>
          </cell>
          <cell r="J708">
            <v>689130</v>
          </cell>
          <cell r="K708">
            <v>689130</v>
          </cell>
          <cell r="L708">
            <v>689130</v>
          </cell>
        </row>
        <row r="709"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C711">
            <v>104460</v>
          </cell>
          <cell r="D711">
            <v>104460</v>
          </cell>
          <cell r="E711">
            <v>104460</v>
          </cell>
          <cell r="F711">
            <v>104460</v>
          </cell>
          <cell r="G711">
            <v>104460</v>
          </cell>
          <cell r="H711">
            <v>104460</v>
          </cell>
          <cell r="I711">
            <v>104460</v>
          </cell>
          <cell r="J711">
            <v>104460</v>
          </cell>
          <cell r="K711">
            <v>104460</v>
          </cell>
          <cell r="L711">
            <v>104460</v>
          </cell>
        </row>
        <row r="712"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C713">
            <v>825000</v>
          </cell>
          <cell r="D713">
            <v>807000</v>
          </cell>
          <cell r="E713">
            <v>761100</v>
          </cell>
          <cell r="F713">
            <v>750800</v>
          </cell>
          <cell r="G713">
            <v>788800</v>
          </cell>
          <cell r="H713">
            <v>814200</v>
          </cell>
          <cell r="I713">
            <v>837300</v>
          </cell>
          <cell r="J713">
            <v>860600</v>
          </cell>
          <cell r="K713">
            <v>882300</v>
          </cell>
          <cell r="L713">
            <v>905700</v>
          </cell>
        </row>
        <row r="714"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C715">
            <v>334837</v>
          </cell>
          <cell r="D715">
            <v>334837</v>
          </cell>
          <cell r="E715">
            <v>334837</v>
          </cell>
          <cell r="F715">
            <v>334837</v>
          </cell>
          <cell r="G715">
            <v>334837</v>
          </cell>
          <cell r="H715">
            <v>334837</v>
          </cell>
          <cell r="I715">
            <v>334837</v>
          </cell>
          <cell r="J715">
            <v>334837</v>
          </cell>
          <cell r="K715">
            <v>334837</v>
          </cell>
          <cell r="L715">
            <v>334837</v>
          </cell>
        </row>
        <row r="716"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C718">
            <v>114515</v>
          </cell>
          <cell r="D718">
            <v>114515</v>
          </cell>
          <cell r="E718">
            <v>114515</v>
          </cell>
          <cell r="F718">
            <v>114515</v>
          </cell>
          <cell r="G718">
            <v>114515</v>
          </cell>
          <cell r="H718">
            <v>114515</v>
          </cell>
          <cell r="I718">
            <v>114515</v>
          </cell>
          <cell r="J718">
            <v>114515</v>
          </cell>
          <cell r="K718">
            <v>114515</v>
          </cell>
          <cell r="L718">
            <v>114515</v>
          </cell>
        </row>
        <row r="719"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D720">
            <v>661600</v>
          </cell>
          <cell r="E720">
            <v>696100</v>
          </cell>
          <cell r="F720">
            <v>753500</v>
          </cell>
          <cell r="G720">
            <v>801300</v>
          </cell>
          <cell r="H720">
            <v>834400</v>
          </cell>
          <cell r="I720">
            <v>856900</v>
          </cell>
          <cell r="J720">
            <v>881900</v>
          </cell>
          <cell r="K720">
            <v>905000</v>
          </cell>
          <cell r="L720">
            <v>929200</v>
          </cell>
        </row>
        <row r="722">
          <cell r="C722">
            <v>52680</v>
          </cell>
          <cell r="D722">
            <v>52680</v>
          </cell>
          <cell r="E722">
            <v>52680</v>
          </cell>
          <cell r="F722">
            <v>52680</v>
          </cell>
          <cell r="G722">
            <v>52680</v>
          </cell>
          <cell r="H722">
            <v>52680</v>
          </cell>
          <cell r="I722">
            <v>52680</v>
          </cell>
          <cell r="J722">
            <v>52680</v>
          </cell>
          <cell r="K722">
            <v>52680</v>
          </cell>
          <cell r="L722">
            <v>52680</v>
          </cell>
        </row>
        <row r="723"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C725">
            <v>30135</v>
          </cell>
          <cell r="D725">
            <v>30135</v>
          </cell>
          <cell r="E725">
            <v>30135</v>
          </cell>
          <cell r="F725">
            <v>30135</v>
          </cell>
          <cell r="G725">
            <v>30135</v>
          </cell>
          <cell r="H725">
            <v>30135</v>
          </cell>
          <cell r="I725">
            <v>30135</v>
          </cell>
          <cell r="J725">
            <v>30135</v>
          </cell>
          <cell r="K725">
            <v>30135</v>
          </cell>
          <cell r="L725">
            <v>30135</v>
          </cell>
        </row>
        <row r="726"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9"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C731">
            <v>-71077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C732">
            <v>21552</v>
          </cell>
          <cell r="D732">
            <v>21552</v>
          </cell>
          <cell r="E732">
            <v>21552</v>
          </cell>
          <cell r="F732">
            <v>21552</v>
          </cell>
          <cell r="G732">
            <v>21552</v>
          </cell>
          <cell r="H732">
            <v>21552</v>
          </cell>
          <cell r="I732">
            <v>21552</v>
          </cell>
          <cell r="J732">
            <v>21552</v>
          </cell>
          <cell r="K732">
            <v>21552</v>
          </cell>
          <cell r="L732">
            <v>21552</v>
          </cell>
        </row>
        <row r="733">
          <cell r="C733">
            <v>66559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D734">
            <v>1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>
            <v>1</v>
          </cell>
          <cell r="K734">
            <v>1</v>
          </cell>
          <cell r="L734">
            <v>1</v>
          </cell>
        </row>
        <row r="736">
          <cell r="C736">
            <v>77746</v>
          </cell>
          <cell r="D736">
            <v>77746</v>
          </cell>
          <cell r="E736">
            <v>77746</v>
          </cell>
          <cell r="F736">
            <v>77746</v>
          </cell>
          <cell r="G736">
            <v>77746</v>
          </cell>
          <cell r="H736">
            <v>77746</v>
          </cell>
          <cell r="I736">
            <v>77746</v>
          </cell>
          <cell r="J736">
            <v>77746</v>
          </cell>
          <cell r="K736">
            <v>77746</v>
          </cell>
          <cell r="L736">
            <v>77746</v>
          </cell>
        </row>
        <row r="737"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C740">
            <v>88232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C741">
            <v>251000</v>
          </cell>
          <cell r="D741">
            <v>260993</v>
          </cell>
          <cell r="E741">
            <v>244393</v>
          </cell>
          <cell r="F741">
            <v>281793</v>
          </cell>
          <cell r="G741">
            <v>314293</v>
          </cell>
          <cell r="H741">
            <v>334593</v>
          </cell>
          <cell r="I741">
            <v>344693</v>
          </cell>
          <cell r="J741">
            <v>348293</v>
          </cell>
          <cell r="K741">
            <v>358193</v>
          </cell>
          <cell r="L741">
            <v>365793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C743">
            <v>30608</v>
          </cell>
          <cell r="D743">
            <v>30608</v>
          </cell>
          <cell r="E743">
            <v>30608</v>
          </cell>
          <cell r="F743">
            <v>30608</v>
          </cell>
          <cell r="G743">
            <v>30608</v>
          </cell>
          <cell r="H743">
            <v>30608</v>
          </cell>
          <cell r="I743">
            <v>30608</v>
          </cell>
          <cell r="J743">
            <v>30608</v>
          </cell>
          <cell r="K743">
            <v>30608</v>
          </cell>
          <cell r="L743">
            <v>30608</v>
          </cell>
        </row>
        <row r="744"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C746">
            <v>39264</v>
          </cell>
          <cell r="D746">
            <v>39264</v>
          </cell>
          <cell r="E746">
            <v>39264</v>
          </cell>
          <cell r="F746">
            <v>39264</v>
          </cell>
          <cell r="G746">
            <v>39264</v>
          </cell>
          <cell r="H746">
            <v>39264</v>
          </cell>
          <cell r="I746">
            <v>39264</v>
          </cell>
          <cell r="J746">
            <v>39264</v>
          </cell>
          <cell r="K746">
            <v>39264</v>
          </cell>
          <cell r="L746">
            <v>39264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C748">
            <v>1</v>
          </cell>
          <cell r="D748">
            <v>112807</v>
          </cell>
          <cell r="E748">
            <v>112807</v>
          </cell>
          <cell r="F748">
            <v>112807</v>
          </cell>
          <cell r="G748">
            <v>112807</v>
          </cell>
          <cell r="H748">
            <v>112807</v>
          </cell>
          <cell r="I748">
            <v>112807</v>
          </cell>
          <cell r="J748">
            <v>112807</v>
          </cell>
          <cell r="K748">
            <v>112807</v>
          </cell>
          <cell r="L748">
            <v>112807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7">
          <cell r="C757" t="str">
            <v>BYearLag</v>
          </cell>
          <cell r="D757" t="str">
            <v>BYear01</v>
          </cell>
          <cell r="E757" t="str">
            <v>BYear02</v>
          </cell>
          <cell r="F757" t="str">
            <v>BYear03</v>
          </cell>
          <cell r="G757" t="str">
            <v>BYear04</v>
          </cell>
          <cell r="H757" t="str">
            <v>BYear05</v>
          </cell>
          <cell r="I757" t="str">
            <v>BYear06</v>
          </cell>
          <cell r="J757" t="str">
            <v>BYear07</v>
          </cell>
          <cell r="K757" t="str">
            <v>BYear08</v>
          </cell>
          <cell r="L757" t="str">
            <v>BYear09</v>
          </cell>
          <cell r="M757" t="str">
            <v>BYear10</v>
          </cell>
          <cell r="N757" t="str">
            <v>BYear11</v>
          </cell>
          <cell r="O757" t="str">
            <v>BYear12</v>
          </cell>
          <cell r="P757" t="str">
            <v>BYear13</v>
          </cell>
          <cell r="Q757" t="str">
            <v>BYear14</v>
          </cell>
          <cell r="R757" t="str">
            <v>BYear15</v>
          </cell>
          <cell r="S757" t="str">
            <v>BYear16</v>
          </cell>
          <cell r="T757" t="str">
            <v>BYear17</v>
          </cell>
          <cell r="U757" t="str">
            <v>BYear18</v>
          </cell>
          <cell r="V757" t="str">
            <v>BYear19</v>
          </cell>
          <cell r="W757" t="str">
            <v>BYear20</v>
          </cell>
          <cell r="X757" t="str">
            <v>BYear21</v>
          </cell>
          <cell r="Y757" t="str">
            <v>BYear22</v>
          </cell>
        </row>
        <row r="758">
          <cell r="C758" t="str">
            <v>Y2001</v>
          </cell>
          <cell r="D758" t="str">
            <v>Y2002</v>
          </cell>
          <cell r="E758" t="str">
            <v>Y2003</v>
          </cell>
          <cell r="F758" t="str">
            <v>Y2004</v>
          </cell>
          <cell r="G758" t="str">
            <v>Y2005</v>
          </cell>
          <cell r="H758" t="str">
            <v>Y2006</v>
          </cell>
          <cell r="I758" t="str">
            <v>Y2007</v>
          </cell>
          <cell r="J758" t="str">
            <v>Y2008</v>
          </cell>
          <cell r="K758" t="str">
            <v>Y2009</v>
          </cell>
          <cell r="L758" t="str">
            <v>Y2010</v>
          </cell>
        </row>
        <row r="759">
          <cell r="C759">
            <v>8746.0282999999999</v>
          </cell>
          <cell r="D759">
            <v>6868.8603999999996</v>
          </cell>
          <cell r="E759">
            <v>7005.0562</v>
          </cell>
          <cell r="F759">
            <v>8321.5234</v>
          </cell>
          <cell r="G759">
            <v>8975.1592000000001</v>
          </cell>
          <cell r="H759">
            <v>9491.1699000000008</v>
          </cell>
          <cell r="I759">
            <v>9820.2656000000006</v>
          </cell>
          <cell r="J759">
            <v>10011.2881</v>
          </cell>
          <cell r="K759">
            <v>10158.9941</v>
          </cell>
          <cell r="L759">
            <v>10282.419900000001</v>
          </cell>
        </row>
        <row r="760">
          <cell r="C760">
            <v>370366</v>
          </cell>
          <cell r="D760">
            <v>275623.03129999997</v>
          </cell>
          <cell r="E760">
            <v>216364.45310000001</v>
          </cell>
          <cell r="F760">
            <v>251787.875</v>
          </cell>
          <cell r="G760">
            <v>299154</v>
          </cell>
          <cell r="H760">
            <v>316229.65629999997</v>
          </cell>
          <cell r="I760">
            <v>341625</v>
          </cell>
          <cell r="J760">
            <v>372162.09379999997</v>
          </cell>
          <cell r="K760">
            <v>407718.25</v>
          </cell>
          <cell r="L760">
            <v>446928.90629999997</v>
          </cell>
        </row>
        <row r="761"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C762">
            <v>0</v>
          </cell>
          <cell r="D762">
            <v>63121.710899999998</v>
          </cell>
          <cell r="E762">
            <v>65380.789100000002</v>
          </cell>
          <cell r="F762">
            <v>65604</v>
          </cell>
          <cell r="G762">
            <v>75361.671900000001</v>
          </cell>
          <cell r="H762">
            <v>85627.492199999993</v>
          </cell>
          <cell r="I762">
            <v>89254.539099999995</v>
          </cell>
          <cell r="J762">
            <v>89418.992199999993</v>
          </cell>
          <cell r="K762">
            <v>89281.039099999995</v>
          </cell>
          <cell r="L762">
            <v>90290.234400000001</v>
          </cell>
        </row>
        <row r="763">
          <cell r="C763">
            <v>0</v>
          </cell>
          <cell r="D763">
            <v>-3606.3</v>
          </cell>
          <cell r="E763">
            <v>-4425.0293000000001</v>
          </cell>
          <cell r="F763">
            <v>1243.6826000000001</v>
          </cell>
          <cell r="G763">
            <v>7096.7709999999997</v>
          </cell>
          <cell r="H763">
            <v>11079.0928</v>
          </cell>
          <cell r="I763">
            <v>12071.4902</v>
          </cell>
          <cell r="J763">
            <v>11339.915999999999</v>
          </cell>
          <cell r="K763">
            <v>10533.0234</v>
          </cell>
          <cell r="L763">
            <v>9545.0195000000003</v>
          </cell>
        </row>
        <row r="764">
          <cell r="C764">
            <v>54504.257799999999</v>
          </cell>
          <cell r="D764">
            <v>49920.996099999997</v>
          </cell>
          <cell r="E764">
            <v>61130.5625</v>
          </cell>
          <cell r="F764">
            <v>80427.320300000007</v>
          </cell>
          <cell r="G764">
            <v>92067.781300000002</v>
          </cell>
          <cell r="H764">
            <v>97247.554699999993</v>
          </cell>
          <cell r="I764">
            <v>93103.960900000005</v>
          </cell>
          <cell r="J764">
            <v>88198.781300000002</v>
          </cell>
          <cell r="K764">
            <v>87853.632800000007</v>
          </cell>
          <cell r="L764">
            <v>87862.367199999993</v>
          </cell>
        </row>
        <row r="765">
          <cell r="C765">
            <v>65645.820300000007</v>
          </cell>
          <cell r="D765">
            <v>60224.710899999998</v>
          </cell>
          <cell r="E765">
            <v>63469.789100000002</v>
          </cell>
          <cell r="F765">
            <v>64231</v>
          </cell>
          <cell r="G765">
            <v>75344.671900000001</v>
          </cell>
          <cell r="H765">
            <v>85869.492199999993</v>
          </cell>
          <cell r="I765">
            <v>90268.539099999995</v>
          </cell>
          <cell r="J765">
            <v>90288.992199999993</v>
          </cell>
          <cell r="K765">
            <v>90159.039099999995</v>
          </cell>
          <cell r="L765">
            <v>90685.234400000001</v>
          </cell>
        </row>
        <row r="766"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C767">
            <v>1020553</v>
          </cell>
          <cell r="D767">
            <v>1033401.5625</v>
          </cell>
          <cell r="E767">
            <v>1059665.125</v>
          </cell>
          <cell r="F767">
            <v>1152949</v>
          </cell>
          <cell r="G767">
            <v>1261856.625</v>
          </cell>
          <cell r="H767">
            <v>1305442.75</v>
          </cell>
          <cell r="I767">
            <v>1348583.375</v>
          </cell>
          <cell r="J767">
            <v>1393917.75</v>
          </cell>
          <cell r="K767">
            <v>1441516.625</v>
          </cell>
          <cell r="L767">
            <v>1491465.875</v>
          </cell>
        </row>
        <row r="768">
          <cell r="C768">
            <v>768759.0625</v>
          </cell>
          <cell r="D768">
            <v>705785.875</v>
          </cell>
          <cell r="E768">
            <v>804555.3125</v>
          </cell>
          <cell r="F768">
            <v>873821.5</v>
          </cell>
          <cell r="G768">
            <v>927761.5625</v>
          </cell>
          <cell r="H768">
            <v>966870</v>
          </cell>
          <cell r="I768">
            <v>986510.375</v>
          </cell>
          <cell r="J768">
            <v>1002651.25</v>
          </cell>
          <cell r="K768">
            <v>1016840.5625</v>
          </cell>
          <cell r="L768">
            <v>1029128.6875</v>
          </cell>
        </row>
        <row r="769">
          <cell r="C769">
            <v>65977.023400000005</v>
          </cell>
          <cell r="D769">
            <v>53202.468800000002</v>
          </cell>
          <cell r="E769">
            <v>65962.734400000001</v>
          </cell>
          <cell r="F769">
            <v>88887.710900000005</v>
          </cell>
          <cell r="G769">
            <v>104454.4219</v>
          </cell>
          <cell r="H769">
            <v>105414.9219</v>
          </cell>
          <cell r="I769">
            <v>100733.67969999999</v>
          </cell>
          <cell r="J769">
            <v>93076.734400000001</v>
          </cell>
          <cell r="K769">
            <v>91073.015599999999</v>
          </cell>
          <cell r="L769">
            <v>89296.8125</v>
          </cell>
        </row>
        <row r="770">
          <cell r="C770">
            <v>83318.390599999999</v>
          </cell>
          <cell r="D770">
            <v>84151.304699999993</v>
          </cell>
          <cell r="E770">
            <v>87085.203099999999</v>
          </cell>
          <cell r="F770">
            <v>82544.734400000001</v>
          </cell>
          <cell r="G770">
            <v>84827.007800000007</v>
          </cell>
          <cell r="H770">
            <v>87115.093800000002</v>
          </cell>
          <cell r="I770">
            <v>89282.210900000005</v>
          </cell>
          <cell r="J770">
            <v>91221.125</v>
          </cell>
          <cell r="K770">
            <v>92959.781300000002</v>
          </cell>
          <cell r="L770">
            <v>94555.984400000001</v>
          </cell>
        </row>
        <row r="771">
          <cell r="C771">
            <v>5285200</v>
          </cell>
          <cell r="D771">
            <v>5626985.5</v>
          </cell>
          <cell r="E771">
            <v>6002249</v>
          </cell>
          <cell r="F771">
            <v>6422365.5</v>
          </cell>
          <cell r="G771">
            <v>6860014.5</v>
          </cell>
          <cell r="H771">
            <v>7305015</v>
          </cell>
          <cell r="I771">
            <v>7780823</v>
          </cell>
          <cell r="J771">
            <v>8291537</v>
          </cell>
          <cell r="K771">
            <v>8831854</v>
          </cell>
          <cell r="L771">
            <v>9405141</v>
          </cell>
        </row>
        <row r="772">
          <cell r="C772">
            <v>78308</v>
          </cell>
          <cell r="D772">
            <v>78308</v>
          </cell>
          <cell r="E772">
            <v>78308</v>
          </cell>
          <cell r="F772">
            <v>73498.632800000007</v>
          </cell>
          <cell r="G772">
            <v>75202.164099999995</v>
          </cell>
          <cell r="H772">
            <v>76073.226599999995</v>
          </cell>
          <cell r="I772">
            <v>78096.515599999999</v>
          </cell>
          <cell r="J772">
            <v>78884.882800000007</v>
          </cell>
          <cell r="K772">
            <v>77953.179699999993</v>
          </cell>
          <cell r="L772">
            <v>78066.195300000007</v>
          </cell>
        </row>
        <row r="773">
          <cell r="C773">
            <v>432370</v>
          </cell>
          <cell r="D773">
            <v>396905.28129999997</v>
          </cell>
          <cell r="E773">
            <v>427174.71879999997</v>
          </cell>
          <cell r="F773">
            <v>451823.84379999997</v>
          </cell>
          <cell r="G773">
            <v>472701.40629999997</v>
          </cell>
          <cell r="H773">
            <v>506990.28129999997</v>
          </cell>
          <cell r="I773">
            <v>543684.25</v>
          </cell>
          <cell r="J773">
            <v>581089.25</v>
          </cell>
          <cell r="K773">
            <v>615319.6875</v>
          </cell>
          <cell r="L773">
            <v>651541.4375</v>
          </cell>
        </row>
        <row r="774">
          <cell r="C774">
            <v>595314</v>
          </cell>
          <cell r="D774">
            <v>725523.875</v>
          </cell>
          <cell r="E774">
            <v>836082.3125</v>
          </cell>
          <cell r="F774">
            <v>922412.3125</v>
          </cell>
          <cell r="G774">
            <v>965307.625</v>
          </cell>
          <cell r="H774">
            <v>1005098.375</v>
          </cell>
          <cell r="I774">
            <v>1041598.5</v>
          </cell>
          <cell r="J774">
            <v>1071271.125</v>
          </cell>
          <cell r="K774">
            <v>1095810.25</v>
          </cell>
          <cell r="L774">
            <v>1113430.375</v>
          </cell>
        </row>
        <row r="775">
          <cell r="C775">
            <v>471491.90629999997</v>
          </cell>
          <cell r="D775">
            <v>631523.5625</v>
          </cell>
          <cell r="E775">
            <v>633581.75</v>
          </cell>
          <cell r="F775">
            <v>599662.8125</v>
          </cell>
          <cell r="G775">
            <v>497538.78129999997</v>
          </cell>
          <cell r="H775">
            <v>527397.375</v>
          </cell>
          <cell r="I775">
            <v>558417.9375</v>
          </cell>
          <cell r="J775">
            <v>581835.4375</v>
          </cell>
          <cell r="K775">
            <v>605231.375</v>
          </cell>
          <cell r="L775">
            <v>626153.5</v>
          </cell>
        </row>
        <row r="776">
          <cell r="C776">
            <v>344710.25</v>
          </cell>
          <cell r="D776">
            <v>259495.26560000001</v>
          </cell>
          <cell r="E776">
            <v>317700.5625</v>
          </cell>
          <cell r="F776">
            <v>353005.71879999997</v>
          </cell>
          <cell r="G776">
            <v>374980.71879999997</v>
          </cell>
          <cell r="H776">
            <v>413709.46879999997</v>
          </cell>
          <cell r="I776">
            <v>454131.8125</v>
          </cell>
          <cell r="J776">
            <v>497056.5625</v>
          </cell>
          <cell r="K776">
            <v>535119.5625</v>
          </cell>
          <cell r="L776">
            <v>575810.125</v>
          </cell>
        </row>
        <row r="777">
          <cell r="C777">
            <v>23957</v>
          </cell>
          <cell r="D777">
            <v>24000</v>
          </cell>
          <cell r="E777">
            <v>24000</v>
          </cell>
          <cell r="F777">
            <v>24678.015599999999</v>
          </cell>
          <cell r="G777">
            <v>25334.029299999998</v>
          </cell>
          <cell r="H777">
            <v>25989.912100000001</v>
          </cell>
          <cell r="I777">
            <v>26650.328099999999</v>
          </cell>
          <cell r="J777">
            <v>27327.0527</v>
          </cell>
          <cell r="K777">
            <v>28014.3887</v>
          </cell>
          <cell r="L777">
            <v>28728.652300000002</v>
          </cell>
        </row>
        <row r="778">
          <cell r="C778">
            <v>13188522</v>
          </cell>
          <cell r="D778">
            <v>13827845</v>
          </cell>
          <cell r="E778">
            <v>14433640</v>
          </cell>
          <cell r="F778">
            <v>15085246</v>
          </cell>
          <cell r="G778">
            <v>15761886</v>
          </cell>
          <cell r="H778">
            <v>16432295</v>
          </cell>
          <cell r="I778">
            <v>17103744</v>
          </cell>
          <cell r="J778">
            <v>17789976</v>
          </cell>
          <cell r="K778">
            <v>18494010</v>
          </cell>
          <cell r="L778">
            <v>19216530</v>
          </cell>
        </row>
        <row r="779">
          <cell r="C779">
            <v>7029755</v>
          </cell>
          <cell r="D779">
            <v>7300822</v>
          </cell>
          <cell r="E779">
            <v>7276187.5</v>
          </cell>
          <cell r="F779">
            <v>7413493</v>
          </cell>
          <cell r="G779">
            <v>7591332</v>
          </cell>
          <cell r="H779">
            <v>7784434.5</v>
          </cell>
          <cell r="I779">
            <v>7960621.5</v>
          </cell>
          <cell r="J779">
            <v>8117010</v>
          </cell>
          <cell r="K779">
            <v>8264945</v>
          </cell>
          <cell r="L779">
            <v>8406162</v>
          </cell>
        </row>
        <row r="780">
          <cell r="C780">
            <v>515713.03129999997</v>
          </cell>
          <cell r="D780">
            <v>528783.4375</v>
          </cell>
          <cell r="E780">
            <v>534146.9375</v>
          </cell>
          <cell r="F780">
            <v>540174.3125</v>
          </cell>
          <cell r="G780">
            <v>545722.3125</v>
          </cell>
          <cell r="H780">
            <v>554371.25</v>
          </cell>
          <cell r="I780">
            <v>568647.25</v>
          </cell>
          <cell r="J780">
            <v>576603.625</v>
          </cell>
          <cell r="K780">
            <v>587620.25</v>
          </cell>
          <cell r="L780">
            <v>597815.6875</v>
          </cell>
        </row>
        <row r="781">
          <cell r="C781">
            <v>22537.7461</v>
          </cell>
          <cell r="D781">
            <v>19208.337899999999</v>
          </cell>
          <cell r="E781">
            <v>19512.9238</v>
          </cell>
          <cell r="F781">
            <v>19052.8691</v>
          </cell>
          <cell r="G781">
            <v>19380.9395</v>
          </cell>
          <cell r="H781">
            <v>19675.646499999999</v>
          </cell>
          <cell r="I781">
            <v>19944.039100000002</v>
          </cell>
          <cell r="J781">
            <v>20199.2441</v>
          </cell>
          <cell r="K781">
            <v>20440.015599999999</v>
          </cell>
          <cell r="L781">
            <v>20666.281299999999</v>
          </cell>
        </row>
        <row r="782">
          <cell r="C782">
            <v>2743737</v>
          </cell>
          <cell r="D782">
            <v>2944361.75</v>
          </cell>
          <cell r="E782">
            <v>3097836.25</v>
          </cell>
          <cell r="F782">
            <v>3255976</v>
          </cell>
          <cell r="G782">
            <v>3418025.5</v>
          </cell>
          <cell r="H782">
            <v>3567500.75</v>
          </cell>
          <cell r="I782">
            <v>3721890.5</v>
          </cell>
          <cell r="J782">
            <v>3883985.5</v>
          </cell>
          <cell r="K782">
            <v>4051650.75</v>
          </cell>
          <cell r="L782">
            <v>4227157.5</v>
          </cell>
        </row>
        <row r="783">
          <cell r="C783">
            <v>15510</v>
          </cell>
          <cell r="D783">
            <v>15510</v>
          </cell>
          <cell r="E783">
            <v>15510</v>
          </cell>
          <cell r="F783">
            <v>14556.9854</v>
          </cell>
          <cell r="G783">
            <v>14894.3838</v>
          </cell>
          <cell r="H783">
            <v>15066.9043</v>
          </cell>
          <cell r="I783">
            <v>15467.632799999999</v>
          </cell>
          <cell r="J783">
            <v>15623.7754</v>
          </cell>
          <cell r="K783">
            <v>15439.2441</v>
          </cell>
          <cell r="L783">
            <v>15461.627899999999</v>
          </cell>
        </row>
        <row r="784">
          <cell r="C784">
            <v>209501</v>
          </cell>
          <cell r="D784">
            <v>208929.26560000001</v>
          </cell>
          <cell r="E784">
            <v>156936.5625</v>
          </cell>
          <cell r="F784">
            <v>163052.9688</v>
          </cell>
          <cell r="G784">
            <v>167623.125</v>
          </cell>
          <cell r="H784">
            <v>174681.10939999999</v>
          </cell>
          <cell r="I784">
            <v>184039.98439999999</v>
          </cell>
          <cell r="J784">
            <v>192952.4688</v>
          </cell>
          <cell r="K784">
            <v>201112.14060000001</v>
          </cell>
          <cell r="L784">
            <v>210538.10939999999</v>
          </cell>
        </row>
        <row r="785">
          <cell r="C785">
            <v>96078</v>
          </cell>
          <cell r="D785">
            <v>160593.375</v>
          </cell>
          <cell r="E785">
            <v>185891.14060000001</v>
          </cell>
          <cell r="F785">
            <v>202195.01560000001</v>
          </cell>
          <cell r="G785">
            <v>202721.2188</v>
          </cell>
          <cell r="H785">
            <v>202050.625</v>
          </cell>
          <cell r="I785">
            <v>200619.8125</v>
          </cell>
          <cell r="J785">
            <v>198795.26560000001</v>
          </cell>
          <cell r="K785">
            <v>195462.48439999999</v>
          </cell>
          <cell r="L785">
            <v>189616.82810000001</v>
          </cell>
        </row>
        <row r="786">
          <cell r="C786">
            <v>187861.04689999999</v>
          </cell>
          <cell r="D786">
            <v>384243.9375</v>
          </cell>
          <cell r="E786">
            <v>221899.6875</v>
          </cell>
          <cell r="F786">
            <v>207881.4063</v>
          </cell>
          <cell r="G786">
            <v>167628.5</v>
          </cell>
          <cell r="H786">
            <v>172816.9375</v>
          </cell>
          <cell r="I786">
            <v>181373.76560000001</v>
          </cell>
          <cell r="J786">
            <v>190821.75</v>
          </cell>
          <cell r="K786">
            <v>195741.0625</v>
          </cell>
          <cell r="L786">
            <v>199310.14060000001</v>
          </cell>
        </row>
        <row r="787">
          <cell r="C787">
            <v>208349.1563</v>
          </cell>
          <cell r="D787">
            <v>199914.26560000001</v>
          </cell>
          <cell r="E787">
            <v>149620.35939999999</v>
          </cell>
          <cell r="F787">
            <v>161298.9063</v>
          </cell>
          <cell r="G787">
            <v>166125.04689999999</v>
          </cell>
          <cell r="H787">
            <v>174732.92189999999</v>
          </cell>
          <cell r="I787">
            <v>185461.8125</v>
          </cell>
          <cell r="J787">
            <v>196034.73439999999</v>
          </cell>
          <cell r="K787">
            <v>205263.2813</v>
          </cell>
          <cell r="L787">
            <v>216012.01560000001</v>
          </cell>
        </row>
        <row r="788">
          <cell r="C788">
            <v>3401</v>
          </cell>
          <cell r="D788">
            <v>3000</v>
          </cell>
          <cell r="E788">
            <v>3000</v>
          </cell>
          <cell r="F788">
            <v>3084.752</v>
          </cell>
          <cell r="G788">
            <v>3166.7537000000002</v>
          </cell>
          <cell r="H788">
            <v>3248.739</v>
          </cell>
          <cell r="I788">
            <v>3331.2910000000002</v>
          </cell>
          <cell r="J788">
            <v>3415.8816000000002</v>
          </cell>
          <cell r="K788">
            <v>3501.7986000000001</v>
          </cell>
          <cell r="L788">
            <v>3591.0814999999998</v>
          </cell>
        </row>
        <row r="789">
          <cell r="C789">
            <v>4817602</v>
          </cell>
          <cell r="D789">
            <v>5047489.5</v>
          </cell>
          <cell r="E789">
            <v>5239901.5</v>
          </cell>
          <cell r="F789">
            <v>5435989.5</v>
          </cell>
          <cell r="G789">
            <v>5630724</v>
          </cell>
          <cell r="H789">
            <v>5809399</v>
          </cell>
          <cell r="I789">
            <v>5993389</v>
          </cell>
          <cell r="J789">
            <v>6181839</v>
          </cell>
          <cell r="K789">
            <v>6375458.5</v>
          </cell>
          <cell r="L789">
            <v>6574443.5</v>
          </cell>
        </row>
        <row r="790">
          <cell r="C790">
            <v>1901826.375</v>
          </cell>
          <cell r="D790">
            <v>1945640.875</v>
          </cell>
          <cell r="E790">
            <v>1853663.375</v>
          </cell>
          <cell r="F790">
            <v>1871566.625</v>
          </cell>
          <cell r="G790">
            <v>1902667.375</v>
          </cell>
          <cell r="H790">
            <v>1935625.375</v>
          </cell>
          <cell r="I790">
            <v>1968161.5</v>
          </cell>
          <cell r="J790">
            <v>1999885</v>
          </cell>
          <cell r="K790">
            <v>2031055.375</v>
          </cell>
          <cell r="L790">
            <v>2062890.875</v>
          </cell>
        </row>
        <row r="791">
          <cell r="C791">
            <v>189877.9375</v>
          </cell>
          <cell r="D791">
            <v>177251.6875</v>
          </cell>
          <cell r="E791">
            <v>177434</v>
          </cell>
          <cell r="F791">
            <v>176882.7188</v>
          </cell>
          <cell r="G791">
            <v>175175.32810000001</v>
          </cell>
          <cell r="H791">
            <v>175423.5938</v>
          </cell>
          <cell r="I791">
            <v>178542.4688</v>
          </cell>
          <cell r="J791">
            <v>179977.3125</v>
          </cell>
          <cell r="K791">
            <v>183131.0938</v>
          </cell>
          <cell r="L791">
            <v>185913.67189999999</v>
          </cell>
        </row>
        <row r="792">
          <cell r="C792">
            <v>17727.3164</v>
          </cell>
          <cell r="D792">
            <v>14693.756799999999</v>
          </cell>
          <cell r="E792">
            <v>15608.7559</v>
          </cell>
          <cell r="F792">
            <v>18885.796900000001</v>
          </cell>
          <cell r="G792">
            <v>21110.355500000001</v>
          </cell>
          <cell r="H792">
            <v>22844.132799999999</v>
          </cell>
          <cell r="I792">
            <v>24079.507799999999</v>
          </cell>
          <cell r="J792">
            <v>25169.205099999999</v>
          </cell>
          <cell r="K792">
            <v>26251.613300000001</v>
          </cell>
          <cell r="L792">
            <v>27292.867200000001</v>
          </cell>
        </row>
        <row r="793">
          <cell r="C793">
            <v>1151668</v>
          </cell>
          <cell r="D793">
            <v>1225589</v>
          </cell>
          <cell r="E793">
            <v>1281293</v>
          </cell>
          <cell r="F793">
            <v>1348037.25</v>
          </cell>
          <cell r="G793">
            <v>1426057.875</v>
          </cell>
          <cell r="H793">
            <v>1517354</v>
          </cell>
          <cell r="I793">
            <v>1611513.5</v>
          </cell>
          <cell r="J793">
            <v>1713716.75</v>
          </cell>
          <cell r="K793">
            <v>1821980.5</v>
          </cell>
          <cell r="L793">
            <v>1936898.5</v>
          </cell>
        </row>
        <row r="794"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C795">
            <v>96948</v>
          </cell>
          <cell r="D795">
            <v>94580.234400000001</v>
          </cell>
          <cell r="E795">
            <v>103566.6406</v>
          </cell>
          <cell r="F795">
            <v>112640.5781</v>
          </cell>
          <cell r="G795">
            <v>121286.47659999999</v>
          </cell>
          <cell r="H795">
            <v>129091.44530000001</v>
          </cell>
          <cell r="I795">
            <v>136129.6875</v>
          </cell>
          <cell r="J795">
            <v>143717.64060000001</v>
          </cell>
          <cell r="K795">
            <v>150818.5</v>
          </cell>
          <cell r="L795">
            <v>158313.35939999999</v>
          </cell>
        </row>
        <row r="796">
          <cell r="C796">
            <v>202412</v>
          </cell>
          <cell r="D796">
            <v>215785.54689999999</v>
          </cell>
          <cell r="E796">
            <v>241311.17189999999</v>
          </cell>
          <cell r="F796">
            <v>259850.4375</v>
          </cell>
          <cell r="G796">
            <v>256585.4375</v>
          </cell>
          <cell r="H796">
            <v>254121.89060000001</v>
          </cell>
          <cell r="I796">
            <v>251945.375</v>
          </cell>
          <cell r="J796">
            <v>250212.14060000001</v>
          </cell>
          <cell r="K796">
            <v>248889.89060000001</v>
          </cell>
          <cell r="L796">
            <v>247685.5</v>
          </cell>
        </row>
        <row r="797">
          <cell r="C797">
            <v>73025.273400000005</v>
          </cell>
          <cell r="D797">
            <v>121698.3594</v>
          </cell>
          <cell r="E797">
            <v>165886.01560000001</v>
          </cell>
          <cell r="F797">
            <v>155360.9063</v>
          </cell>
          <cell r="G797">
            <v>102123.89840000001</v>
          </cell>
          <cell r="H797">
            <v>113336.7188</v>
          </cell>
          <cell r="I797">
            <v>122246.0625</v>
          </cell>
          <cell r="J797">
            <v>131544.5625</v>
          </cell>
          <cell r="K797">
            <v>140007.6563</v>
          </cell>
          <cell r="L797">
            <v>148487.25</v>
          </cell>
        </row>
        <row r="798">
          <cell r="C798">
            <v>61853.230499999998</v>
          </cell>
          <cell r="D798">
            <v>83488.234400000001</v>
          </cell>
          <cell r="E798">
            <v>92955.640599999999</v>
          </cell>
          <cell r="F798">
            <v>102391.5781</v>
          </cell>
          <cell r="G798">
            <v>111452.47659999999</v>
          </cell>
          <cell r="H798">
            <v>120375.44530000001</v>
          </cell>
          <cell r="I798">
            <v>128464.67969999999</v>
          </cell>
          <cell r="J798">
            <v>136496.64060000001</v>
          </cell>
          <cell r="K798">
            <v>143785.5</v>
          </cell>
          <cell r="L798">
            <v>151928.35939999999</v>
          </cell>
        </row>
        <row r="799">
          <cell r="C799">
            <v>19403</v>
          </cell>
          <cell r="D799">
            <v>19752.248</v>
          </cell>
          <cell r="E799">
            <v>20318.3691</v>
          </cell>
          <cell r="F799">
            <v>20892.377</v>
          </cell>
          <cell r="G799">
            <v>21447.757799999999</v>
          </cell>
          <cell r="H799">
            <v>22003.027300000002</v>
          </cell>
          <cell r="I799">
            <v>22562.1348</v>
          </cell>
          <cell r="J799">
            <v>23135.0488</v>
          </cell>
          <cell r="K799">
            <v>23716.9473</v>
          </cell>
          <cell r="L799">
            <v>24321.642599999999</v>
          </cell>
        </row>
        <row r="800">
          <cell r="C800">
            <v>2650670</v>
          </cell>
          <cell r="D800">
            <v>2875362.25</v>
          </cell>
          <cell r="E800">
            <v>3187536.75</v>
          </cell>
          <cell r="F800">
            <v>3478522.25</v>
          </cell>
          <cell r="G800">
            <v>3745939</v>
          </cell>
          <cell r="H800">
            <v>3931241</v>
          </cell>
          <cell r="I800">
            <v>4144656.25</v>
          </cell>
          <cell r="J800">
            <v>4352437.5</v>
          </cell>
          <cell r="K800">
            <v>4565454.5</v>
          </cell>
          <cell r="L800">
            <v>4783908.5</v>
          </cell>
        </row>
        <row r="801">
          <cell r="C801">
            <v>1361874.75</v>
          </cell>
          <cell r="D801">
            <v>1369526.375</v>
          </cell>
          <cell r="E801">
            <v>1554677.5</v>
          </cell>
          <cell r="F801">
            <v>1774092.875</v>
          </cell>
          <cell r="G801">
            <v>1974361.125</v>
          </cell>
          <cell r="H801">
            <v>2120003.75</v>
          </cell>
          <cell r="I801">
            <v>2230033.75</v>
          </cell>
          <cell r="J801">
            <v>2345493.75</v>
          </cell>
          <cell r="K801">
            <v>2453286.25</v>
          </cell>
          <cell r="L801">
            <v>2559809.5</v>
          </cell>
        </row>
        <row r="802">
          <cell r="C802">
            <v>80593.671900000001</v>
          </cell>
          <cell r="D802">
            <v>85703.773400000005</v>
          </cell>
          <cell r="E802">
            <v>96551.734400000001</v>
          </cell>
          <cell r="F802">
            <v>109454.00780000001</v>
          </cell>
          <cell r="G802">
            <v>120560.89840000001</v>
          </cell>
          <cell r="H802">
            <v>128794.8438</v>
          </cell>
          <cell r="I802">
            <v>135858.48439999999</v>
          </cell>
          <cell r="J802">
            <v>141640.92189999999</v>
          </cell>
          <cell r="K802">
            <v>147730.51560000001</v>
          </cell>
          <cell r="L802">
            <v>153653.4375</v>
          </cell>
        </row>
        <row r="803"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C804">
            <v>210262</v>
          </cell>
          <cell r="D804">
            <v>217529.0938</v>
          </cell>
          <cell r="E804">
            <v>249572.4375</v>
          </cell>
          <cell r="F804">
            <v>285759.1875</v>
          </cell>
          <cell r="G804">
            <v>315089.875</v>
          </cell>
          <cell r="H804">
            <v>325066.375</v>
          </cell>
          <cell r="I804">
            <v>334942</v>
          </cell>
          <cell r="J804">
            <v>344834.28129999997</v>
          </cell>
          <cell r="K804">
            <v>354775.71879999997</v>
          </cell>
          <cell r="L804">
            <v>364681.09379999997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C806">
            <v>572</v>
          </cell>
          <cell r="D806">
            <v>7975.1709000000001</v>
          </cell>
          <cell r="E806">
            <v>32553.6211</v>
          </cell>
          <cell r="F806">
            <v>36531.5</v>
          </cell>
          <cell r="G806">
            <v>30861.718799999999</v>
          </cell>
          <cell r="H806">
            <v>10525.5303</v>
          </cell>
          <cell r="I806">
            <v>10457.069299999999</v>
          </cell>
          <cell r="J806">
            <v>10472.304700000001</v>
          </cell>
          <cell r="K806">
            <v>10543.0664</v>
          </cell>
          <cell r="L806">
            <v>10526.397499999999</v>
          </cell>
        </row>
        <row r="807">
          <cell r="C807">
            <v>0</v>
          </cell>
          <cell r="D807">
            <v>1125.6669999999999</v>
          </cell>
          <cell r="E807">
            <v>2621.9294</v>
          </cell>
          <cell r="F807">
            <v>2550.8627999999999</v>
          </cell>
          <cell r="G807">
            <v>4066.1934000000001</v>
          </cell>
          <cell r="H807">
            <v>3200.3856999999998</v>
          </cell>
          <cell r="I807">
            <v>2247.1846</v>
          </cell>
          <cell r="J807">
            <v>1283.585</v>
          </cell>
          <cell r="K807">
            <v>165.26609999999999</v>
          </cell>
          <cell r="L807">
            <v>-1074.0404000000001</v>
          </cell>
        </row>
        <row r="808">
          <cell r="C808">
            <v>13780.3457</v>
          </cell>
          <cell r="D808">
            <v>10365.362300000001</v>
          </cell>
          <cell r="E808">
            <v>9659.6563000000006</v>
          </cell>
          <cell r="F808">
            <v>9196.4531000000006</v>
          </cell>
          <cell r="G808">
            <v>8113.2349000000004</v>
          </cell>
          <cell r="H808">
            <v>8047.8989000000001</v>
          </cell>
          <cell r="I808">
            <v>7717.3119999999999</v>
          </cell>
          <cell r="J808">
            <v>7705.1553000000004</v>
          </cell>
          <cell r="K808">
            <v>7333.7339000000002</v>
          </cell>
          <cell r="L808">
            <v>6979.1620999999996</v>
          </cell>
        </row>
        <row r="809">
          <cell r="C809">
            <v>23749.720700000002</v>
          </cell>
          <cell r="D809">
            <v>7149.1709000000001</v>
          </cell>
          <cell r="E809">
            <v>5384.6206000000002</v>
          </cell>
          <cell r="F809">
            <v>9399.5010000000002</v>
          </cell>
          <cell r="G809">
            <v>3783.7190000000001</v>
          </cell>
          <cell r="H809">
            <v>10521.6348</v>
          </cell>
          <cell r="I809">
            <v>10440.7441</v>
          </cell>
          <cell r="J809">
            <v>10458.296899999999</v>
          </cell>
          <cell r="K809">
            <v>10528.930700000001</v>
          </cell>
          <cell r="L809">
            <v>10520.0381</v>
          </cell>
        </row>
        <row r="810">
          <cell r="C810">
            <v>900</v>
          </cell>
          <cell r="D810">
            <v>916.19970000000001</v>
          </cell>
          <cell r="E810">
            <v>942.45899999999995</v>
          </cell>
          <cell r="F810">
            <v>969.08410000000003</v>
          </cell>
          <cell r="G810">
            <v>994.84519999999998</v>
          </cell>
          <cell r="H810">
            <v>1020.6011999999999</v>
          </cell>
          <cell r="I810">
            <v>1046.5352</v>
          </cell>
          <cell r="J810">
            <v>1073.1095</v>
          </cell>
          <cell r="K810">
            <v>1100.1006</v>
          </cell>
          <cell r="L810">
            <v>1128.1489999999999</v>
          </cell>
        </row>
        <row r="811">
          <cell r="C811">
            <v>120868</v>
          </cell>
          <cell r="D811">
            <v>129522.2344</v>
          </cell>
          <cell r="E811">
            <v>135925.01560000001</v>
          </cell>
          <cell r="F811">
            <v>140442.9688</v>
          </cell>
          <cell r="G811">
            <v>158427.9375</v>
          </cell>
          <cell r="H811">
            <v>165173.0938</v>
          </cell>
          <cell r="I811">
            <v>172103.5625</v>
          </cell>
          <cell r="J811">
            <v>178974.375</v>
          </cell>
          <cell r="K811">
            <v>186009.5</v>
          </cell>
          <cell r="L811">
            <v>193216.7813</v>
          </cell>
        </row>
        <row r="812">
          <cell r="C812">
            <v>-155096.29689999999</v>
          </cell>
          <cell r="D812">
            <v>-106807.16409999999</v>
          </cell>
          <cell r="E812">
            <v>-120223.6094</v>
          </cell>
          <cell r="F812">
            <v>-152304.4375</v>
          </cell>
          <cell r="G812">
            <v>-174507.64060000001</v>
          </cell>
          <cell r="H812">
            <v>-182095.17189999999</v>
          </cell>
          <cell r="I812">
            <v>-184248.07810000001</v>
          </cell>
          <cell r="J812">
            <v>-186246.7188</v>
          </cell>
          <cell r="K812">
            <v>-188142.89060000001</v>
          </cell>
          <cell r="L812">
            <v>-189738.75</v>
          </cell>
        </row>
        <row r="813">
          <cell r="C813">
            <v>14075.168</v>
          </cell>
          <cell r="D813">
            <v>12967.8076</v>
          </cell>
          <cell r="E813">
            <v>12081.5576</v>
          </cell>
          <cell r="F813">
            <v>11645.0586</v>
          </cell>
          <cell r="G813">
            <v>11187.497100000001</v>
          </cell>
          <cell r="H813">
            <v>11005.624</v>
          </cell>
          <cell r="I813">
            <v>10408.5615</v>
          </cell>
          <cell r="J813">
            <v>9735.1327999999994</v>
          </cell>
          <cell r="K813">
            <v>9085.4745999999996</v>
          </cell>
          <cell r="L813">
            <v>8434.2929999999997</v>
          </cell>
        </row>
        <row r="814">
          <cell r="C814">
            <v>11252.640600000001</v>
          </cell>
          <cell r="D814">
            <v>7346.4092000000001</v>
          </cell>
          <cell r="E814">
            <v>17129.9473</v>
          </cell>
          <cell r="F814">
            <v>9024.7988000000005</v>
          </cell>
          <cell r="G814">
            <v>11149.7266</v>
          </cell>
          <cell r="H814">
            <v>10542.1348</v>
          </cell>
          <cell r="I814">
            <v>9866.9043000000001</v>
          </cell>
          <cell r="J814">
            <v>9106.0028999999995</v>
          </cell>
          <cell r="K814">
            <v>8248.3525000000009</v>
          </cell>
          <cell r="L814">
            <v>7297.0038999999997</v>
          </cell>
        </row>
        <row r="815">
          <cell r="C815">
            <v>723234</v>
          </cell>
          <cell r="D815">
            <v>774943</v>
          </cell>
          <cell r="E815">
            <v>-3794289.75</v>
          </cell>
          <cell r="F815">
            <v>-3473640.5</v>
          </cell>
          <cell r="G815">
            <v>-3128998.5</v>
          </cell>
          <cell r="H815">
            <v>-2759055.5</v>
          </cell>
          <cell r="I815">
            <v>-2359985.75</v>
          </cell>
          <cell r="J815">
            <v>-1921865.5</v>
          </cell>
          <cell r="K815">
            <v>-1447463.5</v>
          </cell>
          <cell r="L815">
            <v>-919401.4375</v>
          </cell>
        </row>
        <row r="816"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C817">
            <v>47455</v>
          </cell>
          <cell r="D817">
            <v>55688.792999999998</v>
          </cell>
          <cell r="E817">
            <v>-4562497</v>
          </cell>
          <cell r="F817">
            <v>330492.21879999997</v>
          </cell>
          <cell r="G817">
            <v>355262.75</v>
          </cell>
          <cell r="H817">
            <v>382215.03129999997</v>
          </cell>
          <cell r="I817">
            <v>411972.8125</v>
          </cell>
          <cell r="J817">
            <v>447727.09379999997</v>
          </cell>
          <cell r="K817">
            <v>485800.90629999997</v>
          </cell>
          <cell r="L817">
            <v>539445.5</v>
          </cell>
        </row>
        <row r="818">
          <cell r="C818">
            <v>90819</v>
          </cell>
          <cell r="D818">
            <v>86347.414099999995</v>
          </cell>
          <cell r="E818">
            <v>1701190.25</v>
          </cell>
          <cell r="F818">
            <v>1611100.5</v>
          </cell>
          <cell r="G818">
            <v>1509546</v>
          </cell>
          <cell r="H818">
            <v>1397793.125</v>
          </cell>
          <cell r="I818">
            <v>1276862.625</v>
          </cell>
          <cell r="J818">
            <v>1144029</v>
          </cell>
          <cell r="K818">
            <v>998492.6875</v>
          </cell>
          <cell r="L818">
            <v>834854.6875</v>
          </cell>
        </row>
        <row r="819">
          <cell r="C819">
            <v>34486.386700000003</v>
          </cell>
          <cell r="D819">
            <v>38314.839800000002</v>
          </cell>
          <cell r="E819">
            <v>46828.734400000001</v>
          </cell>
          <cell r="F819">
            <v>45143.546900000001</v>
          </cell>
          <cell r="G819">
            <v>36508.320299999999</v>
          </cell>
          <cell r="H819">
            <v>40917.800799999997</v>
          </cell>
          <cell r="I819">
            <v>44557.472699999998</v>
          </cell>
          <cell r="J819">
            <v>47133.886700000003</v>
          </cell>
          <cell r="K819">
            <v>48966.117200000001</v>
          </cell>
          <cell r="L819">
            <v>50917.597699999998</v>
          </cell>
        </row>
        <row r="820">
          <cell r="C820">
            <v>197505.14060000001</v>
          </cell>
          <cell r="D820">
            <v>51090.792999999998</v>
          </cell>
          <cell r="E820">
            <v>-4567008</v>
          </cell>
          <cell r="F820">
            <v>302542.6875</v>
          </cell>
          <cell r="G820">
            <v>326664.09379999997</v>
          </cell>
          <cell r="H820">
            <v>360211.625</v>
          </cell>
          <cell r="I820">
            <v>390073.28129999997</v>
          </cell>
          <cell r="J820">
            <v>426658.4375</v>
          </cell>
          <cell r="K820">
            <v>464784.1875</v>
          </cell>
          <cell r="L820">
            <v>518454.71879999997</v>
          </cell>
        </row>
        <row r="821">
          <cell r="C821">
            <v>2616</v>
          </cell>
          <cell r="D821">
            <v>2663.0871999999999</v>
          </cell>
          <cell r="E821">
            <v>2739.4141</v>
          </cell>
          <cell r="F821">
            <v>2816.8044</v>
          </cell>
          <cell r="G821">
            <v>2891.6833000000001</v>
          </cell>
          <cell r="H821">
            <v>2966.5473999999999</v>
          </cell>
          <cell r="I821">
            <v>3041.9286999999999</v>
          </cell>
          <cell r="J821">
            <v>3119.1716000000001</v>
          </cell>
          <cell r="K821">
            <v>3197.6257000000001</v>
          </cell>
          <cell r="L821">
            <v>3279.1532999999999</v>
          </cell>
        </row>
        <row r="822">
          <cell r="C822">
            <v>1419131</v>
          </cell>
          <cell r="D822">
            <v>1455610.75</v>
          </cell>
          <cell r="E822">
            <v>1506702.5</v>
          </cell>
          <cell r="F822">
            <v>1574295.25</v>
          </cell>
          <cell r="G822">
            <v>1649834</v>
          </cell>
          <cell r="H822">
            <v>1711587.625</v>
          </cell>
          <cell r="I822">
            <v>1774293.75</v>
          </cell>
          <cell r="J822">
            <v>1816462.875</v>
          </cell>
          <cell r="K822">
            <v>1867190.875</v>
          </cell>
          <cell r="L822">
            <v>1917063.375</v>
          </cell>
        </row>
        <row r="823">
          <cell r="C823">
            <v>835166.0625</v>
          </cell>
          <cell r="D823">
            <v>626253.75</v>
          </cell>
          <cell r="E823">
            <v>2221491.75</v>
          </cell>
          <cell r="F823">
            <v>3643615</v>
          </cell>
          <cell r="G823">
            <v>3479214.75</v>
          </cell>
          <cell r="H823">
            <v>3298070.5</v>
          </cell>
          <cell r="I823">
            <v>3092992.75</v>
          </cell>
          <cell r="J823">
            <v>2854576.25</v>
          </cell>
          <cell r="K823">
            <v>2584809.25</v>
          </cell>
          <cell r="L823">
            <v>2289327.5</v>
          </cell>
        </row>
        <row r="824">
          <cell r="C824">
            <v>49841.714800000002</v>
          </cell>
          <cell r="D824">
            <v>48277.632799999999</v>
          </cell>
          <cell r="E824">
            <v>48062.789100000002</v>
          </cell>
          <cell r="F824">
            <v>48852.105499999998</v>
          </cell>
          <cell r="G824">
            <v>49838.621099999997</v>
          </cell>
          <cell r="H824">
            <v>51065.226600000002</v>
          </cell>
          <cell r="I824">
            <v>52547.949200000003</v>
          </cell>
          <cell r="J824">
            <v>53088.609400000001</v>
          </cell>
          <cell r="K824">
            <v>53530.300799999997</v>
          </cell>
          <cell r="L824">
            <v>54074.398399999998</v>
          </cell>
        </row>
        <row r="825">
          <cell r="C825">
            <v>10684.386699999999</v>
          </cell>
          <cell r="D825">
            <v>11687.6816</v>
          </cell>
          <cell r="E825">
            <v>25273.789100000002</v>
          </cell>
          <cell r="F825">
            <v>16245.713900000001</v>
          </cell>
          <cell r="G825">
            <v>16781.646499999999</v>
          </cell>
          <cell r="H825">
            <v>17702.960899999998</v>
          </cell>
          <cell r="I825">
            <v>18026.335899999998</v>
          </cell>
          <cell r="J825">
            <v>17942.140599999999</v>
          </cell>
          <cell r="K825">
            <v>17976.716799999998</v>
          </cell>
          <cell r="L825">
            <v>17867.488300000001</v>
          </cell>
        </row>
        <row r="826">
          <cell r="C826">
            <v>1101147</v>
          </cell>
          <cell r="D826">
            <v>1138376.375</v>
          </cell>
          <cell r="E826">
            <v>1197418.625</v>
          </cell>
          <cell r="F826">
            <v>1249299.125</v>
          </cell>
          <cell r="G826">
            <v>1262476.625</v>
          </cell>
          <cell r="H826">
            <v>1331582.5</v>
          </cell>
          <cell r="I826">
            <v>1408547.125</v>
          </cell>
          <cell r="J826">
            <v>1474897.875</v>
          </cell>
          <cell r="K826">
            <v>1558048.375</v>
          </cell>
          <cell r="L826">
            <v>1646837</v>
          </cell>
        </row>
        <row r="827"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C828">
            <v>74409</v>
          </cell>
          <cell r="D828">
            <v>74615.304699999993</v>
          </cell>
          <cell r="E828">
            <v>76610.132800000007</v>
          </cell>
          <cell r="F828">
            <v>82300.328099999999</v>
          </cell>
          <cell r="G828">
            <v>88071</v>
          </cell>
          <cell r="H828">
            <v>92119.515599999999</v>
          </cell>
          <cell r="I828">
            <v>97684.554699999993</v>
          </cell>
          <cell r="J828">
            <v>101082.77340000001</v>
          </cell>
          <cell r="K828">
            <v>106502.22659999999</v>
          </cell>
          <cell r="L828">
            <v>112030.88280000001</v>
          </cell>
        </row>
        <row r="829">
          <cell r="C829">
            <v>188554</v>
          </cell>
          <cell r="D829">
            <v>212270.2188</v>
          </cell>
          <cell r="E829">
            <v>230532.75</v>
          </cell>
          <cell r="F829">
            <v>245762.04689999999</v>
          </cell>
          <cell r="G829">
            <v>256491.0938</v>
          </cell>
          <cell r="H829">
            <v>268059.375</v>
          </cell>
          <cell r="I829">
            <v>277571.15629999997</v>
          </cell>
          <cell r="J829">
            <v>287357.53129999997</v>
          </cell>
          <cell r="K829">
            <v>292516.96879999997</v>
          </cell>
          <cell r="L829">
            <v>292292.3125</v>
          </cell>
        </row>
        <row r="830">
          <cell r="C830">
            <v>42771.460899999998</v>
          </cell>
          <cell r="D830">
            <v>133357.9375</v>
          </cell>
          <cell r="E830">
            <v>121109.77340000001</v>
          </cell>
          <cell r="F830">
            <v>115294.89840000001</v>
          </cell>
          <cell r="G830">
            <v>106789.69530000001</v>
          </cell>
          <cell r="H830">
            <v>113118.2969</v>
          </cell>
          <cell r="I830">
            <v>110051.7188</v>
          </cell>
          <cell r="J830">
            <v>113890.2344</v>
          </cell>
          <cell r="K830">
            <v>103101.1406</v>
          </cell>
          <cell r="L830">
            <v>90222.9375</v>
          </cell>
        </row>
        <row r="831">
          <cell r="C831">
            <v>40354.875</v>
          </cell>
          <cell r="D831">
            <v>65597.304699999993</v>
          </cell>
          <cell r="E831">
            <v>68931.132800000007</v>
          </cell>
          <cell r="F831">
            <v>71782.640599999999</v>
          </cell>
          <cell r="G831">
            <v>76135.281300000002</v>
          </cell>
          <cell r="H831">
            <v>80066.046900000001</v>
          </cell>
          <cell r="I831">
            <v>82875.234400000001</v>
          </cell>
          <cell r="J831">
            <v>85929.203099999999</v>
          </cell>
          <cell r="K831">
            <v>88359.875</v>
          </cell>
          <cell r="L831">
            <v>90864.8125</v>
          </cell>
        </row>
        <row r="832">
          <cell r="C832">
            <v>10251</v>
          </cell>
          <cell r="D832">
            <v>10435.5146</v>
          </cell>
          <cell r="E832">
            <v>10734.607400000001</v>
          </cell>
          <cell r="F832">
            <v>11037.867200000001</v>
          </cell>
          <cell r="G832">
            <v>11331.286099999999</v>
          </cell>
          <cell r="H832">
            <v>11624.646500000001</v>
          </cell>
          <cell r="I832">
            <v>11920.0342</v>
          </cell>
          <cell r="J832">
            <v>12222.7158</v>
          </cell>
          <cell r="K832">
            <v>12530.1445</v>
          </cell>
          <cell r="L832">
            <v>12849.617200000001</v>
          </cell>
        </row>
        <row r="833">
          <cell r="C833">
            <v>2647398</v>
          </cell>
          <cell r="D833">
            <v>2767035.75</v>
          </cell>
          <cell r="E833">
            <v>2826377.25</v>
          </cell>
          <cell r="F833">
            <v>2893007.75</v>
          </cell>
          <cell r="G833">
            <v>3091867.5</v>
          </cell>
          <cell r="H833">
            <v>3145335.75</v>
          </cell>
          <cell r="I833">
            <v>3197964.25</v>
          </cell>
          <cell r="J833">
            <v>3294798</v>
          </cell>
          <cell r="K833">
            <v>3355221.75</v>
          </cell>
          <cell r="L833">
            <v>3415059</v>
          </cell>
        </row>
        <row r="834">
          <cell r="C834">
            <v>826098.75</v>
          </cell>
          <cell r="D834">
            <v>1383512.375</v>
          </cell>
          <cell r="E834">
            <v>1404586.625</v>
          </cell>
          <cell r="F834">
            <v>1396134.5</v>
          </cell>
          <cell r="G834">
            <v>1484137.625</v>
          </cell>
          <cell r="H834">
            <v>1558772.75</v>
          </cell>
          <cell r="I834">
            <v>1529008.375</v>
          </cell>
          <cell r="J834">
            <v>1523199.5</v>
          </cell>
          <cell r="K834">
            <v>1520378</v>
          </cell>
          <cell r="L834">
            <v>1492853</v>
          </cell>
        </row>
        <row r="835">
          <cell r="C835">
            <v>41614.8125</v>
          </cell>
          <cell r="D835">
            <v>102654.24219999999</v>
          </cell>
          <cell r="E835">
            <v>102081.49219999999</v>
          </cell>
          <cell r="F835">
            <v>100145.92969999999</v>
          </cell>
          <cell r="G835">
            <v>104500.125</v>
          </cell>
          <cell r="H835">
            <v>107690.0625</v>
          </cell>
          <cell r="I835">
            <v>102965.03909999999</v>
          </cell>
          <cell r="J835">
            <v>99945.882800000007</v>
          </cell>
          <cell r="K835">
            <v>97136.773400000005</v>
          </cell>
          <cell r="L835">
            <v>92329.296900000001</v>
          </cell>
        </row>
        <row r="836">
          <cell r="C836">
            <v>7146.6693999999998</v>
          </cell>
          <cell r="D836">
            <v>2808.4668000000001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C837">
            <v>0</v>
          </cell>
          <cell r="D837">
            <v>0</v>
          </cell>
          <cell r="E837">
            <v>0</v>
          </cell>
          <cell r="F837">
            <v>0.22520000000000001</v>
          </cell>
          <cell r="G837">
            <v>0.4234</v>
          </cell>
          <cell r="H837">
            <v>0.5948</v>
          </cell>
          <cell r="I837">
            <v>0.51419999999999999</v>
          </cell>
          <cell r="J837">
            <v>0.43369999999999997</v>
          </cell>
          <cell r="K837">
            <v>0.35310000000000002</v>
          </cell>
          <cell r="L837">
            <v>0.27260000000000001</v>
          </cell>
        </row>
        <row r="838"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C839">
            <v>0</v>
          </cell>
          <cell r="D839">
            <v>0</v>
          </cell>
          <cell r="E839">
            <v>0</v>
          </cell>
          <cell r="F839">
            <v>-1.5699999999999999E-2</v>
          </cell>
          <cell r="G839">
            <v>-4.2500000000000003E-2</v>
          </cell>
          <cell r="H839">
            <v>-6.9400000000000003E-2</v>
          </cell>
          <cell r="I839">
            <v>-8.0500000000000002E-2</v>
          </cell>
          <cell r="J839">
            <v>-8.0500000000000002E-2</v>
          </cell>
          <cell r="K839">
            <v>-8.0500000000000002E-2</v>
          </cell>
          <cell r="L839">
            <v>-8.0500000000000002E-2</v>
          </cell>
        </row>
        <row r="840">
          <cell r="C840">
            <v>0</v>
          </cell>
          <cell r="D840">
            <v>0</v>
          </cell>
          <cell r="E840">
            <v>0</v>
          </cell>
          <cell r="F840">
            <v>-8.6999999999999994E-3</v>
          </cell>
          <cell r="G840">
            <v>-3.49E-2</v>
          </cell>
          <cell r="H840">
            <v>-7.5999999999999998E-2</v>
          </cell>
          <cell r="I840">
            <v>-0.1208</v>
          </cell>
          <cell r="J840">
            <v>-0.1583</v>
          </cell>
          <cell r="K840">
            <v>-0.18920000000000001</v>
          </cell>
          <cell r="L840">
            <v>-0.21510000000000001</v>
          </cell>
        </row>
        <row r="841">
          <cell r="C841">
            <v>43588</v>
          </cell>
          <cell r="D841">
            <v>0</v>
          </cell>
          <cell r="E841">
            <v>0</v>
          </cell>
          <cell r="F841">
            <v>-4.0500000000000001E-2</v>
          </cell>
          <cell r="G841">
            <v>-0.1174</v>
          </cell>
          <cell r="H841">
            <v>-0.1867</v>
          </cell>
          <cell r="I841">
            <v>-0.20849999999999999</v>
          </cell>
          <cell r="J841">
            <v>-0.18770000000000001</v>
          </cell>
          <cell r="K841">
            <v>-0.16889999999999999</v>
          </cell>
          <cell r="L841">
            <v>-0.15440000000000001</v>
          </cell>
        </row>
        <row r="842">
          <cell r="C842">
            <v>21564</v>
          </cell>
          <cell r="D842">
            <v>0</v>
          </cell>
          <cell r="E842">
            <v>0</v>
          </cell>
          <cell r="F842">
            <v>-1.5699999999999999E-2</v>
          </cell>
          <cell r="G842">
            <v>-4.2500000000000003E-2</v>
          </cell>
          <cell r="H842">
            <v>-6.9400000000000003E-2</v>
          </cell>
          <cell r="I842">
            <v>-8.0500000000000002E-2</v>
          </cell>
          <cell r="J842">
            <v>-8.0500000000000002E-2</v>
          </cell>
          <cell r="K842">
            <v>-8.0500000000000002E-2</v>
          </cell>
          <cell r="L842">
            <v>-8.0500000000000002E-2</v>
          </cell>
        </row>
        <row r="843"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</row>
        <row r="844">
          <cell r="C844">
            <v>0</v>
          </cell>
          <cell r="D844">
            <v>0</v>
          </cell>
          <cell r="E844">
            <v>0</v>
          </cell>
          <cell r="F844">
            <v>-0.76219999999999999</v>
          </cell>
          <cell r="G844">
            <v>-1.5241</v>
          </cell>
          <cell r="H844">
            <v>-2.2860999999999998</v>
          </cell>
          <cell r="I844">
            <v>-2.2860999999999998</v>
          </cell>
          <cell r="J844">
            <v>-2.2860999999999998</v>
          </cell>
          <cell r="K844">
            <v>-2.2860999999999998</v>
          </cell>
          <cell r="L844">
            <v>-2.2860999999999998</v>
          </cell>
        </row>
        <row r="845">
          <cell r="C845">
            <v>517881.34379999997</v>
          </cell>
          <cell r="D845">
            <v>0</v>
          </cell>
          <cell r="E845">
            <v>0</v>
          </cell>
          <cell r="F845">
            <v>-0.4894</v>
          </cell>
          <cell r="G845">
            <v>-1.4457</v>
          </cell>
          <cell r="H845">
            <v>-2.3586999999999998</v>
          </cell>
          <cell r="I845">
            <v>-2.7422</v>
          </cell>
          <cell r="J845">
            <v>-2.6204999999999998</v>
          </cell>
          <cell r="K845">
            <v>-2.5057999999999998</v>
          </cell>
          <cell r="L845">
            <v>-2.3967999999999998</v>
          </cell>
        </row>
        <row r="846">
          <cell r="C846">
            <v>41471</v>
          </cell>
          <cell r="D846">
            <v>0</v>
          </cell>
          <cell r="E846">
            <v>0</v>
          </cell>
          <cell r="F846">
            <v>-3.5200000000000002E-2</v>
          </cell>
          <cell r="G846">
            <v>-0.104</v>
          </cell>
          <cell r="H846">
            <v>-0.16969999999999999</v>
          </cell>
          <cell r="I846">
            <v>-0.19689999999999999</v>
          </cell>
          <cell r="J846">
            <v>-0.18729999999999999</v>
          </cell>
          <cell r="K846">
            <v>-0.1777</v>
          </cell>
          <cell r="L846">
            <v>-0.1681</v>
          </cell>
        </row>
        <row r="849">
          <cell r="C849" t="str">
            <v>BYearLag</v>
          </cell>
          <cell r="D849" t="str">
            <v>BYear01</v>
          </cell>
          <cell r="E849" t="str">
            <v>BYear02</v>
          </cell>
          <cell r="F849" t="str">
            <v>BYear03</v>
          </cell>
          <cell r="G849" t="str">
            <v>BYear04</v>
          </cell>
          <cell r="H849" t="str">
            <v>BYear05</v>
          </cell>
          <cell r="I849" t="str">
            <v>BYear06</v>
          </cell>
          <cell r="J849" t="str">
            <v>BYear07</v>
          </cell>
          <cell r="K849" t="str">
            <v>BYear08</v>
          </cell>
          <cell r="L849" t="str">
            <v>BYear09</v>
          </cell>
          <cell r="M849" t="str">
            <v>BYear10</v>
          </cell>
          <cell r="N849" t="str">
            <v>BYear11</v>
          </cell>
          <cell r="O849" t="str">
            <v>BYear12</v>
          </cell>
          <cell r="P849" t="str">
            <v>BYear13</v>
          </cell>
          <cell r="Q849" t="str">
            <v>BYear14</v>
          </cell>
          <cell r="R849" t="str">
            <v>BYear15</v>
          </cell>
          <cell r="S849" t="str">
            <v>BYear16</v>
          </cell>
          <cell r="T849" t="str">
            <v>BYear17</v>
          </cell>
          <cell r="U849" t="str">
            <v>BYear18</v>
          </cell>
          <cell r="V849" t="str">
            <v>BYear19</v>
          </cell>
          <cell r="W849" t="str">
            <v>BYear20</v>
          </cell>
          <cell r="X849" t="str">
            <v>BYear21</v>
          </cell>
          <cell r="Y849" t="str">
            <v>BYear22</v>
          </cell>
        </row>
        <row r="850">
          <cell r="C850" t="str">
            <v>Y2001</v>
          </cell>
          <cell r="D850" t="str">
            <v>Y2002</v>
          </cell>
          <cell r="E850" t="str">
            <v>Y2003</v>
          </cell>
          <cell r="F850" t="str">
            <v>Y2004</v>
          </cell>
          <cell r="G850" t="str">
            <v>Y2005</v>
          </cell>
          <cell r="H850" t="str">
            <v>Y2006</v>
          </cell>
          <cell r="I850" t="str">
            <v>Y2007</v>
          </cell>
          <cell r="J850" t="str">
            <v>Y2008</v>
          </cell>
          <cell r="K850" t="str">
            <v>Y2009</v>
          </cell>
          <cell r="L850" t="str">
            <v>Y2010</v>
          </cell>
        </row>
        <row r="851">
          <cell r="C851">
            <v>0.112</v>
          </cell>
          <cell r="D851">
            <v>0.112</v>
          </cell>
          <cell r="E851">
            <v>0.112</v>
          </cell>
          <cell r="F851">
            <v>0.112</v>
          </cell>
          <cell r="G851">
            <v>0.112</v>
          </cell>
          <cell r="H851">
            <v>0.112</v>
          </cell>
          <cell r="I851">
            <v>0.112</v>
          </cell>
          <cell r="J851">
            <v>0.112</v>
          </cell>
          <cell r="K851">
            <v>0.112</v>
          </cell>
          <cell r="L851">
            <v>0.112</v>
          </cell>
        </row>
        <row r="852">
          <cell r="C852">
            <v>553784.20959999994</v>
          </cell>
          <cell r="D852">
            <v>959667.76760000002</v>
          </cell>
          <cell r="E852">
            <v>887623.55460000003</v>
          </cell>
          <cell r="F852">
            <v>840953.8578</v>
          </cell>
          <cell r="G852">
            <v>791667.14339999994</v>
          </cell>
          <cell r="H852">
            <v>824884.90689999994</v>
          </cell>
          <cell r="I852">
            <v>846873.88740000001</v>
          </cell>
          <cell r="J852">
            <v>865536.90300000005</v>
          </cell>
          <cell r="K852">
            <v>883187.14789999998</v>
          </cell>
          <cell r="L852">
            <v>902500.39690000005</v>
          </cell>
        </row>
        <row r="853">
          <cell r="C853">
            <v>0.48</v>
          </cell>
          <cell r="D853">
            <v>0.48</v>
          </cell>
          <cell r="E853">
            <v>0.48</v>
          </cell>
          <cell r="F853">
            <v>0.48599999999999999</v>
          </cell>
          <cell r="G853">
            <v>0.505</v>
          </cell>
          <cell r="H853">
            <v>0.52</v>
          </cell>
          <cell r="I853">
            <v>0.52</v>
          </cell>
          <cell r="J853">
            <v>0.52</v>
          </cell>
          <cell r="K853">
            <v>0.52</v>
          </cell>
          <cell r="L853">
            <v>0.52</v>
          </cell>
        </row>
        <row r="854">
          <cell r="C854">
            <v>0.46200000000000002</v>
          </cell>
          <cell r="D854">
            <v>0.46200000000000002</v>
          </cell>
          <cell r="E854">
            <v>0.46200000000000002</v>
          </cell>
          <cell r="F854">
            <v>0.49099999999999999</v>
          </cell>
          <cell r="G854">
            <v>0.47260000000000002</v>
          </cell>
          <cell r="H854">
            <v>0.45829999999999999</v>
          </cell>
          <cell r="I854">
            <v>0.4572</v>
          </cell>
          <cell r="J854">
            <v>0.45750000000000002</v>
          </cell>
          <cell r="K854">
            <v>0.45750000000000002</v>
          </cell>
          <cell r="L854">
            <v>0.45739999999999997</v>
          </cell>
        </row>
        <row r="855">
          <cell r="C855">
            <v>53853</v>
          </cell>
          <cell r="D855">
            <v>69635</v>
          </cell>
          <cell r="E855">
            <v>54281</v>
          </cell>
          <cell r="F855">
            <v>55638.023399999998</v>
          </cell>
          <cell r="G855">
            <v>57028.972699999998</v>
          </cell>
          <cell r="H855">
            <v>58454.695299999999</v>
          </cell>
          <cell r="I855">
            <v>59916.0625</v>
          </cell>
          <cell r="J855">
            <v>61413.964800000002</v>
          </cell>
          <cell r="K855">
            <v>62949.3125</v>
          </cell>
          <cell r="L855">
            <v>64523.046900000001</v>
          </cell>
        </row>
        <row r="856"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C860">
            <v>6.8099999999999994E-2</v>
          </cell>
          <cell r="D860">
            <v>7.2499999999999995E-2</v>
          </cell>
          <cell r="E860">
            <v>7.2499999999999995E-2</v>
          </cell>
          <cell r="F860">
            <v>6.2199999999999998E-2</v>
          </cell>
          <cell r="G860">
            <v>6.2600000000000003E-2</v>
          </cell>
          <cell r="H860">
            <v>6.3100000000000003E-2</v>
          </cell>
          <cell r="I860">
            <v>6.3500000000000001E-2</v>
          </cell>
          <cell r="J860">
            <v>6.3799999999999996E-2</v>
          </cell>
          <cell r="K860">
            <v>6.3799999999999996E-2</v>
          </cell>
          <cell r="L860">
            <v>6.3799999999999996E-2</v>
          </cell>
        </row>
        <row r="861">
          <cell r="C861">
            <v>5.3600000000000002E-2</v>
          </cell>
          <cell r="D861">
            <v>6.5000000000000002E-2</v>
          </cell>
          <cell r="E861">
            <v>6.5000000000000002E-2</v>
          </cell>
          <cell r="F861">
            <v>6.5000000000000002E-2</v>
          </cell>
          <cell r="G861">
            <v>6.5000000000000002E-2</v>
          </cell>
          <cell r="H861">
            <v>6.5000000000000002E-2</v>
          </cell>
          <cell r="I861">
            <v>6.5000000000000002E-2</v>
          </cell>
          <cell r="J861">
            <v>6.5000000000000002E-2</v>
          </cell>
          <cell r="K861">
            <v>6.5000000000000002E-2</v>
          </cell>
          <cell r="L861">
            <v>6.5000000000000002E-2</v>
          </cell>
        </row>
        <row r="862">
          <cell r="C862">
            <v>162114</v>
          </cell>
          <cell r="D862">
            <v>414259</v>
          </cell>
          <cell r="E862">
            <v>412741</v>
          </cell>
          <cell r="F862">
            <v>385733.53129999997</v>
          </cell>
          <cell r="G862">
            <v>312351.875</v>
          </cell>
          <cell r="H862">
            <v>320160.6875</v>
          </cell>
          <cell r="I862">
            <v>328164.71879999997</v>
          </cell>
          <cell r="J862">
            <v>336368.84379999997</v>
          </cell>
          <cell r="K862">
            <v>344778.0625</v>
          </cell>
          <cell r="L862">
            <v>353397.5</v>
          </cell>
        </row>
        <row r="863"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C868">
            <v>5.8000000000000003E-2</v>
          </cell>
          <cell r="D868">
            <v>5.8000000000000003E-2</v>
          </cell>
          <cell r="E868">
            <v>5.8000000000000003E-2</v>
          </cell>
          <cell r="F868">
            <v>2.3E-2</v>
          </cell>
          <cell r="G868">
            <v>2.24E-2</v>
          </cell>
          <cell r="H868">
            <v>2.1700000000000001E-2</v>
          </cell>
          <cell r="I868">
            <v>2.2800000000000001E-2</v>
          </cell>
          <cell r="J868">
            <v>2.2499999999999999E-2</v>
          </cell>
          <cell r="K868">
            <v>2.2499999999999999E-2</v>
          </cell>
          <cell r="L868">
            <v>2.2599999999999999E-2</v>
          </cell>
        </row>
        <row r="869">
          <cell r="C869">
            <v>0</v>
          </cell>
          <cell r="D869">
            <v>-50000</v>
          </cell>
          <cell r="E869">
            <v>-33379</v>
          </cell>
          <cell r="F869">
            <v>33600</v>
          </cell>
          <cell r="G869">
            <v>33600</v>
          </cell>
          <cell r="H869">
            <v>33600</v>
          </cell>
          <cell r="I869">
            <v>33600</v>
          </cell>
          <cell r="J869">
            <v>33600</v>
          </cell>
          <cell r="K869">
            <v>33600</v>
          </cell>
          <cell r="L869">
            <v>33600</v>
          </cell>
        </row>
        <row r="870"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C871">
            <v>9.5999999999999992E-3</v>
          </cell>
          <cell r="D871">
            <v>9.4000000000000004E-3</v>
          </cell>
          <cell r="E871">
            <v>9.4000000000000004E-3</v>
          </cell>
          <cell r="F871">
            <v>9.4000000000000004E-3</v>
          </cell>
          <cell r="G871">
            <v>9.4000000000000004E-3</v>
          </cell>
          <cell r="H871">
            <v>9.4000000000000004E-3</v>
          </cell>
          <cell r="I871">
            <v>9.4000000000000004E-3</v>
          </cell>
          <cell r="J871">
            <v>9.4000000000000004E-3</v>
          </cell>
          <cell r="K871">
            <v>9.4000000000000004E-3</v>
          </cell>
          <cell r="L871">
            <v>9.4000000000000004E-3</v>
          </cell>
        </row>
        <row r="872">
          <cell r="C872">
            <v>1.0097</v>
          </cell>
          <cell r="D872">
            <v>1.0095000000000001</v>
          </cell>
          <cell r="E872">
            <v>1.0095000000000001</v>
          </cell>
          <cell r="F872">
            <v>1.0095000000000001</v>
          </cell>
          <cell r="G872">
            <v>1.0095000000000001</v>
          </cell>
          <cell r="H872">
            <v>1.0095000000000001</v>
          </cell>
          <cell r="I872">
            <v>1.0095000000000001</v>
          </cell>
          <cell r="J872">
            <v>1.0095000000000001</v>
          </cell>
          <cell r="K872">
            <v>1.0095000000000001</v>
          </cell>
          <cell r="L872">
            <v>1.0095000000000001</v>
          </cell>
        </row>
        <row r="873">
          <cell r="C873">
            <v>0.112</v>
          </cell>
          <cell r="D873">
            <v>0.112</v>
          </cell>
          <cell r="E873">
            <v>0.112</v>
          </cell>
          <cell r="F873">
            <v>0.112</v>
          </cell>
          <cell r="G873">
            <v>0.112</v>
          </cell>
          <cell r="H873">
            <v>0.112</v>
          </cell>
          <cell r="I873">
            <v>0.112</v>
          </cell>
          <cell r="J873">
            <v>0.112</v>
          </cell>
          <cell r="K873">
            <v>0.112</v>
          </cell>
          <cell r="L873">
            <v>0.112</v>
          </cell>
        </row>
        <row r="874">
          <cell r="C874">
            <v>2266677.7735000001</v>
          </cell>
          <cell r="D874">
            <v>2539652.9712999999</v>
          </cell>
          <cell r="E874">
            <v>2432078.2138</v>
          </cell>
          <cell r="F874">
            <v>2396030.0065000001</v>
          </cell>
          <cell r="G874">
            <v>2492499.4777000002</v>
          </cell>
          <cell r="H874">
            <v>2576941.5460000001</v>
          </cell>
          <cell r="I874">
            <v>2664842.3961999998</v>
          </cell>
          <cell r="J874">
            <v>2750034.2245999998</v>
          </cell>
          <cell r="K874">
            <v>2830792.3220000002</v>
          </cell>
          <cell r="L874">
            <v>2913107.6778000002</v>
          </cell>
        </row>
        <row r="875">
          <cell r="C875">
            <v>0.48</v>
          </cell>
          <cell r="D875">
            <v>0.48</v>
          </cell>
          <cell r="E875">
            <v>0.48</v>
          </cell>
          <cell r="F875">
            <v>0.48599999999999999</v>
          </cell>
          <cell r="G875">
            <v>0.505</v>
          </cell>
          <cell r="H875">
            <v>0.52</v>
          </cell>
          <cell r="I875">
            <v>0.52</v>
          </cell>
          <cell r="J875">
            <v>0.52</v>
          </cell>
          <cell r="K875">
            <v>0.52</v>
          </cell>
          <cell r="L875">
            <v>0.52</v>
          </cell>
        </row>
        <row r="876">
          <cell r="C876">
            <v>0.46200000000000002</v>
          </cell>
          <cell r="D876">
            <v>0.46200000000000002</v>
          </cell>
          <cell r="E876">
            <v>0.46200000000000002</v>
          </cell>
          <cell r="F876">
            <v>0.49099999999999999</v>
          </cell>
          <cell r="G876">
            <v>0.47260000000000002</v>
          </cell>
          <cell r="H876">
            <v>0.45829999999999999</v>
          </cell>
          <cell r="I876">
            <v>0.4572</v>
          </cell>
          <cell r="J876">
            <v>0.45750000000000002</v>
          </cell>
          <cell r="K876">
            <v>0.45750000000000002</v>
          </cell>
          <cell r="L876">
            <v>0.45739999999999997</v>
          </cell>
        </row>
        <row r="877"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C879">
            <v>168358</v>
          </cell>
          <cell r="D879">
            <v>330279</v>
          </cell>
          <cell r="E879">
            <v>250979</v>
          </cell>
          <cell r="F879">
            <v>257253.4688</v>
          </cell>
          <cell r="G879">
            <v>263684.8125</v>
          </cell>
          <cell r="H879">
            <v>270276.9375</v>
          </cell>
          <cell r="I879">
            <v>277033.875</v>
          </cell>
          <cell r="J879">
            <v>283959.71879999997</v>
          </cell>
          <cell r="K879">
            <v>291058.71879999997</v>
          </cell>
          <cell r="L879">
            <v>298335.1875</v>
          </cell>
        </row>
        <row r="880"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</row>
        <row r="881">
          <cell r="C881">
            <v>28009</v>
          </cell>
          <cell r="D881">
            <v>0</v>
          </cell>
          <cell r="E881">
            <v>19899</v>
          </cell>
          <cell r="F881">
            <v>20396.474600000001</v>
          </cell>
          <cell r="G881">
            <v>20906.386699999999</v>
          </cell>
          <cell r="H881">
            <v>21429.046900000001</v>
          </cell>
          <cell r="I881">
            <v>21964.773399999998</v>
          </cell>
          <cell r="J881">
            <v>22513.892599999999</v>
          </cell>
          <cell r="K881">
            <v>23076.7402</v>
          </cell>
          <cell r="L881">
            <v>23653.658200000002</v>
          </cell>
        </row>
        <row r="882">
          <cell r="C882">
            <v>6.8099999999999994E-2</v>
          </cell>
          <cell r="D882">
            <v>7.2499999999999995E-2</v>
          </cell>
          <cell r="E882">
            <v>7.2499999999999995E-2</v>
          </cell>
          <cell r="F882">
            <v>6.2199999999999998E-2</v>
          </cell>
          <cell r="G882">
            <v>6.2600000000000003E-2</v>
          </cell>
          <cell r="H882">
            <v>6.3100000000000003E-2</v>
          </cell>
          <cell r="I882">
            <v>6.3500000000000001E-2</v>
          </cell>
          <cell r="J882">
            <v>6.3799999999999996E-2</v>
          </cell>
          <cell r="K882">
            <v>6.3799999999999996E-2</v>
          </cell>
          <cell r="L882">
            <v>6.3799999999999996E-2</v>
          </cell>
        </row>
        <row r="883">
          <cell r="C883">
            <v>5.3600000000000002E-2</v>
          </cell>
          <cell r="D883">
            <v>6.5000000000000002E-2</v>
          </cell>
          <cell r="E883">
            <v>6.5000000000000002E-2</v>
          </cell>
          <cell r="F883">
            <v>6.5000000000000002E-2</v>
          </cell>
          <cell r="G883">
            <v>6.5000000000000002E-2</v>
          </cell>
          <cell r="H883">
            <v>6.5000000000000002E-2</v>
          </cell>
          <cell r="I883">
            <v>6.5000000000000002E-2</v>
          </cell>
          <cell r="J883">
            <v>6.5000000000000002E-2</v>
          </cell>
          <cell r="K883">
            <v>6.5000000000000002E-2</v>
          </cell>
          <cell r="L883">
            <v>6.5000000000000002E-2</v>
          </cell>
        </row>
        <row r="884">
          <cell r="C884">
            <v>681978</v>
          </cell>
          <cell r="D884">
            <v>727384</v>
          </cell>
          <cell r="E884">
            <v>664288</v>
          </cell>
          <cell r="F884">
            <v>630395.1875</v>
          </cell>
          <cell r="G884">
            <v>653217.5625</v>
          </cell>
          <cell r="H884">
            <v>652265.5</v>
          </cell>
          <cell r="I884">
            <v>668572.125</v>
          </cell>
          <cell r="J884">
            <v>685286.4375</v>
          </cell>
          <cell r="K884">
            <v>702418.625</v>
          </cell>
          <cell r="L884">
            <v>719979.0625</v>
          </cell>
        </row>
        <row r="885"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</row>
        <row r="887">
          <cell r="C887">
            <v>3098</v>
          </cell>
          <cell r="D887">
            <v>3098</v>
          </cell>
          <cell r="E887">
            <v>3098</v>
          </cell>
          <cell r="F887">
            <v>3098</v>
          </cell>
          <cell r="G887">
            <v>3098</v>
          </cell>
          <cell r="H887">
            <v>3098</v>
          </cell>
          <cell r="I887">
            <v>3098</v>
          </cell>
          <cell r="J887">
            <v>3098</v>
          </cell>
          <cell r="K887">
            <v>3098</v>
          </cell>
          <cell r="L887">
            <v>3098</v>
          </cell>
        </row>
        <row r="888"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C890">
            <v>5.8000000000000003E-2</v>
          </cell>
          <cell r="D890">
            <v>5.8000000000000003E-2</v>
          </cell>
          <cell r="E890">
            <v>5.8000000000000003E-2</v>
          </cell>
          <cell r="F890">
            <v>2.3E-2</v>
          </cell>
          <cell r="G890">
            <v>2.24E-2</v>
          </cell>
          <cell r="H890">
            <v>2.1700000000000001E-2</v>
          </cell>
          <cell r="I890">
            <v>2.2800000000000001E-2</v>
          </cell>
          <cell r="J890">
            <v>2.2499999999999999E-2</v>
          </cell>
          <cell r="K890">
            <v>2.2499999999999999E-2</v>
          </cell>
          <cell r="L890">
            <v>2.2599999999999999E-2</v>
          </cell>
        </row>
        <row r="891">
          <cell r="C891">
            <v>31020.0527</v>
          </cell>
          <cell r="D891">
            <v>65000</v>
          </cell>
          <cell r="E891">
            <v>65000</v>
          </cell>
          <cell r="F891">
            <v>65000</v>
          </cell>
          <cell r="G891">
            <v>65000</v>
          </cell>
          <cell r="H891">
            <v>65000</v>
          </cell>
          <cell r="I891">
            <v>65000</v>
          </cell>
          <cell r="J891">
            <v>65000</v>
          </cell>
          <cell r="K891">
            <v>65000</v>
          </cell>
          <cell r="L891">
            <v>65000</v>
          </cell>
        </row>
        <row r="892"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C893">
            <v>9.5999999999999992E-3</v>
          </cell>
          <cell r="D893">
            <v>9.4000000000000004E-3</v>
          </cell>
          <cell r="E893">
            <v>9.4000000000000004E-3</v>
          </cell>
          <cell r="F893">
            <v>9.4000000000000004E-3</v>
          </cell>
          <cell r="G893">
            <v>9.4000000000000004E-3</v>
          </cell>
          <cell r="H893">
            <v>9.4000000000000004E-3</v>
          </cell>
          <cell r="I893">
            <v>9.4000000000000004E-3</v>
          </cell>
          <cell r="J893">
            <v>9.4000000000000004E-3</v>
          </cell>
          <cell r="K893">
            <v>9.4000000000000004E-3</v>
          </cell>
          <cell r="L893">
            <v>9.4000000000000004E-3</v>
          </cell>
        </row>
        <row r="894">
          <cell r="C894">
            <v>1.0097</v>
          </cell>
          <cell r="D894">
            <v>1.0095000000000001</v>
          </cell>
          <cell r="E894">
            <v>1.0095000000000001</v>
          </cell>
          <cell r="F894">
            <v>1.0095000000000001</v>
          </cell>
          <cell r="G894">
            <v>1.0095000000000001</v>
          </cell>
          <cell r="H894">
            <v>1.0095000000000001</v>
          </cell>
          <cell r="I894">
            <v>1.0095000000000001</v>
          </cell>
          <cell r="J894">
            <v>1.0095000000000001</v>
          </cell>
          <cell r="K894">
            <v>1.0095000000000001</v>
          </cell>
          <cell r="L894">
            <v>1.0095000000000001</v>
          </cell>
        </row>
        <row r="895">
          <cell r="C895">
            <v>0.112</v>
          </cell>
          <cell r="D895">
            <v>0.112</v>
          </cell>
          <cell r="E895">
            <v>0.112</v>
          </cell>
          <cell r="F895">
            <v>0.112</v>
          </cell>
          <cell r="G895">
            <v>0.112</v>
          </cell>
          <cell r="H895">
            <v>0.112</v>
          </cell>
          <cell r="I895">
            <v>0.112</v>
          </cell>
          <cell r="J895">
            <v>0.112</v>
          </cell>
          <cell r="K895">
            <v>0.112</v>
          </cell>
          <cell r="L895">
            <v>0.112</v>
          </cell>
        </row>
        <row r="896">
          <cell r="C896">
            <v>840416.42350000003</v>
          </cell>
          <cell r="D896">
            <v>875225.73400000005</v>
          </cell>
          <cell r="E896">
            <v>774418.47360000003</v>
          </cell>
          <cell r="F896">
            <v>750517.77430000005</v>
          </cell>
          <cell r="G896">
            <v>788468.87800000003</v>
          </cell>
          <cell r="H896">
            <v>813832.51740000001</v>
          </cell>
          <cell r="I896">
            <v>837211.07460000005</v>
          </cell>
          <cell r="J896">
            <v>859983.91099999996</v>
          </cell>
          <cell r="K896">
            <v>882023.78209999995</v>
          </cell>
          <cell r="L896">
            <v>905678.27509999997</v>
          </cell>
        </row>
        <row r="897">
          <cell r="C897">
            <v>0.48</v>
          </cell>
          <cell r="D897">
            <v>0.48</v>
          </cell>
          <cell r="E897">
            <v>0.48</v>
          </cell>
          <cell r="F897">
            <v>0.48599999999999999</v>
          </cell>
          <cell r="G897">
            <v>0.505</v>
          </cell>
          <cell r="H897">
            <v>0.52</v>
          </cell>
          <cell r="I897">
            <v>0.52</v>
          </cell>
          <cell r="J897">
            <v>0.52</v>
          </cell>
          <cell r="K897">
            <v>0.52</v>
          </cell>
          <cell r="L897">
            <v>0.52</v>
          </cell>
        </row>
        <row r="898">
          <cell r="C898">
            <v>0.46200000000000002</v>
          </cell>
          <cell r="D898">
            <v>0.46200000000000002</v>
          </cell>
          <cell r="E898">
            <v>0.46200000000000002</v>
          </cell>
          <cell r="F898">
            <v>0.49099999999999999</v>
          </cell>
          <cell r="G898">
            <v>0.47260000000000002</v>
          </cell>
          <cell r="H898">
            <v>0.45829999999999999</v>
          </cell>
          <cell r="I898">
            <v>0.4572</v>
          </cell>
          <cell r="J898">
            <v>0.45750000000000002</v>
          </cell>
          <cell r="K898">
            <v>0.45750000000000002</v>
          </cell>
          <cell r="L898">
            <v>0.45739999999999997</v>
          </cell>
        </row>
        <row r="899"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C901">
            <v>30602</v>
          </cell>
          <cell r="D901">
            <v>37934</v>
          </cell>
          <cell r="E901">
            <v>29521</v>
          </cell>
          <cell r="F901">
            <v>30259.025399999999</v>
          </cell>
          <cell r="G901">
            <v>31015.502</v>
          </cell>
          <cell r="H901">
            <v>31790.8887</v>
          </cell>
          <cell r="I901">
            <v>32585.660199999998</v>
          </cell>
          <cell r="J901">
            <v>33400.300799999997</v>
          </cell>
          <cell r="K901">
            <v>34235.308599999997</v>
          </cell>
          <cell r="L901">
            <v>35091.191400000003</v>
          </cell>
        </row>
        <row r="902"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</row>
        <row r="903">
          <cell r="C903">
            <v>1691</v>
          </cell>
          <cell r="D903">
            <v>0</v>
          </cell>
          <cell r="E903">
            <v>1201</v>
          </cell>
          <cell r="F903">
            <v>1231.0250000000001</v>
          </cell>
          <cell r="G903">
            <v>1261.8007</v>
          </cell>
          <cell r="H903">
            <v>1293.3457000000001</v>
          </cell>
          <cell r="I903">
            <v>1325.6793</v>
          </cell>
          <cell r="J903">
            <v>1358.8213000000001</v>
          </cell>
          <cell r="K903">
            <v>1392.7918999999999</v>
          </cell>
          <cell r="L903">
            <v>1427.6116999999999</v>
          </cell>
        </row>
        <row r="904">
          <cell r="C904">
            <v>6.8099999999999994E-2</v>
          </cell>
          <cell r="D904">
            <v>7.2499999999999995E-2</v>
          </cell>
          <cell r="E904">
            <v>7.2499999999999995E-2</v>
          </cell>
          <cell r="F904">
            <v>6.2199999999999998E-2</v>
          </cell>
          <cell r="G904">
            <v>6.2600000000000003E-2</v>
          </cell>
          <cell r="H904">
            <v>6.3100000000000003E-2</v>
          </cell>
          <cell r="I904">
            <v>6.3500000000000001E-2</v>
          </cell>
          <cell r="J904">
            <v>6.3799999999999996E-2</v>
          </cell>
          <cell r="K904">
            <v>6.3799999999999996E-2</v>
          </cell>
          <cell r="L904">
            <v>6.3799999999999996E-2</v>
          </cell>
        </row>
        <row r="905">
          <cell r="C905">
            <v>5.3600000000000002E-2</v>
          </cell>
          <cell r="D905">
            <v>6.5000000000000002E-2</v>
          </cell>
          <cell r="E905">
            <v>6.5000000000000002E-2</v>
          </cell>
          <cell r="F905">
            <v>6.5000000000000002E-2</v>
          </cell>
          <cell r="G905">
            <v>6.5000000000000002E-2</v>
          </cell>
          <cell r="H905">
            <v>6.5000000000000002E-2</v>
          </cell>
          <cell r="I905">
            <v>6.5000000000000002E-2</v>
          </cell>
          <cell r="J905">
            <v>6.5000000000000002E-2</v>
          </cell>
          <cell r="K905">
            <v>6.5000000000000002E-2</v>
          </cell>
          <cell r="L905">
            <v>6.5000000000000002E-2</v>
          </cell>
        </row>
        <row r="906">
          <cell r="C906">
            <v>326009</v>
          </cell>
          <cell r="D906">
            <v>338106</v>
          </cell>
          <cell r="E906">
            <v>315408</v>
          </cell>
          <cell r="F906">
            <v>296293.1875</v>
          </cell>
          <cell r="G906">
            <v>318875.53129999997</v>
          </cell>
          <cell r="H906">
            <v>327759.90629999997</v>
          </cell>
          <cell r="I906">
            <v>335953.90629999997</v>
          </cell>
          <cell r="J906">
            <v>344352.75</v>
          </cell>
          <cell r="K906">
            <v>352961.5625</v>
          </cell>
          <cell r="L906">
            <v>361785.59379999997</v>
          </cell>
        </row>
        <row r="907"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C909">
            <v>1355</v>
          </cell>
          <cell r="D909">
            <v>1355</v>
          </cell>
          <cell r="E909">
            <v>1355</v>
          </cell>
          <cell r="F909">
            <v>1355</v>
          </cell>
          <cell r="G909">
            <v>1355</v>
          </cell>
          <cell r="H909">
            <v>1355</v>
          </cell>
          <cell r="I909">
            <v>1355</v>
          </cell>
          <cell r="J909">
            <v>1355</v>
          </cell>
          <cell r="K909">
            <v>1355</v>
          </cell>
          <cell r="L909">
            <v>1355</v>
          </cell>
        </row>
        <row r="910"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C912">
            <v>5.8000000000000003E-2</v>
          </cell>
          <cell r="D912">
            <v>5.8000000000000003E-2</v>
          </cell>
          <cell r="E912">
            <v>5.8000000000000003E-2</v>
          </cell>
          <cell r="F912">
            <v>2.3E-2</v>
          </cell>
          <cell r="G912">
            <v>2.24E-2</v>
          </cell>
          <cell r="H912">
            <v>2.1700000000000001E-2</v>
          </cell>
          <cell r="I912">
            <v>2.2800000000000001E-2</v>
          </cell>
          <cell r="J912">
            <v>2.2499999999999999E-2</v>
          </cell>
          <cell r="K912">
            <v>2.2499999999999999E-2</v>
          </cell>
          <cell r="L912">
            <v>2.2599999999999999E-2</v>
          </cell>
        </row>
        <row r="913">
          <cell r="C913">
            <v>6916.4268000000002</v>
          </cell>
          <cell r="D913">
            <v>2000</v>
          </cell>
          <cell r="E913">
            <v>2000</v>
          </cell>
          <cell r="F913">
            <v>2000</v>
          </cell>
          <cell r="G913">
            <v>2000</v>
          </cell>
          <cell r="H913">
            <v>2000</v>
          </cell>
          <cell r="I913">
            <v>2000</v>
          </cell>
          <cell r="J913">
            <v>2000</v>
          </cell>
          <cell r="K913">
            <v>2000</v>
          </cell>
          <cell r="L913">
            <v>2000</v>
          </cell>
        </row>
        <row r="914"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C915">
            <v>2.0299999999999999E-2</v>
          </cell>
          <cell r="D915">
            <v>1.14E-2</v>
          </cell>
          <cell r="E915">
            <v>1.14E-2</v>
          </cell>
          <cell r="F915">
            <v>1.14E-2</v>
          </cell>
          <cell r="G915">
            <v>1.14E-2</v>
          </cell>
          <cell r="H915">
            <v>1.14E-2</v>
          </cell>
          <cell r="I915">
            <v>1.14E-2</v>
          </cell>
          <cell r="J915">
            <v>1.14E-2</v>
          </cell>
          <cell r="K915">
            <v>1.14E-2</v>
          </cell>
          <cell r="L915">
            <v>1.14E-2</v>
          </cell>
        </row>
        <row r="916">
          <cell r="C916">
            <v>1.0206999999999999</v>
          </cell>
          <cell r="D916">
            <v>1.0115000000000001</v>
          </cell>
          <cell r="E916">
            <v>1.0115000000000001</v>
          </cell>
          <cell r="F916">
            <v>1.0115000000000001</v>
          </cell>
          <cell r="G916">
            <v>1.0115000000000001</v>
          </cell>
          <cell r="H916">
            <v>1.0115000000000001</v>
          </cell>
          <cell r="I916">
            <v>1.0115000000000001</v>
          </cell>
          <cell r="J916">
            <v>1.0115000000000001</v>
          </cell>
          <cell r="K916">
            <v>1.0115000000000001</v>
          </cell>
          <cell r="L916">
            <v>1.0115000000000001</v>
          </cell>
        </row>
        <row r="917">
          <cell r="C917">
            <v>0.112</v>
          </cell>
          <cell r="D917">
            <v>0.112</v>
          </cell>
          <cell r="E917">
            <v>0.112</v>
          </cell>
          <cell r="F917">
            <v>0.112</v>
          </cell>
          <cell r="G917">
            <v>0.112</v>
          </cell>
          <cell r="H917">
            <v>0.112</v>
          </cell>
          <cell r="I917">
            <v>0.112</v>
          </cell>
          <cell r="J917">
            <v>0.112</v>
          </cell>
          <cell r="K917">
            <v>0.112</v>
          </cell>
          <cell r="L917">
            <v>0.112</v>
          </cell>
        </row>
        <row r="918">
          <cell r="C918">
            <v>393815.30349999998</v>
          </cell>
          <cell r="D918">
            <v>667345.71010000003</v>
          </cell>
          <cell r="E918">
            <v>693681.11560000002</v>
          </cell>
          <cell r="F918">
            <v>753191.71</v>
          </cell>
          <cell r="G918">
            <v>801325.86730000004</v>
          </cell>
          <cell r="H918">
            <v>834404.10349999997</v>
          </cell>
          <cell r="I918">
            <v>856893.9118</v>
          </cell>
          <cell r="J918">
            <v>881818.60739999998</v>
          </cell>
          <cell r="K918">
            <v>905025.46869999997</v>
          </cell>
          <cell r="L918">
            <v>929197.66819999996</v>
          </cell>
        </row>
        <row r="919">
          <cell r="C919">
            <v>0.48</v>
          </cell>
          <cell r="D919">
            <v>0.48</v>
          </cell>
          <cell r="E919">
            <v>0.48</v>
          </cell>
          <cell r="F919">
            <v>0.48599999999999999</v>
          </cell>
          <cell r="G919">
            <v>0.505</v>
          </cell>
          <cell r="H919">
            <v>0.52</v>
          </cell>
          <cell r="I919">
            <v>0.52</v>
          </cell>
          <cell r="J919">
            <v>0.52</v>
          </cell>
          <cell r="K919">
            <v>0.52</v>
          </cell>
          <cell r="L919">
            <v>0.52</v>
          </cell>
        </row>
        <row r="920">
          <cell r="C920">
            <v>0.46200000000000002</v>
          </cell>
          <cell r="D920">
            <v>0.46200000000000002</v>
          </cell>
          <cell r="E920">
            <v>0.46200000000000002</v>
          </cell>
          <cell r="F920">
            <v>0.49099999999999999</v>
          </cell>
          <cell r="G920">
            <v>0.47260000000000002</v>
          </cell>
          <cell r="H920">
            <v>0.45829999999999999</v>
          </cell>
          <cell r="I920">
            <v>0.4572</v>
          </cell>
          <cell r="J920">
            <v>0.45750000000000002</v>
          </cell>
          <cell r="K920">
            <v>0.45750000000000002</v>
          </cell>
          <cell r="L920">
            <v>0.45739999999999997</v>
          </cell>
        </row>
        <row r="921"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C926">
            <v>6.8099999999999994E-2</v>
          </cell>
          <cell r="D926">
            <v>7.2499999999999995E-2</v>
          </cell>
          <cell r="E926">
            <v>7.2499999999999995E-2</v>
          </cell>
          <cell r="F926">
            <v>6.2199999999999998E-2</v>
          </cell>
          <cell r="G926">
            <v>6.2600000000000003E-2</v>
          </cell>
          <cell r="H926">
            <v>6.3100000000000003E-2</v>
          </cell>
          <cell r="I926">
            <v>6.3500000000000001E-2</v>
          </cell>
          <cell r="J926">
            <v>6.3799999999999996E-2</v>
          </cell>
          <cell r="K926">
            <v>6.3799999999999996E-2</v>
          </cell>
          <cell r="L926">
            <v>6.3799999999999996E-2</v>
          </cell>
        </row>
        <row r="927">
          <cell r="C927">
            <v>5.3600000000000002E-2</v>
          </cell>
          <cell r="D927">
            <v>6.5000000000000002E-2</v>
          </cell>
          <cell r="E927">
            <v>6.5000000000000002E-2</v>
          </cell>
          <cell r="F927">
            <v>6.5000000000000002E-2</v>
          </cell>
          <cell r="G927">
            <v>6.5000000000000002E-2</v>
          </cell>
          <cell r="H927">
            <v>6.5000000000000002E-2</v>
          </cell>
          <cell r="I927">
            <v>6.5000000000000002E-2</v>
          </cell>
          <cell r="J927">
            <v>6.5000000000000002E-2</v>
          </cell>
          <cell r="K927">
            <v>6.5000000000000002E-2</v>
          </cell>
          <cell r="L927">
            <v>6.5000000000000002E-2</v>
          </cell>
        </row>
        <row r="928">
          <cell r="C928">
            <v>120979</v>
          </cell>
          <cell r="D928">
            <v>367310</v>
          </cell>
          <cell r="E928">
            <v>359776</v>
          </cell>
          <cell r="F928">
            <v>388392.03129999997</v>
          </cell>
          <cell r="G928">
            <v>395577.96879999997</v>
          </cell>
          <cell r="H928">
            <v>396467.40629999997</v>
          </cell>
          <cell r="I928">
            <v>396329.09379999997</v>
          </cell>
          <cell r="J928">
            <v>397162.3125</v>
          </cell>
          <cell r="K928">
            <v>397966.375</v>
          </cell>
          <cell r="L928">
            <v>399740.53129999997</v>
          </cell>
        </row>
        <row r="929"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</row>
        <row r="930"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</row>
        <row r="931">
          <cell r="C931">
            <v>522</v>
          </cell>
          <cell r="D931">
            <v>522</v>
          </cell>
          <cell r="E931">
            <v>522</v>
          </cell>
          <cell r="F931">
            <v>522</v>
          </cell>
          <cell r="G931">
            <v>522</v>
          </cell>
          <cell r="H931">
            <v>522</v>
          </cell>
          <cell r="I931">
            <v>522</v>
          </cell>
          <cell r="J931">
            <v>522</v>
          </cell>
          <cell r="K931">
            <v>522</v>
          </cell>
          <cell r="L931">
            <v>522</v>
          </cell>
        </row>
        <row r="932"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</row>
        <row r="934">
          <cell r="C934">
            <v>5.8000000000000003E-2</v>
          </cell>
          <cell r="D934">
            <v>5.8000000000000003E-2</v>
          </cell>
          <cell r="E934">
            <v>5.8000000000000003E-2</v>
          </cell>
          <cell r="F934">
            <v>2.3E-2</v>
          </cell>
          <cell r="G934">
            <v>2.24E-2</v>
          </cell>
          <cell r="H934">
            <v>2.1700000000000001E-2</v>
          </cell>
          <cell r="I934">
            <v>2.2800000000000001E-2</v>
          </cell>
          <cell r="J934">
            <v>2.2499999999999999E-2</v>
          </cell>
          <cell r="K934">
            <v>2.2499999999999999E-2</v>
          </cell>
          <cell r="L934">
            <v>2.2599999999999999E-2</v>
          </cell>
        </row>
        <row r="935">
          <cell r="C935">
            <v>2565.5066000000002</v>
          </cell>
          <cell r="D935">
            <v>2565.5066000000002</v>
          </cell>
          <cell r="E935">
            <v>2565.5066000000002</v>
          </cell>
          <cell r="F935">
            <v>2565.5066000000002</v>
          </cell>
          <cell r="G935">
            <v>2565.5066000000002</v>
          </cell>
          <cell r="H935">
            <v>2565.5066000000002</v>
          </cell>
          <cell r="I935">
            <v>2565.5066000000002</v>
          </cell>
          <cell r="J935">
            <v>2565.5066000000002</v>
          </cell>
          <cell r="K935">
            <v>2565.5066000000002</v>
          </cell>
          <cell r="L935">
            <v>2565.5066000000002</v>
          </cell>
        </row>
        <row r="936"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</row>
        <row r="937">
          <cell r="C937">
            <v>9.5999999999999992E-3</v>
          </cell>
          <cell r="D937">
            <v>9.4000000000000004E-3</v>
          </cell>
          <cell r="E937">
            <v>9.4000000000000004E-3</v>
          </cell>
          <cell r="F937">
            <v>9.4000000000000004E-3</v>
          </cell>
          <cell r="G937">
            <v>9.4000000000000004E-3</v>
          </cell>
          <cell r="H937">
            <v>9.4000000000000004E-3</v>
          </cell>
          <cell r="I937">
            <v>9.4000000000000004E-3</v>
          </cell>
          <cell r="J937">
            <v>9.4000000000000004E-3</v>
          </cell>
          <cell r="K937">
            <v>9.4000000000000004E-3</v>
          </cell>
          <cell r="L937">
            <v>9.4000000000000004E-3</v>
          </cell>
        </row>
        <row r="938">
          <cell r="C938">
            <v>1.0097</v>
          </cell>
          <cell r="D938">
            <v>1.0095000000000001</v>
          </cell>
          <cell r="E938">
            <v>1.0095000000000001</v>
          </cell>
          <cell r="F938">
            <v>1.0095000000000001</v>
          </cell>
          <cell r="G938">
            <v>1.0095000000000001</v>
          </cell>
          <cell r="H938">
            <v>1.0095000000000001</v>
          </cell>
          <cell r="I938">
            <v>1.0095000000000001</v>
          </cell>
          <cell r="J938">
            <v>1.0095000000000001</v>
          </cell>
          <cell r="K938">
            <v>1.0095000000000001</v>
          </cell>
          <cell r="L938">
            <v>1.0095000000000001</v>
          </cell>
        </row>
        <row r="939">
          <cell r="C939">
            <v>6.7699999999999996E-2</v>
          </cell>
          <cell r="D939">
            <v>6.7699999999999996E-2</v>
          </cell>
          <cell r="E939">
            <v>0.112</v>
          </cell>
          <cell r="F939">
            <v>0.112</v>
          </cell>
          <cell r="G939">
            <v>0.112</v>
          </cell>
          <cell r="H939">
            <v>0.112</v>
          </cell>
          <cell r="I939">
            <v>0.112</v>
          </cell>
          <cell r="J939">
            <v>0.112</v>
          </cell>
          <cell r="K939">
            <v>0.112</v>
          </cell>
          <cell r="L939">
            <v>0.112</v>
          </cell>
        </row>
        <row r="940">
          <cell r="C940">
            <v>209634.03289999999</v>
          </cell>
          <cell r="D940">
            <v>38809.414100000002</v>
          </cell>
          <cell r="E940">
            <v>71842.696299999996</v>
          </cell>
          <cell r="F940">
            <v>73376.608300000007</v>
          </cell>
          <cell r="G940">
            <v>65283.069499999998</v>
          </cell>
          <cell r="H940">
            <v>-3099.8018999999999</v>
          </cell>
          <cell r="I940">
            <v>-3231.8438999999998</v>
          </cell>
          <cell r="J940">
            <v>-3243.5502999999999</v>
          </cell>
          <cell r="K940">
            <v>-3156.1990000000001</v>
          </cell>
          <cell r="L940">
            <v>-3117.7002000000002</v>
          </cell>
        </row>
        <row r="941">
          <cell r="C941">
            <v>0.48</v>
          </cell>
          <cell r="D941">
            <v>0.48</v>
          </cell>
          <cell r="E941">
            <v>0.48</v>
          </cell>
          <cell r="F941">
            <v>0.48599999999999999</v>
          </cell>
          <cell r="G941">
            <v>0.505</v>
          </cell>
          <cell r="H941">
            <v>0.52</v>
          </cell>
          <cell r="I941">
            <v>0.52</v>
          </cell>
          <cell r="J941">
            <v>0.52</v>
          </cell>
          <cell r="K941">
            <v>0.52</v>
          </cell>
          <cell r="L941">
            <v>0.52</v>
          </cell>
        </row>
        <row r="942">
          <cell r="C942">
            <v>0.46200000000000002</v>
          </cell>
          <cell r="D942">
            <v>0.46200000000000002</v>
          </cell>
          <cell r="E942">
            <v>0.46200000000000002</v>
          </cell>
          <cell r="F942">
            <v>0.49099999999999999</v>
          </cell>
          <cell r="G942">
            <v>0.47260000000000002</v>
          </cell>
          <cell r="H942">
            <v>0.45829999999999999</v>
          </cell>
          <cell r="I942">
            <v>0.4572</v>
          </cell>
          <cell r="J942">
            <v>0.45750000000000002</v>
          </cell>
          <cell r="K942">
            <v>0.45750000000000002</v>
          </cell>
          <cell r="L942">
            <v>0.45739999999999997</v>
          </cell>
        </row>
        <row r="943"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</row>
        <row r="945"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C948">
            <v>6.8099999999999994E-2</v>
          </cell>
          <cell r="D948">
            <v>7.2499999999999995E-2</v>
          </cell>
          <cell r="E948">
            <v>7.2499999999999995E-2</v>
          </cell>
          <cell r="F948">
            <v>6.2199999999999998E-2</v>
          </cell>
          <cell r="G948">
            <v>6.2600000000000003E-2</v>
          </cell>
          <cell r="H948">
            <v>6.3100000000000003E-2</v>
          </cell>
          <cell r="I948">
            <v>6.3500000000000001E-2</v>
          </cell>
          <cell r="J948">
            <v>6.3799999999999996E-2</v>
          </cell>
          <cell r="K948">
            <v>6.3799999999999996E-2</v>
          </cell>
          <cell r="L948">
            <v>6.3799999999999996E-2</v>
          </cell>
        </row>
        <row r="949">
          <cell r="C949">
            <v>5.3600000000000002E-2</v>
          </cell>
          <cell r="D949">
            <v>6.5000000000000002E-2</v>
          </cell>
          <cell r="E949">
            <v>6.5000000000000002E-2</v>
          </cell>
          <cell r="F949">
            <v>6.5000000000000002E-2</v>
          </cell>
          <cell r="G949">
            <v>6.5000000000000002E-2</v>
          </cell>
          <cell r="H949">
            <v>6.5000000000000002E-2</v>
          </cell>
          <cell r="I949">
            <v>6.5000000000000002E-2</v>
          </cell>
          <cell r="J949">
            <v>6.5000000000000002E-2</v>
          </cell>
          <cell r="K949">
            <v>6.5000000000000002E-2</v>
          </cell>
          <cell r="L949">
            <v>6.5000000000000002E-2</v>
          </cell>
        </row>
        <row r="950">
          <cell r="C950">
            <v>61288</v>
          </cell>
          <cell r="D950">
            <v>40016</v>
          </cell>
          <cell r="E950">
            <v>35631</v>
          </cell>
          <cell r="F950">
            <v>36521.773399999998</v>
          </cell>
          <cell r="G950">
            <v>37434.816400000003</v>
          </cell>
          <cell r="H950">
            <v>10000</v>
          </cell>
          <cell r="I950">
            <v>10250</v>
          </cell>
          <cell r="J950">
            <v>10506.25</v>
          </cell>
          <cell r="K950">
            <v>10768.906300000001</v>
          </cell>
          <cell r="L950">
            <v>11038.1289</v>
          </cell>
        </row>
        <row r="951">
          <cell r="C951">
            <v>2503971</v>
          </cell>
          <cell r="D951">
            <v>3097775.25</v>
          </cell>
          <cell r="E951">
            <v>4140535.25</v>
          </cell>
          <cell r="F951">
            <v>4233814</v>
          </cell>
          <cell r="G951">
            <v>4126722.5</v>
          </cell>
          <cell r="H951">
            <v>4210981</v>
          </cell>
          <cell r="I951">
            <v>4383586</v>
          </cell>
          <cell r="J951">
            <v>4541828.5</v>
          </cell>
          <cell r="K951">
            <v>4671364</v>
          </cell>
          <cell r="L951">
            <v>4990178</v>
          </cell>
        </row>
        <row r="952"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C953">
            <v>1112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C956">
            <v>5.8000000000000003E-2</v>
          </cell>
          <cell r="D956">
            <v>5.8000000000000003E-2</v>
          </cell>
          <cell r="E956">
            <v>5.8000000000000003E-2</v>
          </cell>
          <cell r="F956">
            <v>2.3E-2</v>
          </cell>
          <cell r="G956">
            <v>2.24E-2</v>
          </cell>
          <cell r="H956">
            <v>2.1700000000000001E-2</v>
          </cell>
          <cell r="I956">
            <v>2.2800000000000001E-2</v>
          </cell>
          <cell r="J956">
            <v>2.2499999999999999E-2</v>
          </cell>
          <cell r="K956">
            <v>2.2499999999999999E-2</v>
          </cell>
          <cell r="L956">
            <v>2.2599999999999999E-2</v>
          </cell>
        </row>
        <row r="957"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C959">
            <v>9.5999999999999992E-3</v>
          </cell>
          <cell r="D959">
            <v>9.4000000000000004E-3</v>
          </cell>
          <cell r="E959">
            <v>9.4000000000000004E-3</v>
          </cell>
          <cell r="F959">
            <v>9.4000000000000004E-3</v>
          </cell>
          <cell r="G959">
            <v>9.4000000000000004E-3</v>
          </cell>
          <cell r="H959">
            <v>9.4000000000000004E-3</v>
          </cell>
          <cell r="I959">
            <v>9.4000000000000004E-3</v>
          </cell>
          <cell r="J959">
            <v>9.4000000000000004E-3</v>
          </cell>
          <cell r="K959">
            <v>9.4000000000000004E-3</v>
          </cell>
          <cell r="L959">
            <v>9.4000000000000004E-3</v>
          </cell>
        </row>
        <row r="960">
          <cell r="C960">
            <v>1.0097</v>
          </cell>
          <cell r="D960">
            <v>1.0095000000000001</v>
          </cell>
          <cell r="E960">
            <v>1.0095000000000001</v>
          </cell>
          <cell r="F960">
            <v>1.0095000000000001</v>
          </cell>
          <cell r="G960">
            <v>1.0095000000000001</v>
          </cell>
          <cell r="H960">
            <v>1.0095000000000001</v>
          </cell>
          <cell r="I960">
            <v>1.0095000000000001</v>
          </cell>
          <cell r="J960">
            <v>1.0095000000000001</v>
          </cell>
          <cell r="K960">
            <v>1.0095000000000001</v>
          </cell>
          <cell r="L960">
            <v>1.0095000000000001</v>
          </cell>
        </row>
        <row r="961">
          <cell r="C961">
            <v>6.7699999999999996E-2</v>
          </cell>
          <cell r="D961">
            <v>0.112</v>
          </cell>
          <cell r="E961">
            <v>0.112</v>
          </cell>
          <cell r="F961">
            <v>0.112</v>
          </cell>
          <cell r="G961">
            <v>0.112</v>
          </cell>
          <cell r="H961">
            <v>0.112</v>
          </cell>
          <cell r="I961">
            <v>0.112</v>
          </cell>
          <cell r="J961">
            <v>0.112</v>
          </cell>
          <cell r="K961">
            <v>0.112</v>
          </cell>
          <cell r="L961">
            <v>0.112</v>
          </cell>
        </row>
        <row r="962">
          <cell r="C962">
            <v>479848.55290000001</v>
          </cell>
          <cell r="D962">
            <v>3268434.6346999998</v>
          </cell>
          <cell r="E962">
            <v>994581.44830000005</v>
          </cell>
          <cell r="F962">
            <v>960758.69019999995</v>
          </cell>
          <cell r="G962">
            <v>981991.46129999997</v>
          </cell>
          <cell r="H962">
            <v>993707.28749999998</v>
          </cell>
          <cell r="I962">
            <v>1003321.855</v>
          </cell>
          <cell r="J962">
            <v>1014176.4636</v>
          </cell>
          <cell r="K962">
            <v>1023918.3355</v>
          </cell>
          <cell r="L962">
            <v>1046403.6338</v>
          </cell>
        </row>
        <row r="963">
          <cell r="C963">
            <v>0.48</v>
          </cell>
          <cell r="D963">
            <v>0.48</v>
          </cell>
          <cell r="E963">
            <v>0.48</v>
          </cell>
          <cell r="F963">
            <v>0.48599999999999999</v>
          </cell>
          <cell r="G963">
            <v>0.505</v>
          </cell>
          <cell r="H963">
            <v>0.52</v>
          </cell>
          <cell r="I963">
            <v>0.52</v>
          </cell>
          <cell r="J963">
            <v>0.52</v>
          </cell>
          <cell r="K963">
            <v>0.52</v>
          </cell>
          <cell r="L963">
            <v>0.52</v>
          </cell>
        </row>
        <row r="964">
          <cell r="C964">
            <v>0.46200000000000002</v>
          </cell>
          <cell r="D964">
            <v>0.46200000000000002</v>
          </cell>
          <cell r="E964">
            <v>0.46200000000000002</v>
          </cell>
          <cell r="F964">
            <v>0.49099999999999999</v>
          </cell>
          <cell r="G964">
            <v>0.47260000000000002</v>
          </cell>
          <cell r="H964">
            <v>0.45829999999999999</v>
          </cell>
          <cell r="I964">
            <v>0.4572</v>
          </cell>
          <cell r="J964">
            <v>0.45750000000000002</v>
          </cell>
          <cell r="K964">
            <v>0.45750000000000002</v>
          </cell>
          <cell r="L964">
            <v>0.45739999999999997</v>
          </cell>
        </row>
        <row r="965"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</row>
        <row r="966"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</row>
        <row r="967"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</row>
        <row r="968"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</row>
        <row r="969"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</row>
        <row r="970">
          <cell r="C970">
            <v>6.8099999999999994E-2</v>
          </cell>
          <cell r="D970">
            <v>7.2499999999999995E-2</v>
          </cell>
          <cell r="E970">
            <v>7.2499999999999995E-2</v>
          </cell>
          <cell r="F970">
            <v>6.2199999999999998E-2</v>
          </cell>
          <cell r="G970">
            <v>6.2600000000000003E-2</v>
          </cell>
          <cell r="H970">
            <v>6.3100000000000003E-2</v>
          </cell>
          <cell r="I970">
            <v>6.3500000000000001E-2</v>
          </cell>
          <cell r="J970">
            <v>6.3799999999999996E-2</v>
          </cell>
          <cell r="K970">
            <v>6.3799999999999996E-2</v>
          </cell>
          <cell r="L970">
            <v>6.3799999999999996E-2</v>
          </cell>
        </row>
        <row r="971">
          <cell r="C971">
            <v>5.3600000000000002E-2</v>
          </cell>
          <cell r="D971">
            <v>6.5000000000000002E-2</v>
          </cell>
          <cell r="E971">
            <v>6.5000000000000002E-2</v>
          </cell>
          <cell r="F971">
            <v>6.5000000000000002E-2</v>
          </cell>
          <cell r="G971">
            <v>6.5000000000000002E-2</v>
          </cell>
          <cell r="H971">
            <v>6.5000000000000002E-2</v>
          </cell>
          <cell r="I971">
            <v>6.5000000000000002E-2</v>
          </cell>
          <cell r="J971">
            <v>6.5000000000000002E-2</v>
          </cell>
          <cell r="K971">
            <v>6.5000000000000002E-2</v>
          </cell>
          <cell r="L971">
            <v>6.5000000000000002E-2</v>
          </cell>
        </row>
        <row r="972">
          <cell r="C972">
            <v>90467</v>
          </cell>
          <cell r="D972">
            <v>83576</v>
          </cell>
          <cell r="E972">
            <v>97183</v>
          </cell>
          <cell r="F972">
            <v>99612.578099999999</v>
          </cell>
          <cell r="G972">
            <v>102102.8906</v>
          </cell>
          <cell r="H972">
            <v>104655.46090000001</v>
          </cell>
          <cell r="I972">
            <v>107271.8438</v>
          </cell>
          <cell r="J972">
            <v>109953.6406</v>
          </cell>
          <cell r="K972">
            <v>112702.4844</v>
          </cell>
          <cell r="L972">
            <v>115520.0469</v>
          </cell>
        </row>
        <row r="973">
          <cell r="C973">
            <v>23800</v>
          </cell>
          <cell r="D973">
            <v>37000</v>
          </cell>
          <cell r="E973">
            <v>44241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</row>
        <row r="974"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</row>
        <row r="975">
          <cell r="C975">
            <v>3757</v>
          </cell>
          <cell r="D975">
            <v>773</v>
          </cell>
          <cell r="E975">
            <v>773</v>
          </cell>
          <cell r="F975">
            <v>773</v>
          </cell>
          <cell r="G975">
            <v>773</v>
          </cell>
          <cell r="H975">
            <v>773</v>
          </cell>
          <cell r="I975">
            <v>773</v>
          </cell>
          <cell r="J975">
            <v>773</v>
          </cell>
          <cell r="K975">
            <v>773</v>
          </cell>
          <cell r="L975">
            <v>773</v>
          </cell>
        </row>
        <row r="976"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</row>
        <row r="977"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C978">
            <v>5.8000000000000003E-2</v>
          </cell>
          <cell r="D978">
            <v>5.8000000000000003E-2</v>
          </cell>
          <cell r="E978">
            <v>5.8000000000000003E-2</v>
          </cell>
          <cell r="F978">
            <v>2.3E-2</v>
          </cell>
          <cell r="G978">
            <v>2.24E-2</v>
          </cell>
          <cell r="H978">
            <v>2.1700000000000001E-2</v>
          </cell>
          <cell r="I978">
            <v>2.2800000000000001E-2</v>
          </cell>
          <cell r="J978">
            <v>2.2499999999999999E-2</v>
          </cell>
          <cell r="K978">
            <v>2.2499999999999999E-2</v>
          </cell>
          <cell r="L978">
            <v>2.2599999999999999E-2</v>
          </cell>
        </row>
        <row r="979">
          <cell r="C979">
            <v>0</v>
          </cell>
          <cell r="D979">
            <v>0</v>
          </cell>
          <cell r="E979">
            <v>-448012.28129999997</v>
          </cell>
          <cell r="F979">
            <v>28286.091799999998</v>
          </cell>
          <cell r="G979">
            <v>30971.480500000001</v>
          </cell>
          <cell r="H979">
            <v>33955.246099999997</v>
          </cell>
          <cell r="I979">
            <v>37520.843800000002</v>
          </cell>
          <cell r="J979">
            <v>41563.843800000002</v>
          </cell>
          <cell r="K979">
            <v>46143.921900000001</v>
          </cell>
          <cell r="L979">
            <v>51320.753900000003</v>
          </cell>
        </row>
        <row r="980"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C981">
            <v>9.5999999999999992E-3</v>
          </cell>
          <cell r="D981">
            <v>9.4000000000000004E-3</v>
          </cell>
          <cell r="E981">
            <v>9.4000000000000004E-3</v>
          </cell>
          <cell r="F981">
            <v>0.01</v>
          </cell>
          <cell r="G981">
            <v>0.01</v>
          </cell>
          <cell r="H981">
            <v>0.01</v>
          </cell>
          <cell r="I981">
            <v>0.01</v>
          </cell>
          <cell r="J981">
            <v>0.01</v>
          </cell>
          <cell r="K981">
            <v>0.01</v>
          </cell>
          <cell r="L981">
            <v>0.01</v>
          </cell>
        </row>
        <row r="982">
          <cell r="C982">
            <v>1.0097</v>
          </cell>
          <cell r="D982">
            <v>1.0095000000000001</v>
          </cell>
          <cell r="E982">
            <v>1.0095000000000001</v>
          </cell>
          <cell r="F982">
            <v>1.0101</v>
          </cell>
          <cell r="G982">
            <v>1.0101</v>
          </cell>
          <cell r="H982">
            <v>1.0101</v>
          </cell>
          <cell r="I982">
            <v>1.0101</v>
          </cell>
          <cell r="J982">
            <v>1.0101</v>
          </cell>
          <cell r="K982">
            <v>1.0101</v>
          </cell>
          <cell r="L982">
            <v>1.0101</v>
          </cell>
        </row>
        <row r="983">
          <cell r="C983">
            <v>0.112</v>
          </cell>
          <cell r="D983">
            <v>0.112</v>
          </cell>
          <cell r="E983">
            <v>0.112</v>
          </cell>
          <cell r="F983">
            <v>0.112</v>
          </cell>
          <cell r="G983">
            <v>0.112</v>
          </cell>
          <cell r="H983">
            <v>0.112</v>
          </cell>
          <cell r="I983">
            <v>0.112</v>
          </cell>
          <cell r="J983">
            <v>0.112</v>
          </cell>
          <cell r="K983">
            <v>0.112</v>
          </cell>
          <cell r="L983">
            <v>0.112</v>
          </cell>
        </row>
        <row r="984">
          <cell r="C984">
            <v>268402.63410000002</v>
          </cell>
          <cell r="D984">
            <v>370247.84129999997</v>
          </cell>
          <cell r="E984">
            <v>403891.3259</v>
          </cell>
          <cell r="F984">
            <v>394434.28049999999</v>
          </cell>
          <cell r="G984">
            <v>427205.03639999998</v>
          </cell>
          <cell r="H984">
            <v>447442.47629999998</v>
          </cell>
          <cell r="I984">
            <v>457622.24890000001</v>
          </cell>
          <cell r="J984">
            <v>461263.06270000001</v>
          </cell>
          <cell r="K984">
            <v>471039.40259999997</v>
          </cell>
          <cell r="L984">
            <v>478756.46519999998</v>
          </cell>
        </row>
        <row r="985">
          <cell r="C985">
            <v>0.48</v>
          </cell>
          <cell r="D985">
            <v>0.48</v>
          </cell>
          <cell r="E985">
            <v>0.48</v>
          </cell>
          <cell r="F985">
            <v>0.48599999999999999</v>
          </cell>
          <cell r="G985">
            <v>0.505</v>
          </cell>
          <cell r="H985">
            <v>0.52</v>
          </cell>
          <cell r="I985">
            <v>0.52</v>
          </cell>
          <cell r="J985">
            <v>0.52</v>
          </cell>
          <cell r="K985">
            <v>0.52</v>
          </cell>
          <cell r="L985">
            <v>0.52</v>
          </cell>
        </row>
        <row r="986">
          <cell r="C986">
            <v>0.46200000000000002</v>
          </cell>
          <cell r="D986">
            <v>0.46200000000000002</v>
          </cell>
          <cell r="E986">
            <v>0.46200000000000002</v>
          </cell>
          <cell r="F986">
            <v>0.49099999999999999</v>
          </cell>
          <cell r="G986">
            <v>0.47260000000000002</v>
          </cell>
          <cell r="H986">
            <v>0.45829999999999999</v>
          </cell>
          <cell r="I986">
            <v>0.4572</v>
          </cell>
          <cell r="J986">
            <v>0.45750000000000002</v>
          </cell>
          <cell r="K986">
            <v>0.45750000000000002</v>
          </cell>
          <cell r="L986">
            <v>0.45739999999999997</v>
          </cell>
        </row>
        <row r="987"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</row>
        <row r="990"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</row>
        <row r="991"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</row>
        <row r="992">
          <cell r="C992">
            <v>6.8099999999999994E-2</v>
          </cell>
          <cell r="D992">
            <v>7.2499999999999995E-2</v>
          </cell>
          <cell r="E992">
            <v>7.2499999999999995E-2</v>
          </cell>
          <cell r="F992">
            <v>6.2199999999999998E-2</v>
          </cell>
          <cell r="G992">
            <v>6.2600000000000003E-2</v>
          </cell>
          <cell r="H992">
            <v>6.3100000000000003E-2</v>
          </cell>
          <cell r="I992">
            <v>6.3500000000000001E-2</v>
          </cell>
          <cell r="J992">
            <v>6.3799999999999996E-2</v>
          </cell>
          <cell r="K992">
            <v>6.3799999999999996E-2</v>
          </cell>
          <cell r="L992">
            <v>6.3799999999999996E-2</v>
          </cell>
        </row>
        <row r="993">
          <cell r="C993">
            <v>5.3600000000000002E-2</v>
          </cell>
          <cell r="D993">
            <v>6.5000000000000002E-2</v>
          </cell>
          <cell r="E993">
            <v>6.5000000000000002E-2</v>
          </cell>
          <cell r="F993">
            <v>6.5000000000000002E-2</v>
          </cell>
          <cell r="G993">
            <v>6.5000000000000002E-2</v>
          </cell>
          <cell r="H993">
            <v>6.5000000000000002E-2</v>
          </cell>
          <cell r="I993">
            <v>6.5000000000000002E-2</v>
          </cell>
          <cell r="J993">
            <v>6.5000000000000002E-2</v>
          </cell>
          <cell r="K993">
            <v>6.5000000000000002E-2</v>
          </cell>
          <cell r="L993">
            <v>6.5000000000000002E-2</v>
          </cell>
        </row>
        <row r="994">
          <cell r="C994">
            <v>91694</v>
          </cell>
          <cell r="D994">
            <v>96843</v>
          </cell>
          <cell r="E994">
            <v>112305</v>
          </cell>
          <cell r="F994">
            <v>112916.39840000001</v>
          </cell>
          <cell r="G994">
            <v>123211.21090000001</v>
          </cell>
          <cell r="H994">
            <v>125291.49219999999</v>
          </cell>
          <cell r="I994">
            <v>130348.7813</v>
          </cell>
          <cell r="J994">
            <v>130382.5</v>
          </cell>
          <cell r="K994">
            <v>132392.0625</v>
          </cell>
          <cell r="L994">
            <v>135376.85939999999</v>
          </cell>
        </row>
        <row r="995">
          <cell r="C995">
            <v>964928.9375</v>
          </cell>
          <cell r="D995">
            <v>896410.8125</v>
          </cell>
          <cell r="E995">
            <v>1444365.5</v>
          </cell>
          <cell r="F995">
            <v>1326706.125</v>
          </cell>
          <cell r="G995">
            <v>1203881.375</v>
          </cell>
          <cell r="H995">
            <v>1077982.125</v>
          </cell>
          <cell r="I995">
            <v>1087298.125</v>
          </cell>
          <cell r="J995">
            <v>1105347.5</v>
          </cell>
          <cell r="K995">
            <v>1133509.625</v>
          </cell>
          <cell r="L995">
            <v>1162345.5</v>
          </cell>
        </row>
        <row r="996"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</row>
        <row r="997">
          <cell r="C997">
            <v>468</v>
          </cell>
          <cell r="D997">
            <v>468</v>
          </cell>
          <cell r="E997">
            <v>468</v>
          </cell>
          <cell r="F997">
            <v>468</v>
          </cell>
          <cell r="G997">
            <v>468</v>
          </cell>
          <cell r="H997">
            <v>468</v>
          </cell>
          <cell r="I997">
            <v>468</v>
          </cell>
          <cell r="J997">
            <v>468</v>
          </cell>
          <cell r="K997">
            <v>468</v>
          </cell>
          <cell r="L997">
            <v>468</v>
          </cell>
        </row>
        <row r="998"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</row>
        <row r="999"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C1000">
            <v>5.8000000000000003E-2</v>
          </cell>
          <cell r="D1000">
            <v>5.8000000000000003E-2</v>
          </cell>
          <cell r="E1000">
            <v>5.8000000000000003E-2</v>
          </cell>
          <cell r="F1000">
            <v>2.3E-2</v>
          </cell>
          <cell r="G1000">
            <v>2.24E-2</v>
          </cell>
          <cell r="H1000">
            <v>2.1700000000000001E-2</v>
          </cell>
          <cell r="I1000">
            <v>2.2800000000000001E-2</v>
          </cell>
          <cell r="J1000">
            <v>2.2499999999999999E-2</v>
          </cell>
          <cell r="K1000">
            <v>2.2499999999999999E-2</v>
          </cell>
          <cell r="L1000">
            <v>2.2599999999999999E-2</v>
          </cell>
        </row>
        <row r="1001">
          <cell r="C1001">
            <v>557.6</v>
          </cell>
          <cell r="D1001">
            <v>557.6</v>
          </cell>
          <cell r="E1001">
            <v>557.6</v>
          </cell>
          <cell r="F1001">
            <v>557.6</v>
          </cell>
          <cell r="G1001">
            <v>557.6</v>
          </cell>
          <cell r="H1001">
            <v>557.6</v>
          </cell>
          <cell r="I1001">
            <v>557.6</v>
          </cell>
          <cell r="J1001">
            <v>557.6</v>
          </cell>
          <cell r="K1001">
            <v>557.6</v>
          </cell>
          <cell r="L1001">
            <v>557.6</v>
          </cell>
        </row>
        <row r="1002"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</row>
        <row r="1003">
          <cell r="C1003">
            <v>2.0299999999999999E-2</v>
          </cell>
          <cell r="D1003">
            <v>1.14E-2</v>
          </cell>
          <cell r="E1003">
            <v>1.14E-2</v>
          </cell>
          <cell r="F1003">
            <v>1.14E-2</v>
          </cell>
          <cell r="G1003">
            <v>1.14E-2</v>
          </cell>
          <cell r="H1003">
            <v>1.14E-2</v>
          </cell>
          <cell r="I1003">
            <v>1.14E-2</v>
          </cell>
          <cell r="J1003">
            <v>1.14E-2</v>
          </cell>
          <cell r="K1003">
            <v>1.14E-2</v>
          </cell>
          <cell r="L1003">
            <v>1.14E-2</v>
          </cell>
        </row>
        <row r="1004">
          <cell r="C1004">
            <v>1.0206999999999999</v>
          </cell>
          <cell r="D1004">
            <v>1.0115000000000001</v>
          </cell>
          <cell r="E1004">
            <v>1.0115000000000001</v>
          </cell>
          <cell r="F1004">
            <v>1.0115000000000001</v>
          </cell>
          <cell r="G1004">
            <v>1.0115000000000001</v>
          </cell>
          <cell r="H1004">
            <v>1.0115000000000001</v>
          </cell>
          <cell r="I1004">
            <v>1.0115000000000001</v>
          </cell>
          <cell r="J1004">
            <v>1.0115000000000001</v>
          </cell>
          <cell r="K1004">
            <v>1.0115000000000001</v>
          </cell>
          <cell r="L1004">
            <v>1.0115000000000001</v>
          </cell>
        </row>
        <row r="1005">
          <cell r="C1005">
            <v>0.112</v>
          </cell>
          <cell r="D1005">
            <v>0.112</v>
          </cell>
          <cell r="E1005">
            <v>0.112</v>
          </cell>
          <cell r="F1005">
            <v>0.112</v>
          </cell>
          <cell r="G1005">
            <v>0.112</v>
          </cell>
          <cell r="H1005">
            <v>0.112</v>
          </cell>
          <cell r="I1005">
            <v>0.112</v>
          </cell>
          <cell r="J1005">
            <v>0.112</v>
          </cell>
          <cell r="K1005">
            <v>0.112</v>
          </cell>
          <cell r="L1005">
            <v>0.112</v>
          </cell>
        </row>
        <row r="1006">
          <cell r="C1006">
            <v>104827.9195</v>
          </cell>
          <cell r="D1006">
            <v>2840.8238000000001</v>
          </cell>
          <cell r="E1006">
            <v>0</v>
          </cell>
          <cell r="F1006">
            <v>-7.7700000000000005E-2</v>
          </cell>
          <cell r="G1006">
            <v>-0.22939999999999999</v>
          </cell>
          <cell r="H1006">
            <v>-0.37940000000000002</v>
          </cell>
          <cell r="I1006">
            <v>-0.44159999999999999</v>
          </cell>
          <cell r="J1006">
            <v>-0.4259</v>
          </cell>
          <cell r="K1006">
            <v>-0.4108</v>
          </cell>
          <cell r="L1006">
            <v>-0.39650000000000002</v>
          </cell>
        </row>
        <row r="1007">
          <cell r="C1007">
            <v>0.48</v>
          </cell>
          <cell r="D1007">
            <v>0.48</v>
          </cell>
          <cell r="E1007">
            <v>0.48</v>
          </cell>
          <cell r="F1007">
            <v>0.48599999999999999</v>
          </cell>
          <cell r="G1007">
            <v>0.505</v>
          </cell>
          <cell r="H1007">
            <v>0.52</v>
          </cell>
          <cell r="I1007">
            <v>0.52</v>
          </cell>
          <cell r="J1007">
            <v>0.52</v>
          </cell>
          <cell r="K1007">
            <v>0.52</v>
          </cell>
          <cell r="L1007">
            <v>0.52</v>
          </cell>
        </row>
        <row r="1008">
          <cell r="C1008">
            <v>0.46200000000000002</v>
          </cell>
          <cell r="D1008">
            <v>0.46200000000000002</v>
          </cell>
          <cell r="E1008">
            <v>0.46200000000000002</v>
          </cell>
          <cell r="F1008">
            <v>0.49099999999999999</v>
          </cell>
          <cell r="G1008">
            <v>0.47260000000000002</v>
          </cell>
          <cell r="H1008">
            <v>0.45829999999999999</v>
          </cell>
          <cell r="I1008">
            <v>0.4572</v>
          </cell>
          <cell r="J1008">
            <v>0.45750000000000002</v>
          </cell>
          <cell r="K1008">
            <v>0.45750000000000002</v>
          </cell>
          <cell r="L1008">
            <v>0.45739999999999997</v>
          </cell>
        </row>
        <row r="1009"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</row>
        <row r="1010"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</row>
        <row r="1011"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</row>
        <row r="1012"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</row>
        <row r="1014">
          <cell r="C1014">
            <v>6.8099999999999994E-2</v>
          </cell>
          <cell r="D1014">
            <v>7.2499999999999995E-2</v>
          </cell>
          <cell r="E1014">
            <v>7.2499999999999995E-2</v>
          </cell>
          <cell r="F1014">
            <v>6.2199999999999998E-2</v>
          </cell>
          <cell r="G1014">
            <v>6.2600000000000003E-2</v>
          </cell>
          <cell r="H1014">
            <v>6.3100000000000003E-2</v>
          </cell>
          <cell r="I1014">
            <v>6.3500000000000001E-2</v>
          </cell>
          <cell r="J1014">
            <v>6.3799999999999996E-2</v>
          </cell>
          <cell r="K1014">
            <v>6.3799999999999996E-2</v>
          </cell>
          <cell r="L1014">
            <v>6.3799999999999996E-2</v>
          </cell>
        </row>
        <row r="1015">
          <cell r="C1015">
            <v>5.3600000000000002E-2</v>
          </cell>
          <cell r="D1015">
            <v>6.5000000000000002E-2</v>
          </cell>
          <cell r="E1015">
            <v>6.5000000000000002E-2</v>
          </cell>
          <cell r="F1015">
            <v>6.5000000000000002E-2</v>
          </cell>
          <cell r="G1015">
            <v>6.5000000000000002E-2</v>
          </cell>
          <cell r="H1015">
            <v>6.5000000000000002E-2</v>
          </cell>
          <cell r="I1015">
            <v>6.5000000000000002E-2</v>
          </cell>
          <cell r="J1015">
            <v>6.5000000000000002E-2</v>
          </cell>
          <cell r="K1015">
            <v>6.5000000000000002E-2</v>
          </cell>
          <cell r="L1015">
            <v>6.5000000000000002E-2</v>
          </cell>
        </row>
        <row r="1016">
          <cell r="C1016">
            <v>8000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</row>
        <row r="1019"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</row>
        <row r="1020"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</row>
        <row r="1021"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</row>
        <row r="1022">
          <cell r="C1022">
            <v>5.8000000000000003E-2</v>
          </cell>
          <cell r="D1022">
            <v>5.8000000000000003E-2</v>
          </cell>
          <cell r="E1022">
            <v>5.8000000000000003E-2</v>
          </cell>
          <cell r="F1022">
            <v>2.3E-2</v>
          </cell>
          <cell r="G1022">
            <v>2.24E-2</v>
          </cell>
          <cell r="H1022">
            <v>2.1700000000000001E-2</v>
          </cell>
          <cell r="I1022">
            <v>2.2800000000000001E-2</v>
          </cell>
          <cell r="J1022">
            <v>2.2499999999999999E-2</v>
          </cell>
          <cell r="K1022">
            <v>2.2499999999999999E-2</v>
          </cell>
          <cell r="L1022">
            <v>2.2599999999999999E-2</v>
          </cell>
        </row>
        <row r="1023"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</row>
        <row r="1024"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</row>
        <row r="1025">
          <cell r="C1025">
            <v>2.0299999999999999E-2</v>
          </cell>
          <cell r="D1025">
            <v>1.14E-2</v>
          </cell>
          <cell r="E1025">
            <v>1.14E-2</v>
          </cell>
          <cell r="F1025">
            <v>1.14E-2</v>
          </cell>
          <cell r="G1025">
            <v>1.14E-2</v>
          </cell>
          <cell r="H1025">
            <v>1.14E-2</v>
          </cell>
          <cell r="I1025">
            <v>1.14E-2</v>
          </cell>
          <cell r="J1025">
            <v>1.14E-2</v>
          </cell>
          <cell r="K1025">
            <v>1.14E-2</v>
          </cell>
          <cell r="L1025">
            <v>1.14E-2</v>
          </cell>
        </row>
        <row r="1026">
          <cell r="C1026">
            <v>1.0206999999999999</v>
          </cell>
          <cell r="D1026">
            <v>1.0115000000000001</v>
          </cell>
          <cell r="E1026">
            <v>1.0115000000000001</v>
          </cell>
          <cell r="F1026">
            <v>1.0115000000000001</v>
          </cell>
          <cell r="G1026">
            <v>1.0115000000000001</v>
          </cell>
          <cell r="H1026">
            <v>1.0115000000000001</v>
          </cell>
          <cell r="I1026">
            <v>1.0115000000000001</v>
          </cell>
          <cell r="J1026">
            <v>1.0115000000000001</v>
          </cell>
          <cell r="K1026">
            <v>1.0115000000000001</v>
          </cell>
          <cell r="L1026">
            <v>1.0115000000000001</v>
          </cell>
        </row>
        <row r="1029">
          <cell r="C1029" t="str">
            <v>BYearLag</v>
          </cell>
          <cell r="D1029" t="str">
            <v>BYear01</v>
          </cell>
          <cell r="E1029" t="str">
            <v>BYear02</v>
          </cell>
          <cell r="F1029" t="str">
            <v>BYear03</v>
          </cell>
          <cell r="G1029" t="str">
            <v>BYear04</v>
          </cell>
          <cell r="H1029" t="str">
            <v>BYear05</v>
          </cell>
          <cell r="I1029" t="str">
            <v>BYear06</v>
          </cell>
          <cell r="J1029" t="str">
            <v>BYear07</v>
          </cell>
          <cell r="K1029" t="str">
            <v>BYear08</v>
          </cell>
          <cell r="L1029" t="str">
            <v>BYear09</v>
          </cell>
          <cell r="M1029" t="str">
            <v>BYear10</v>
          </cell>
          <cell r="N1029" t="str">
            <v>BYear11</v>
          </cell>
          <cell r="O1029" t="str">
            <v>BYear12</v>
          </cell>
          <cell r="P1029" t="str">
            <v>BYear13</v>
          </cell>
          <cell r="Q1029" t="str">
            <v>BYear14</v>
          </cell>
          <cell r="R1029" t="str">
            <v>BYear15</v>
          </cell>
          <cell r="S1029" t="str">
            <v>BYear16</v>
          </cell>
          <cell r="T1029" t="str">
            <v>BYear17</v>
          </cell>
          <cell r="U1029" t="str">
            <v>BYear18</v>
          </cell>
          <cell r="V1029" t="str">
            <v>BYear19</v>
          </cell>
          <cell r="W1029" t="str">
            <v>BYear20</v>
          </cell>
          <cell r="X1029" t="str">
            <v>BYear21</v>
          </cell>
          <cell r="Y1029" t="str">
            <v>BYear22</v>
          </cell>
        </row>
        <row r="1030">
          <cell r="C1030" t="str">
            <v>Y2001</v>
          </cell>
          <cell r="D1030" t="str">
            <v>Y2002</v>
          </cell>
          <cell r="E1030" t="str">
            <v>Y2003</v>
          </cell>
          <cell r="F1030" t="str">
            <v>Y2004</v>
          </cell>
          <cell r="G1030" t="str">
            <v>Y2005</v>
          </cell>
          <cell r="H1030" t="str">
            <v>Y2006</v>
          </cell>
          <cell r="I1030" t="str">
            <v>Y2007</v>
          </cell>
          <cell r="J1030" t="str">
            <v>Y2008</v>
          </cell>
          <cell r="K1030" t="str">
            <v>Y2009</v>
          </cell>
          <cell r="L1030" t="str">
            <v>Y2010</v>
          </cell>
        </row>
        <row r="1031">
          <cell r="D1031">
            <v>511000</v>
          </cell>
          <cell r="E1031">
            <v>779900</v>
          </cell>
          <cell r="F1031">
            <v>864500</v>
          </cell>
          <cell r="G1031">
            <v>815300</v>
          </cell>
          <cell r="H1031">
            <v>848200</v>
          </cell>
          <cell r="I1031">
            <v>870200</v>
          </cell>
          <cell r="J1031">
            <v>888800</v>
          </cell>
          <cell r="K1031">
            <v>906300</v>
          </cell>
          <cell r="L1031">
            <v>925700</v>
          </cell>
        </row>
        <row r="1032"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3264743.25</v>
          </cell>
          <cell r="E1046">
            <v>1026489.0938</v>
          </cell>
          <cell r="F1046">
            <v>996883.15430000005</v>
          </cell>
          <cell r="G1046">
            <v>1015300.9179999999</v>
          </cell>
          <cell r="H1046">
            <v>1028639.9961</v>
          </cell>
          <cell r="I1046">
            <v>1039322.2188</v>
          </cell>
          <cell r="J1046">
            <v>1051052.2187999999</v>
          </cell>
          <cell r="K1046">
            <v>1061622.4219</v>
          </cell>
          <cell r="L1046">
            <v>1084909.1288999999</v>
          </cell>
        </row>
        <row r="1047">
          <cell r="D1047">
            <v>37351.100299999998</v>
          </cell>
          <cell r="E1047">
            <v>44660.811600000001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</row>
        <row r="1048"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</row>
        <row r="1049">
          <cell r="D1049">
            <v>293100.8787</v>
          </cell>
          <cell r="E1049">
            <v>293881.34090000001</v>
          </cell>
          <cell r="F1049">
            <v>336691.44319999998</v>
          </cell>
          <cell r="G1049">
            <v>366010.3676</v>
          </cell>
          <cell r="H1049">
            <v>388398.99219999998</v>
          </cell>
          <cell r="I1049">
            <v>399887.85340000002</v>
          </cell>
          <cell r="J1049">
            <v>404657.67009999999</v>
          </cell>
          <cell r="K1049">
            <v>415656.33610000001</v>
          </cell>
          <cell r="L1049">
            <v>424475.9142</v>
          </cell>
        </row>
        <row r="1050">
          <cell r="D1050">
            <v>906723.19550000003</v>
          </cell>
          <cell r="E1050">
            <v>1460987.0941000001</v>
          </cell>
          <cell r="F1050">
            <v>1341975.0453000001</v>
          </cell>
          <cell r="G1050">
            <v>1217736.4929</v>
          </cell>
          <cell r="H1050">
            <v>1090388.2111</v>
          </cell>
          <cell r="I1050">
            <v>1099817.2553000001</v>
          </cell>
          <cell r="J1050">
            <v>1118074.5554</v>
          </cell>
          <cell r="K1050">
            <v>1146561.0160999999</v>
          </cell>
          <cell r="L1050">
            <v>1175728.9809999999</v>
          </cell>
        </row>
        <row r="1051"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7">
          <cell r="C1057" t="str">
            <v>BYearLag</v>
          </cell>
          <cell r="D1057" t="str">
            <v>BYear01</v>
          </cell>
          <cell r="E1057" t="str">
            <v>BYear02</v>
          </cell>
          <cell r="F1057" t="str">
            <v>BYear03</v>
          </cell>
          <cell r="G1057" t="str">
            <v>BYear04</v>
          </cell>
          <cell r="H1057" t="str">
            <v>BYear05</v>
          </cell>
          <cell r="I1057" t="str">
            <v>BYear06</v>
          </cell>
          <cell r="J1057" t="str">
            <v>BYear07</v>
          </cell>
          <cell r="K1057" t="str">
            <v>BYear08</v>
          </cell>
          <cell r="L1057" t="str">
            <v>BYear09</v>
          </cell>
          <cell r="M1057" t="str">
            <v>BYear10</v>
          </cell>
          <cell r="N1057" t="str">
            <v>BYear11</v>
          </cell>
          <cell r="O1057" t="str">
            <v>BYear12</v>
          </cell>
          <cell r="P1057" t="str">
            <v>BYear13</v>
          </cell>
          <cell r="Q1057" t="str">
            <v>BYear14</v>
          </cell>
          <cell r="R1057" t="str">
            <v>BYear15</v>
          </cell>
          <cell r="S1057" t="str">
            <v>BYear16</v>
          </cell>
          <cell r="T1057" t="str">
            <v>BYear17</v>
          </cell>
          <cell r="U1057" t="str">
            <v>BYear18</v>
          </cell>
          <cell r="V1057" t="str">
            <v>BYear19</v>
          </cell>
          <cell r="W1057" t="str">
            <v>BYear20</v>
          </cell>
          <cell r="X1057" t="str">
            <v>BYear21</v>
          </cell>
          <cell r="Y1057" t="str">
            <v>BYear22</v>
          </cell>
        </row>
        <row r="1058">
          <cell r="C1058" t="str">
            <v>Y2001</v>
          </cell>
          <cell r="D1058" t="str">
            <v>Y2002</v>
          </cell>
          <cell r="E1058" t="str">
            <v>Y2003</v>
          </cell>
          <cell r="F1058" t="str">
            <v>Y2004</v>
          </cell>
          <cell r="G1058" t="str">
            <v>Y2005</v>
          </cell>
          <cell r="H1058" t="str">
            <v>Y2006</v>
          </cell>
          <cell r="I1058" t="str">
            <v>Y2007</v>
          </cell>
          <cell r="J1058" t="str">
            <v>Y2008</v>
          </cell>
          <cell r="K1058" t="str">
            <v>Y2009</v>
          </cell>
          <cell r="L1058" t="str">
            <v>Y2010</v>
          </cell>
        </row>
        <row r="1059">
          <cell r="D1059">
            <v>27130.169900000001</v>
          </cell>
          <cell r="E1059">
            <v>44514.730499999998</v>
          </cell>
          <cell r="F1059">
            <v>39794.273399999998</v>
          </cell>
          <cell r="G1059">
            <v>35603.664100000002</v>
          </cell>
          <cell r="H1059">
            <v>11201.1816</v>
          </cell>
          <cell r="I1059">
            <v>11379.1729</v>
          </cell>
          <cell r="J1059">
            <v>11501.2783</v>
          </cell>
          <cell r="K1059">
            <v>11738.502</v>
          </cell>
          <cell r="L1059">
            <v>11906.272499999999</v>
          </cell>
        </row>
        <row r="1060">
          <cell r="C1060">
            <v>23800</v>
          </cell>
          <cell r="D1060">
            <v>37000</v>
          </cell>
          <cell r="E1060">
            <v>44241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</row>
        <row r="1062">
          <cell r="D1062">
            <v>1555229.625</v>
          </cell>
          <cell r="E1062">
            <v>1576725.125</v>
          </cell>
          <cell r="F1062">
            <v>1649880</v>
          </cell>
          <cell r="G1062">
            <v>1637537</v>
          </cell>
          <cell r="H1062">
            <v>1639502.125</v>
          </cell>
          <cell r="I1062">
            <v>1612976</v>
          </cell>
          <cell r="J1062">
            <v>1579459.125</v>
          </cell>
          <cell r="K1062">
            <v>1324018.875</v>
          </cell>
          <cell r="L1062">
            <v>1224384.5</v>
          </cell>
        </row>
        <row r="1063">
          <cell r="C1063">
            <v>71600</v>
          </cell>
          <cell r="D1063">
            <v>59257</v>
          </cell>
          <cell r="E1063">
            <v>72592</v>
          </cell>
          <cell r="F1063">
            <v>104141.74219999999</v>
          </cell>
          <cell r="G1063">
            <v>93209.382800000007</v>
          </cell>
          <cell r="H1063">
            <v>61390.160199999998</v>
          </cell>
          <cell r="I1063">
            <v>65645.031300000002</v>
          </cell>
          <cell r="J1063">
            <v>59311</v>
          </cell>
          <cell r="K1063">
            <v>59311</v>
          </cell>
          <cell r="L1063">
            <v>59311</v>
          </cell>
        </row>
        <row r="1064">
          <cell r="D1064">
            <v>1560105.875</v>
          </cell>
          <cell r="E1064">
            <v>2627258.75</v>
          </cell>
          <cell r="F1064">
            <v>2595871.5</v>
          </cell>
          <cell r="G1064">
            <v>2501624.75</v>
          </cell>
          <cell r="H1064">
            <v>2644929.75</v>
          </cell>
          <cell r="I1064">
            <v>2846947.25</v>
          </cell>
          <cell r="J1064">
            <v>2990119.5</v>
          </cell>
          <cell r="K1064">
            <v>3223139.5</v>
          </cell>
          <cell r="L1064">
            <v>3494236</v>
          </cell>
        </row>
        <row r="1065">
          <cell r="D1065">
            <v>87400</v>
          </cell>
          <cell r="E1065">
            <v>87200.007800000007</v>
          </cell>
          <cell r="F1065">
            <v>79247</v>
          </cell>
          <cell r="G1065">
            <v>93583</v>
          </cell>
          <cell r="H1065">
            <v>82851.992199999993</v>
          </cell>
          <cell r="I1065">
            <v>84322</v>
          </cell>
          <cell r="J1065">
            <v>84273</v>
          </cell>
          <cell r="K1065">
            <v>94000</v>
          </cell>
          <cell r="L1065">
            <v>100900</v>
          </cell>
        </row>
        <row r="1066">
          <cell r="D1066">
            <v>-158947.39060000001</v>
          </cell>
          <cell r="E1066">
            <v>-235555.3438</v>
          </cell>
          <cell r="F1066">
            <v>-210873.8438</v>
          </cell>
          <cell r="G1066">
            <v>-196252.35939999999</v>
          </cell>
          <cell r="H1066">
            <v>-201042.3438</v>
          </cell>
          <cell r="I1066">
            <v>-208361.6875</v>
          </cell>
          <cell r="J1066">
            <v>-153562.5</v>
          </cell>
          <cell r="K1066">
            <v>-1843.7601</v>
          </cell>
          <cell r="L1066">
            <v>145339.82810000001</v>
          </cell>
        </row>
        <row r="1069">
          <cell r="C1069" t="str">
            <v>YearLag</v>
          </cell>
          <cell r="D1069" t="str">
            <v>Year01</v>
          </cell>
          <cell r="E1069" t="str">
            <v>Year02</v>
          </cell>
          <cell r="F1069" t="str">
            <v>Year03</v>
          </cell>
          <cell r="G1069" t="str">
            <v>Year04</v>
          </cell>
          <cell r="H1069" t="str">
            <v>Year05</v>
          </cell>
          <cell r="I1069" t="str">
            <v>Year06</v>
          </cell>
          <cell r="J1069" t="str">
            <v>Year07</v>
          </cell>
          <cell r="K1069" t="str">
            <v>Year08</v>
          </cell>
          <cell r="L1069" t="str">
            <v>Year09</v>
          </cell>
          <cell r="M1069" t="str">
            <v>Year10</v>
          </cell>
          <cell r="N1069" t="str">
            <v>Year11</v>
          </cell>
          <cell r="O1069" t="str">
            <v>Year12</v>
          </cell>
          <cell r="P1069" t="str">
            <v>Year13</v>
          </cell>
          <cell r="Q1069" t="str">
            <v>Year14</v>
          </cell>
          <cell r="R1069" t="str">
            <v>Year15</v>
          </cell>
          <cell r="S1069" t="str">
            <v>Year16</v>
          </cell>
          <cell r="T1069" t="str">
            <v>Year17</v>
          </cell>
          <cell r="U1069" t="str">
            <v>Year18</v>
          </cell>
          <cell r="V1069" t="str">
            <v>Year19</v>
          </cell>
          <cell r="W1069" t="str">
            <v>Year20</v>
          </cell>
          <cell r="X1069" t="str">
            <v>Year21</v>
          </cell>
          <cell r="Y1069" t="str">
            <v>Year22</v>
          </cell>
        </row>
        <row r="1070">
          <cell r="C1070" t="str">
            <v>Y2001</v>
          </cell>
          <cell r="D1070" t="str">
            <v>Y2002</v>
          </cell>
          <cell r="E1070" t="str">
            <v>Y2003</v>
          </cell>
          <cell r="F1070" t="str">
            <v>Y2004</v>
          </cell>
          <cell r="G1070" t="str">
            <v>Y2005</v>
          </cell>
          <cell r="H1070" t="str">
            <v>Y2006</v>
          </cell>
          <cell r="I1070" t="str">
            <v>Y2007</v>
          </cell>
          <cell r="J1070" t="str">
            <v>Y2008</v>
          </cell>
          <cell r="K1070" t="str">
            <v>Y2009</v>
          </cell>
          <cell r="L1070" t="str">
            <v>Y2010</v>
          </cell>
        </row>
        <row r="1071">
          <cell r="D1071">
            <v>-32464.8691</v>
          </cell>
          <cell r="E1071">
            <v>7652.9404000000004</v>
          </cell>
          <cell r="F1071">
            <v>13827.897499999999</v>
          </cell>
          <cell r="G1071">
            <v>14829.767599999999</v>
          </cell>
          <cell r="H1071">
            <v>15764.122100000001</v>
          </cell>
          <cell r="I1071">
            <v>15894.9414</v>
          </cell>
          <cell r="J1071">
            <v>16183.5664</v>
          </cell>
          <cell r="K1071">
            <v>16389.706999999999</v>
          </cell>
          <cell r="L1071">
            <v>16739.4961</v>
          </cell>
        </row>
        <row r="1072">
          <cell r="D1072">
            <v>-8647.6875</v>
          </cell>
          <cell r="E1072">
            <v>1997.1107999999999</v>
          </cell>
          <cell r="F1072">
            <v>2612.2692999999999</v>
          </cell>
          <cell r="G1072">
            <v>2669.7085000000002</v>
          </cell>
          <cell r="H1072">
            <v>3401.4108999999999</v>
          </cell>
          <cell r="I1072">
            <v>3886.5542</v>
          </cell>
          <cell r="J1072">
            <v>4346.0654000000004</v>
          </cell>
          <cell r="K1072">
            <v>4495.8119999999999</v>
          </cell>
          <cell r="L1072">
            <v>4706.5483000000004</v>
          </cell>
        </row>
        <row r="1073"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260507.8125</v>
          </cell>
          <cell r="E1074">
            <v>397593.03129999997</v>
          </cell>
          <cell r="F1074">
            <v>440722.125</v>
          </cell>
          <cell r="G1074">
            <v>415639.96879999997</v>
          </cell>
          <cell r="H1074">
            <v>432412.375</v>
          </cell>
          <cell r="I1074">
            <v>443627.96879999997</v>
          </cell>
          <cell r="J1074">
            <v>453110.25</v>
          </cell>
          <cell r="K1074">
            <v>462031.75</v>
          </cell>
          <cell r="L1074">
            <v>471921.875</v>
          </cell>
        </row>
        <row r="1075">
          <cell r="D1075">
            <v>380099.15629999997</v>
          </cell>
          <cell r="E1075">
            <v>395833.0625</v>
          </cell>
          <cell r="F1075">
            <v>402145.5</v>
          </cell>
          <cell r="G1075">
            <v>374119.21879999997</v>
          </cell>
          <cell r="H1075">
            <v>388754.25</v>
          </cell>
          <cell r="I1075">
            <v>398990.0625</v>
          </cell>
          <cell r="J1075">
            <v>407693.59379999997</v>
          </cell>
          <cell r="K1075">
            <v>416015.46879999997</v>
          </cell>
          <cell r="L1075">
            <v>425320.40629999997</v>
          </cell>
        </row>
        <row r="1076">
          <cell r="D1076">
            <v>2448.7734</v>
          </cell>
          <cell r="E1076">
            <v>3737.3744999999999</v>
          </cell>
          <cell r="F1076">
            <v>4142.7875999999997</v>
          </cell>
          <cell r="G1076">
            <v>3907.0156000000002</v>
          </cell>
          <cell r="H1076">
            <v>4064.6763000000001</v>
          </cell>
          <cell r="I1076">
            <v>4170.1030000000001</v>
          </cell>
          <cell r="J1076">
            <v>4259.2362999999996</v>
          </cell>
          <cell r="K1076">
            <v>4343.0986000000003</v>
          </cell>
          <cell r="L1076">
            <v>4436.0654000000004</v>
          </cell>
        </row>
        <row r="1077">
          <cell r="D1077">
            <v>-119591.3594</v>
          </cell>
          <cell r="E1077">
            <v>1759.9611</v>
          </cell>
          <cell r="F1077">
            <v>38576.601600000002</v>
          </cell>
          <cell r="G1077">
            <v>41520.718800000002</v>
          </cell>
          <cell r="H1077">
            <v>43658.121099999997</v>
          </cell>
          <cell r="I1077">
            <v>44637.902300000002</v>
          </cell>
          <cell r="J1077">
            <v>45416.664100000002</v>
          </cell>
          <cell r="K1077">
            <v>46016.300799999997</v>
          </cell>
          <cell r="L1077">
            <v>46601.457000000002</v>
          </cell>
        </row>
        <row r="1078">
          <cell r="D1078">
            <v>-17811.738300000001</v>
          </cell>
          <cell r="E1078">
            <v>4198.7592999999997</v>
          </cell>
          <cell r="F1078">
            <v>7586.6279000000004</v>
          </cell>
          <cell r="G1078">
            <v>8136.3008</v>
          </cell>
          <cell r="H1078">
            <v>8648.9307000000008</v>
          </cell>
          <cell r="I1078">
            <v>8720.7050999999992</v>
          </cell>
          <cell r="J1078">
            <v>8879.0576000000001</v>
          </cell>
          <cell r="K1078">
            <v>8992.1563000000006</v>
          </cell>
          <cell r="L1078">
            <v>9184.0663999999997</v>
          </cell>
        </row>
        <row r="1079">
          <cell r="D1079">
            <v>-4744.5239000000001</v>
          </cell>
          <cell r="E1079">
            <v>1095.7080000000001</v>
          </cell>
          <cell r="F1079">
            <v>1433.2123999999999</v>
          </cell>
          <cell r="G1079">
            <v>1464.7263</v>
          </cell>
          <cell r="H1079">
            <v>1866.1723999999999</v>
          </cell>
          <cell r="I1079">
            <v>2132.3445000000002</v>
          </cell>
          <cell r="J1079">
            <v>2384.4535999999998</v>
          </cell>
          <cell r="K1079">
            <v>2466.6118000000001</v>
          </cell>
          <cell r="L1079">
            <v>2582.2314000000001</v>
          </cell>
        </row>
        <row r="1080"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</row>
        <row r="1081">
          <cell r="D1081">
            <v>142926.70310000001</v>
          </cell>
          <cell r="E1081">
            <v>218138.0313</v>
          </cell>
          <cell r="F1081">
            <v>241800.6563</v>
          </cell>
          <cell r="G1081">
            <v>228039.42189999999</v>
          </cell>
          <cell r="H1081">
            <v>237241.54689999999</v>
          </cell>
          <cell r="I1081">
            <v>243394.95310000001</v>
          </cell>
          <cell r="J1081">
            <v>248597.375</v>
          </cell>
          <cell r="K1081">
            <v>253492.125</v>
          </cell>
          <cell r="L1081">
            <v>258918.29689999999</v>
          </cell>
        </row>
        <row r="1082">
          <cell r="D1082">
            <v>208540.0938</v>
          </cell>
          <cell r="E1082">
            <v>217172.4375</v>
          </cell>
          <cell r="F1082">
            <v>220635.73439999999</v>
          </cell>
          <cell r="G1082">
            <v>205259.2188</v>
          </cell>
          <cell r="H1082">
            <v>213288.67189999999</v>
          </cell>
          <cell r="I1082">
            <v>218904.51560000001</v>
          </cell>
          <cell r="J1082">
            <v>223679.67189999999</v>
          </cell>
          <cell r="K1082">
            <v>228245.4375</v>
          </cell>
          <cell r="L1082">
            <v>233350.57810000001</v>
          </cell>
        </row>
        <row r="1083">
          <cell r="D1083">
            <v>1343.511</v>
          </cell>
          <cell r="E1083">
            <v>2050.4976000000001</v>
          </cell>
          <cell r="F1083">
            <v>2272.9263000000001</v>
          </cell>
          <cell r="G1083">
            <v>2143.5706</v>
          </cell>
          <cell r="H1083">
            <v>2230.0706</v>
          </cell>
          <cell r="I1083">
            <v>2287.9126000000001</v>
          </cell>
          <cell r="J1083">
            <v>2336.8152</v>
          </cell>
          <cell r="K1083">
            <v>2382.8258999999998</v>
          </cell>
          <cell r="L1083">
            <v>2433.8319999999999</v>
          </cell>
        </row>
        <row r="1084">
          <cell r="D1084">
            <v>-65613.382800000007</v>
          </cell>
          <cell r="E1084">
            <v>965.59649999999999</v>
          </cell>
          <cell r="F1084">
            <v>21164.918000000001</v>
          </cell>
          <cell r="G1084">
            <v>22780.199199999999</v>
          </cell>
          <cell r="H1084">
            <v>23952.877</v>
          </cell>
          <cell r="I1084">
            <v>24490.429700000001</v>
          </cell>
          <cell r="J1084">
            <v>24917.695299999999</v>
          </cell>
          <cell r="K1084">
            <v>25246.6836</v>
          </cell>
          <cell r="L1084">
            <v>25567.726600000002</v>
          </cell>
        </row>
        <row r="1085">
          <cell r="D1085">
            <v>-4928.9540999999999</v>
          </cell>
          <cell r="E1085">
            <v>1161.9019000000001</v>
          </cell>
          <cell r="F1085">
            <v>2099.4099000000001</v>
          </cell>
          <cell r="G1085">
            <v>2251.5180999999998</v>
          </cell>
          <cell r="H1085">
            <v>2393.3757000000001</v>
          </cell>
          <cell r="I1085">
            <v>2413.2375000000002</v>
          </cell>
          <cell r="J1085">
            <v>2457.0576000000001</v>
          </cell>
          <cell r="K1085">
            <v>2488.355</v>
          </cell>
          <cell r="L1085">
            <v>2541.4612000000002</v>
          </cell>
        </row>
        <row r="1086">
          <cell r="D1086">
            <v>-1312.9286</v>
          </cell>
          <cell r="E1086">
            <v>303.20979999999997</v>
          </cell>
          <cell r="F1086">
            <v>396.60579999999999</v>
          </cell>
          <cell r="G1086">
            <v>405.32639999999998</v>
          </cell>
          <cell r="H1086">
            <v>516.41660000000002</v>
          </cell>
          <cell r="I1086">
            <v>590.07309999999995</v>
          </cell>
          <cell r="J1086">
            <v>659.83810000000005</v>
          </cell>
          <cell r="K1086">
            <v>682.57320000000004</v>
          </cell>
          <cell r="L1086">
            <v>714.56809999999996</v>
          </cell>
        </row>
        <row r="1087"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D1088">
            <v>39551.398399999998</v>
          </cell>
          <cell r="E1088">
            <v>60364.257799999999</v>
          </cell>
          <cell r="F1088">
            <v>66912.296900000001</v>
          </cell>
          <cell r="G1088">
            <v>63104.218800000002</v>
          </cell>
          <cell r="H1088">
            <v>65650.679699999993</v>
          </cell>
          <cell r="I1088">
            <v>67353.476599999995</v>
          </cell>
          <cell r="J1088">
            <v>68793.117199999993</v>
          </cell>
          <cell r="K1088">
            <v>70147.617199999993</v>
          </cell>
          <cell r="L1088">
            <v>71649.179699999993</v>
          </cell>
        </row>
        <row r="1089">
          <cell r="D1089">
            <v>57708.265599999999</v>
          </cell>
          <cell r="E1089">
            <v>60097.054700000001</v>
          </cell>
          <cell r="F1089">
            <v>61055.4375</v>
          </cell>
          <cell r="G1089">
            <v>56800.367200000001</v>
          </cell>
          <cell r="H1089">
            <v>59022.316400000003</v>
          </cell>
          <cell r="I1089">
            <v>60576.363299999997</v>
          </cell>
          <cell r="J1089">
            <v>61897.769500000002</v>
          </cell>
          <cell r="K1089">
            <v>63161.230499999998</v>
          </cell>
          <cell r="L1089">
            <v>64573.949200000003</v>
          </cell>
        </row>
        <row r="1090">
          <cell r="D1090">
            <v>371.78309999999999</v>
          </cell>
          <cell r="E1090">
            <v>567.42399999999998</v>
          </cell>
          <cell r="F1090">
            <v>628.97559999999999</v>
          </cell>
          <cell r="G1090">
            <v>593.17960000000005</v>
          </cell>
          <cell r="H1090">
            <v>617.1164</v>
          </cell>
          <cell r="I1090">
            <v>633.12270000000001</v>
          </cell>
          <cell r="J1090">
            <v>646.65530000000001</v>
          </cell>
          <cell r="K1090">
            <v>659.38760000000002</v>
          </cell>
          <cell r="L1090">
            <v>673.50229999999999</v>
          </cell>
        </row>
        <row r="1091">
          <cell r="D1091">
            <v>-18156.867200000001</v>
          </cell>
          <cell r="E1091">
            <v>267.2047</v>
          </cell>
          <cell r="F1091">
            <v>5856.8627999999999</v>
          </cell>
          <cell r="G1091">
            <v>6303.8516</v>
          </cell>
          <cell r="H1091">
            <v>6628.3612999999996</v>
          </cell>
          <cell r="I1091">
            <v>6777.1157000000003</v>
          </cell>
          <cell r="J1091">
            <v>6895.3505999999998</v>
          </cell>
          <cell r="K1091">
            <v>6986.3896000000004</v>
          </cell>
          <cell r="L1091">
            <v>7075.2304999999997</v>
          </cell>
        </row>
        <row r="1092">
          <cell r="D1092">
            <v>-1025.2734</v>
          </cell>
          <cell r="E1092">
            <v>241.6876</v>
          </cell>
          <cell r="F1092">
            <v>436.69900000000001</v>
          </cell>
          <cell r="G1092">
            <v>468.33909999999997</v>
          </cell>
          <cell r="H1092">
            <v>497.84690000000001</v>
          </cell>
          <cell r="I1092">
            <v>501.97840000000002</v>
          </cell>
          <cell r="J1092">
            <v>511.09339999999997</v>
          </cell>
          <cell r="K1092">
            <v>517.60360000000003</v>
          </cell>
          <cell r="L1092">
            <v>528.65020000000004</v>
          </cell>
        </row>
        <row r="1093">
          <cell r="D1093">
            <v>-273.10270000000003</v>
          </cell>
          <cell r="E1093">
            <v>63.070799999999998</v>
          </cell>
          <cell r="F1093">
            <v>82.498099999999994</v>
          </cell>
          <cell r="G1093">
            <v>84.312100000000001</v>
          </cell>
          <cell r="H1093">
            <v>107.42</v>
          </cell>
          <cell r="I1093">
            <v>122.7413</v>
          </cell>
          <cell r="J1093">
            <v>137.25309999999999</v>
          </cell>
          <cell r="K1093">
            <v>141.98230000000001</v>
          </cell>
          <cell r="L1093">
            <v>148.63759999999999</v>
          </cell>
        </row>
        <row r="1094"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8227.1005999999998</v>
          </cell>
          <cell r="E1095">
            <v>12556.390600000001</v>
          </cell>
          <cell r="F1095">
            <v>13918.450199999999</v>
          </cell>
          <cell r="G1095">
            <v>13126.330099999999</v>
          </cell>
          <cell r="H1095">
            <v>13656.020500000001</v>
          </cell>
          <cell r="I1095">
            <v>14010.2207</v>
          </cell>
          <cell r="J1095">
            <v>14309.680700000001</v>
          </cell>
          <cell r="K1095">
            <v>14591.430700000001</v>
          </cell>
          <cell r="L1095">
            <v>14903.770500000001</v>
          </cell>
        </row>
        <row r="1096">
          <cell r="D1096">
            <v>12003.915999999999</v>
          </cell>
          <cell r="E1096">
            <v>12500.809600000001</v>
          </cell>
          <cell r="F1096">
            <v>12700.1621</v>
          </cell>
          <cell r="G1096">
            <v>11815.0645</v>
          </cell>
          <cell r="H1096">
            <v>12277.252899999999</v>
          </cell>
          <cell r="I1096">
            <v>12600.510700000001</v>
          </cell>
          <cell r="J1096">
            <v>12875.376</v>
          </cell>
          <cell r="K1096">
            <v>13138.1895</v>
          </cell>
          <cell r="L1096">
            <v>13432.049800000001</v>
          </cell>
        </row>
        <row r="1097">
          <cell r="D1097">
            <v>77.334699999999998</v>
          </cell>
          <cell r="E1097">
            <v>118.0301</v>
          </cell>
          <cell r="F1097">
            <v>130.83340000000001</v>
          </cell>
          <cell r="G1097">
            <v>123.3875</v>
          </cell>
          <cell r="H1097">
            <v>128.36660000000001</v>
          </cell>
          <cell r="I1097">
            <v>131.6961</v>
          </cell>
          <cell r="J1097">
            <v>134.511</v>
          </cell>
          <cell r="K1097">
            <v>137.15940000000001</v>
          </cell>
          <cell r="L1097">
            <v>140.09540000000001</v>
          </cell>
        </row>
        <row r="1098">
          <cell r="D1098">
            <v>-3776.8162000000002</v>
          </cell>
          <cell r="E1098">
            <v>55.581400000000002</v>
          </cell>
          <cell r="F1098">
            <v>1218.2881</v>
          </cell>
          <cell r="G1098">
            <v>1311.2664</v>
          </cell>
          <cell r="H1098">
            <v>1378.7677000000001</v>
          </cell>
          <cell r="I1098">
            <v>1409.7102</v>
          </cell>
          <cell r="J1098">
            <v>1434.3042</v>
          </cell>
          <cell r="K1098">
            <v>1453.2412999999999</v>
          </cell>
          <cell r="L1098">
            <v>1471.7212</v>
          </cell>
        </row>
        <row r="1099">
          <cell r="D1099">
            <v>-3368.7556</v>
          </cell>
          <cell r="E1099">
            <v>794.11649999999997</v>
          </cell>
          <cell r="F1099">
            <v>1434.8681999999999</v>
          </cell>
          <cell r="G1099">
            <v>1538.8284000000001</v>
          </cell>
          <cell r="H1099">
            <v>1635.7827</v>
          </cell>
          <cell r="I1099">
            <v>1649.3574000000001</v>
          </cell>
          <cell r="J1099">
            <v>1679.3069</v>
          </cell>
          <cell r="K1099">
            <v>1700.6974</v>
          </cell>
          <cell r="L1099">
            <v>1736.9937</v>
          </cell>
        </row>
        <row r="1100">
          <cell r="D1100">
            <v>-897.33749999999998</v>
          </cell>
          <cell r="E1100">
            <v>207.23259999999999</v>
          </cell>
          <cell r="F1100">
            <v>271.0652</v>
          </cell>
          <cell r="G1100">
            <v>277.02550000000002</v>
          </cell>
          <cell r="H1100">
            <v>352.95139999999998</v>
          </cell>
          <cell r="I1100">
            <v>403.29289999999997</v>
          </cell>
          <cell r="J1100">
            <v>450.97460000000001</v>
          </cell>
          <cell r="K1100">
            <v>466.51319999999998</v>
          </cell>
          <cell r="L1100">
            <v>488.38060000000002</v>
          </cell>
        </row>
        <row r="1101"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</row>
        <row r="1102">
          <cell r="D1102">
            <v>27031.900399999999</v>
          </cell>
          <cell r="E1102">
            <v>41256.710899999998</v>
          </cell>
          <cell r="F1102">
            <v>45732.050799999997</v>
          </cell>
          <cell r="G1102">
            <v>43129.371099999997</v>
          </cell>
          <cell r="H1102">
            <v>44869.781300000002</v>
          </cell>
          <cell r="I1102">
            <v>46033.582000000002</v>
          </cell>
          <cell r="J1102">
            <v>47017.519500000002</v>
          </cell>
          <cell r="K1102">
            <v>47943.269500000002</v>
          </cell>
          <cell r="L1102">
            <v>48969.531300000002</v>
          </cell>
        </row>
        <row r="1103">
          <cell r="D1103">
            <v>39441.4375</v>
          </cell>
          <cell r="E1103">
            <v>41074.085899999998</v>
          </cell>
          <cell r="F1103">
            <v>41729.105499999998</v>
          </cell>
          <cell r="G1103">
            <v>38820.925799999997</v>
          </cell>
          <cell r="H1103">
            <v>40339.542999999998</v>
          </cell>
          <cell r="I1103">
            <v>41401.675799999997</v>
          </cell>
          <cell r="J1103">
            <v>42304.808599999997</v>
          </cell>
          <cell r="K1103">
            <v>43168.335899999998</v>
          </cell>
          <cell r="L1103">
            <v>44133.875</v>
          </cell>
        </row>
        <row r="1104">
          <cell r="D1104">
            <v>254.09989999999999</v>
          </cell>
          <cell r="E1104">
            <v>387.81310000000002</v>
          </cell>
          <cell r="F1104">
            <v>429.88130000000001</v>
          </cell>
          <cell r="G1104">
            <v>405.41609999999997</v>
          </cell>
          <cell r="H1104">
            <v>421.77589999999998</v>
          </cell>
          <cell r="I1104">
            <v>432.71570000000003</v>
          </cell>
          <cell r="J1104">
            <v>441.96469999999999</v>
          </cell>
          <cell r="K1104">
            <v>450.66669999999999</v>
          </cell>
          <cell r="L1104">
            <v>460.31360000000001</v>
          </cell>
        </row>
        <row r="1105">
          <cell r="D1105">
            <v>-12409.5381</v>
          </cell>
          <cell r="E1105">
            <v>182.62440000000001</v>
          </cell>
          <cell r="F1105">
            <v>4002.9465</v>
          </cell>
          <cell r="G1105">
            <v>4308.4467999999997</v>
          </cell>
          <cell r="H1105">
            <v>4530.2367999999997</v>
          </cell>
          <cell r="I1105">
            <v>4631.9048000000003</v>
          </cell>
          <cell r="J1105">
            <v>4712.7138999999997</v>
          </cell>
          <cell r="K1105">
            <v>4774.9354999999996</v>
          </cell>
          <cell r="L1105">
            <v>4835.6553000000004</v>
          </cell>
        </row>
        <row r="1106">
          <cell r="D1106">
            <v>-4081.989</v>
          </cell>
          <cell r="E1106">
            <v>962.24689999999998</v>
          </cell>
          <cell r="F1106">
            <v>1738.6587</v>
          </cell>
          <cell r="G1106">
            <v>1864.6294</v>
          </cell>
          <cell r="H1106">
            <v>1982.1110000000001</v>
          </cell>
          <cell r="I1106">
            <v>1998.5596</v>
          </cell>
          <cell r="J1106">
            <v>2034.85</v>
          </cell>
          <cell r="K1106">
            <v>2060.7692999999999</v>
          </cell>
          <cell r="L1106">
            <v>2104.7501999999999</v>
          </cell>
        </row>
        <row r="1107">
          <cell r="D1107">
            <v>-1087.3218999999999</v>
          </cell>
          <cell r="E1107">
            <v>251.1079</v>
          </cell>
          <cell r="F1107">
            <v>328.45519999999999</v>
          </cell>
          <cell r="G1107">
            <v>335.6773</v>
          </cell>
          <cell r="H1107">
            <v>427.67829999999998</v>
          </cell>
          <cell r="I1107">
            <v>488.67809999999997</v>
          </cell>
          <cell r="J1107">
            <v>546.45500000000004</v>
          </cell>
          <cell r="K1107">
            <v>565.2835</v>
          </cell>
          <cell r="L1107">
            <v>591.78060000000005</v>
          </cell>
        </row>
        <row r="1108"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</row>
        <row r="1109">
          <cell r="D1109">
            <v>32755.097699999998</v>
          </cell>
          <cell r="E1109">
            <v>49991.585899999998</v>
          </cell>
          <cell r="F1109">
            <v>55414.449200000003</v>
          </cell>
          <cell r="G1109">
            <v>52260.726600000002</v>
          </cell>
          <cell r="H1109">
            <v>54369.617200000001</v>
          </cell>
          <cell r="I1109">
            <v>55779.816400000003</v>
          </cell>
          <cell r="J1109">
            <v>56972.078099999999</v>
          </cell>
          <cell r="K1109">
            <v>58093.828099999999</v>
          </cell>
          <cell r="L1109">
            <v>59337.367200000001</v>
          </cell>
        </row>
        <row r="1110">
          <cell r="D1110">
            <v>47791.988299999997</v>
          </cell>
          <cell r="E1110">
            <v>49770.296900000001</v>
          </cell>
          <cell r="F1110">
            <v>50563.996099999997</v>
          </cell>
          <cell r="G1110">
            <v>47040.097699999998</v>
          </cell>
          <cell r="H1110">
            <v>48880.238299999997</v>
          </cell>
          <cell r="I1110">
            <v>50167.246099999997</v>
          </cell>
          <cell r="J1110">
            <v>51261.585899999998</v>
          </cell>
          <cell r="K1110">
            <v>52307.941400000003</v>
          </cell>
          <cell r="L1110">
            <v>53477.906300000002</v>
          </cell>
        </row>
        <row r="1111">
          <cell r="D1111">
            <v>307.89789999999999</v>
          </cell>
          <cell r="E1111">
            <v>469.92090000000002</v>
          </cell>
          <cell r="F1111">
            <v>520.89580000000001</v>
          </cell>
          <cell r="G1111">
            <v>491.25080000000003</v>
          </cell>
          <cell r="H1111">
            <v>511.07440000000003</v>
          </cell>
          <cell r="I1111">
            <v>524.33029999999997</v>
          </cell>
          <cell r="J1111">
            <v>535.53750000000002</v>
          </cell>
          <cell r="K1111">
            <v>546.08199999999999</v>
          </cell>
          <cell r="L1111">
            <v>557.77120000000002</v>
          </cell>
        </row>
        <row r="1112">
          <cell r="D1112">
            <v>-15036.887699999999</v>
          </cell>
          <cell r="E1112">
            <v>221.28970000000001</v>
          </cell>
          <cell r="F1112">
            <v>4850.4512000000004</v>
          </cell>
          <cell r="G1112">
            <v>5220.6313</v>
          </cell>
          <cell r="H1112">
            <v>5489.3788999999997</v>
          </cell>
          <cell r="I1112">
            <v>5612.5722999999998</v>
          </cell>
          <cell r="J1112">
            <v>5710.4902000000002</v>
          </cell>
          <cell r="K1112">
            <v>5785.8856999999998</v>
          </cell>
          <cell r="L1112">
            <v>5859.4609</v>
          </cell>
        </row>
        <row r="1113"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2">
          <cell r="C1122" t="str">
            <v>YearLag</v>
          </cell>
          <cell r="D1122" t="str">
            <v>Year01</v>
          </cell>
          <cell r="E1122" t="str">
            <v>Year02</v>
          </cell>
          <cell r="F1122" t="str">
            <v>Year03</v>
          </cell>
          <cell r="G1122" t="str">
            <v>Year04</v>
          </cell>
          <cell r="H1122" t="str">
            <v>Year05</v>
          </cell>
          <cell r="I1122" t="str">
            <v>Year06</v>
          </cell>
          <cell r="J1122" t="str">
            <v>Year07</v>
          </cell>
          <cell r="K1122" t="str">
            <v>Year08</v>
          </cell>
          <cell r="L1122" t="str">
            <v>Year09</v>
          </cell>
          <cell r="M1122" t="str">
            <v>Year10</v>
          </cell>
          <cell r="N1122" t="str">
            <v>Year11</v>
          </cell>
          <cell r="O1122" t="str">
            <v>Year12</v>
          </cell>
          <cell r="P1122" t="str">
            <v>Year13</v>
          </cell>
          <cell r="Q1122" t="str">
            <v>Year14</v>
          </cell>
          <cell r="R1122" t="str">
            <v>Year15</v>
          </cell>
          <cell r="S1122" t="str">
            <v>Year16</v>
          </cell>
          <cell r="T1122" t="str">
            <v>Year17</v>
          </cell>
          <cell r="U1122" t="str">
            <v>Year18</v>
          </cell>
          <cell r="V1122" t="str">
            <v>Year19</v>
          </cell>
          <cell r="W1122" t="str">
            <v>Year20</v>
          </cell>
          <cell r="X1122" t="str">
            <v>Year21</v>
          </cell>
          <cell r="Y1122" t="str">
            <v>Year22</v>
          </cell>
        </row>
        <row r="1123">
          <cell r="C1123" t="str">
            <v>Y2001</v>
          </cell>
          <cell r="D1123" t="str">
            <v>Y2002</v>
          </cell>
          <cell r="E1123" t="str">
            <v>Y2003</v>
          </cell>
          <cell r="F1123" t="str">
            <v>Y2004</v>
          </cell>
          <cell r="G1123" t="str">
            <v>Y2005</v>
          </cell>
          <cell r="H1123" t="str">
            <v>Y2006</v>
          </cell>
          <cell r="I1123" t="str">
            <v>Y2007</v>
          </cell>
          <cell r="J1123" t="str">
            <v>Y2008</v>
          </cell>
          <cell r="K1123" t="str">
            <v>Y2009</v>
          </cell>
          <cell r="L1123" t="str">
            <v>Y2010</v>
          </cell>
        </row>
        <row r="1124">
          <cell r="D1124">
            <v>3501.7451000000001</v>
          </cell>
          <cell r="E1124">
            <v>3571.1777000000002</v>
          </cell>
          <cell r="F1124">
            <v>4242.3130000000001</v>
          </cell>
          <cell r="G1124">
            <v>4575.5361000000003</v>
          </cell>
          <cell r="H1124">
            <v>4838.5986000000003</v>
          </cell>
          <cell r="I1124">
            <v>5006.3716000000004</v>
          </cell>
          <cell r="J1124">
            <v>5103.7548999999999</v>
          </cell>
          <cell r="K1124">
            <v>5179.0551999999998</v>
          </cell>
          <cell r="L1124">
            <v>5241.9780000000001</v>
          </cell>
        </row>
        <row r="1125">
          <cell r="D1125">
            <v>32179.449199999999</v>
          </cell>
          <cell r="E1125">
            <v>33331.128900000003</v>
          </cell>
          <cell r="F1125">
            <v>33444.921900000001</v>
          </cell>
          <cell r="G1125">
            <v>38419.382799999999</v>
          </cell>
          <cell r="H1125">
            <v>43652.898399999998</v>
          </cell>
          <cell r="I1125">
            <v>45501.964800000002</v>
          </cell>
          <cell r="J1125">
            <v>45585.804700000001</v>
          </cell>
          <cell r="K1125">
            <v>45515.476600000002</v>
          </cell>
          <cell r="L1125">
            <v>46029.964800000002</v>
          </cell>
        </row>
        <row r="1126">
          <cell r="D1126">
            <v>359809.65629999997</v>
          </cell>
          <cell r="E1126">
            <v>410162.3125</v>
          </cell>
          <cell r="F1126">
            <v>445474.21879999997</v>
          </cell>
          <cell r="G1126">
            <v>472972.875</v>
          </cell>
          <cell r="H1126">
            <v>492910.34379999997</v>
          </cell>
          <cell r="I1126">
            <v>502923</v>
          </cell>
          <cell r="J1126">
            <v>511151.625</v>
          </cell>
          <cell r="K1126">
            <v>518385.34379999997</v>
          </cell>
          <cell r="L1126">
            <v>524649.8125</v>
          </cell>
        </row>
        <row r="1127">
          <cell r="D1127">
            <v>1921.2203</v>
          </cell>
          <cell r="E1127">
            <v>1959.3143</v>
          </cell>
          <cell r="F1127">
            <v>2327.5302999999999</v>
          </cell>
          <cell r="G1127">
            <v>2510.3521000000001</v>
          </cell>
          <cell r="H1127">
            <v>2654.6804000000002</v>
          </cell>
          <cell r="I1127">
            <v>2746.7285000000002</v>
          </cell>
          <cell r="J1127">
            <v>2800.1574999999998</v>
          </cell>
          <cell r="K1127">
            <v>2841.4706999999999</v>
          </cell>
          <cell r="L1127">
            <v>2875.9929000000002</v>
          </cell>
        </row>
        <row r="1128">
          <cell r="D1128">
            <v>17655.142599999999</v>
          </cell>
          <cell r="E1128">
            <v>18287.007799999999</v>
          </cell>
          <cell r="F1128">
            <v>18349.4395</v>
          </cell>
          <cell r="G1128">
            <v>21078.660199999998</v>
          </cell>
          <cell r="H1128">
            <v>23950.0098</v>
          </cell>
          <cell r="I1128">
            <v>24964.4961</v>
          </cell>
          <cell r="J1128">
            <v>25010.492200000001</v>
          </cell>
          <cell r="K1128">
            <v>24971.908200000002</v>
          </cell>
          <cell r="L1128">
            <v>25254.179700000001</v>
          </cell>
        </row>
        <row r="1129">
          <cell r="D1129">
            <v>197408.3125</v>
          </cell>
          <cell r="E1129">
            <v>225034.125</v>
          </cell>
          <cell r="F1129">
            <v>244407.89060000001</v>
          </cell>
          <cell r="G1129">
            <v>259494.92189999999</v>
          </cell>
          <cell r="H1129">
            <v>270433.5625</v>
          </cell>
          <cell r="I1129">
            <v>275926.96879999997</v>
          </cell>
          <cell r="J1129">
            <v>280441.5625</v>
          </cell>
          <cell r="K1129">
            <v>284410.3125</v>
          </cell>
          <cell r="L1129">
            <v>287847.3125</v>
          </cell>
        </row>
        <row r="1130">
          <cell r="D1130">
            <v>531.64980000000003</v>
          </cell>
          <cell r="E1130">
            <v>542.19129999999996</v>
          </cell>
          <cell r="F1130">
            <v>644.08590000000004</v>
          </cell>
          <cell r="G1130">
            <v>694.67729999999995</v>
          </cell>
          <cell r="H1130">
            <v>734.61649999999997</v>
          </cell>
          <cell r="I1130">
            <v>760.08860000000004</v>
          </cell>
          <cell r="J1130">
            <v>774.87369999999999</v>
          </cell>
          <cell r="K1130">
            <v>786.30619999999999</v>
          </cell>
          <cell r="L1130">
            <v>795.85929999999996</v>
          </cell>
        </row>
        <row r="1131">
          <cell r="D1131">
            <v>4885.6201000000001</v>
          </cell>
          <cell r="E1131">
            <v>5060.4731000000002</v>
          </cell>
          <cell r="F1131">
            <v>5077.7494999999999</v>
          </cell>
          <cell r="G1131">
            <v>5832.9931999999999</v>
          </cell>
          <cell r="H1131">
            <v>6627.5679</v>
          </cell>
          <cell r="I1131">
            <v>6908.3013000000001</v>
          </cell>
          <cell r="J1131">
            <v>6921.0298000000003</v>
          </cell>
          <cell r="K1131">
            <v>6910.3525</v>
          </cell>
          <cell r="L1131">
            <v>6988.4638999999997</v>
          </cell>
        </row>
        <row r="1132">
          <cell r="D1132">
            <v>54627.824200000003</v>
          </cell>
          <cell r="E1132">
            <v>62272.582000000002</v>
          </cell>
          <cell r="F1132">
            <v>67633.781300000002</v>
          </cell>
          <cell r="G1132">
            <v>71808.742199999993</v>
          </cell>
          <cell r="H1132">
            <v>74835.734400000001</v>
          </cell>
          <cell r="I1132">
            <v>76355.898400000005</v>
          </cell>
          <cell r="J1132">
            <v>77605.203099999999</v>
          </cell>
          <cell r="K1132">
            <v>78703.460900000005</v>
          </cell>
          <cell r="L1132">
            <v>79654.5625</v>
          </cell>
        </row>
        <row r="1133">
          <cell r="D1133">
            <v>110.5887</v>
          </cell>
          <cell r="E1133">
            <v>112.7814</v>
          </cell>
          <cell r="F1133">
            <v>133.97649999999999</v>
          </cell>
          <cell r="G1133">
            <v>144.5001</v>
          </cell>
          <cell r="H1133">
            <v>152.80779999999999</v>
          </cell>
          <cell r="I1133">
            <v>158.1063</v>
          </cell>
          <cell r="J1133">
            <v>161.18170000000001</v>
          </cell>
          <cell r="K1133">
            <v>163.5598</v>
          </cell>
          <cell r="L1133">
            <v>165.547</v>
          </cell>
        </row>
        <row r="1134">
          <cell r="D1134">
            <v>1016.2596</v>
          </cell>
          <cell r="E1134">
            <v>1052.6306999999999</v>
          </cell>
          <cell r="F1134">
            <v>1056.2245</v>
          </cell>
          <cell r="G1134">
            <v>1213.3230000000001</v>
          </cell>
          <cell r="H1134">
            <v>1378.6026999999999</v>
          </cell>
          <cell r="I1134">
            <v>1436.9982</v>
          </cell>
          <cell r="J1134">
            <v>1439.6459</v>
          </cell>
          <cell r="K1134">
            <v>1437.4248</v>
          </cell>
          <cell r="L1134">
            <v>1453.6729</v>
          </cell>
        </row>
        <row r="1135">
          <cell r="D1135">
            <v>11363.1533</v>
          </cell>
          <cell r="E1135">
            <v>12953.3408</v>
          </cell>
          <cell r="F1135">
            <v>14068.526400000001</v>
          </cell>
          <cell r="G1135">
            <v>14936.9619</v>
          </cell>
          <cell r="H1135">
            <v>15566.607400000001</v>
          </cell>
          <cell r="I1135">
            <v>15882.8174</v>
          </cell>
          <cell r="J1135">
            <v>16142.6855</v>
          </cell>
          <cell r="K1135">
            <v>16371.1338</v>
          </cell>
          <cell r="L1135">
            <v>16568.972699999998</v>
          </cell>
        </row>
        <row r="1136">
          <cell r="D1136">
            <v>363.36270000000002</v>
          </cell>
          <cell r="E1136">
            <v>370.5675</v>
          </cell>
          <cell r="F1136">
            <v>440.20859999999999</v>
          </cell>
          <cell r="G1136">
            <v>474.78590000000003</v>
          </cell>
          <cell r="H1136">
            <v>502.0829</v>
          </cell>
          <cell r="I1136">
            <v>519.49210000000005</v>
          </cell>
          <cell r="J1136">
            <v>529.59720000000004</v>
          </cell>
          <cell r="K1136">
            <v>537.41079999999999</v>
          </cell>
          <cell r="L1136">
            <v>543.94000000000005</v>
          </cell>
        </row>
        <row r="1137">
          <cell r="D1137">
            <v>3339.1387</v>
          </cell>
          <cell r="E1137">
            <v>3458.6437999999998</v>
          </cell>
          <cell r="F1137">
            <v>3470.4517000000001</v>
          </cell>
          <cell r="G1137">
            <v>3986.6325999999999</v>
          </cell>
          <cell r="H1137">
            <v>4529.6943000000001</v>
          </cell>
          <cell r="I1137">
            <v>4721.5654000000004</v>
          </cell>
          <cell r="J1137">
            <v>4730.2646000000004</v>
          </cell>
          <cell r="K1137">
            <v>4722.9673000000003</v>
          </cell>
          <cell r="L1137">
            <v>4776.3535000000002</v>
          </cell>
        </row>
        <row r="1138">
          <cell r="D1138">
            <v>37336.074200000003</v>
          </cell>
          <cell r="E1138">
            <v>42560.976600000002</v>
          </cell>
          <cell r="F1138">
            <v>46225.160199999998</v>
          </cell>
          <cell r="G1138">
            <v>49078.589800000002</v>
          </cell>
          <cell r="H1138">
            <v>51147.425799999997</v>
          </cell>
          <cell r="I1138">
            <v>52186.398399999998</v>
          </cell>
          <cell r="J1138">
            <v>53040.253900000003</v>
          </cell>
          <cell r="K1138">
            <v>53790.867200000001</v>
          </cell>
          <cell r="L1138">
            <v>54440.910199999998</v>
          </cell>
        </row>
        <row r="1139">
          <cell r="D1139">
            <v>440.29390000000001</v>
          </cell>
          <cell r="E1139">
            <v>449.02409999999998</v>
          </cell>
          <cell r="F1139">
            <v>533.40959999999995</v>
          </cell>
          <cell r="G1139">
            <v>575.30769999999995</v>
          </cell>
          <cell r="H1139">
            <v>608.38400000000001</v>
          </cell>
          <cell r="I1139">
            <v>629.47900000000004</v>
          </cell>
          <cell r="J1139">
            <v>641.72349999999994</v>
          </cell>
          <cell r="K1139">
            <v>651.19150000000002</v>
          </cell>
          <cell r="L1139">
            <v>659.10310000000004</v>
          </cell>
        </row>
        <row r="1140">
          <cell r="D1140">
            <v>4046.1016</v>
          </cell>
          <cell r="E1140">
            <v>4190.9081999999999</v>
          </cell>
          <cell r="F1140">
            <v>4205.2163</v>
          </cell>
          <cell r="G1140">
            <v>4830.6831000000002</v>
          </cell>
          <cell r="H1140">
            <v>5488.7222000000002</v>
          </cell>
          <cell r="I1140">
            <v>5721.2157999999999</v>
          </cell>
          <cell r="J1140">
            <v>5731.7573000000002</v>
          </cell>
          <cell r="K1140">
            <v>5722.9146000000001</v>
          </cell>
          <cell r="L1140">
            <v>5787.6040000000003</v>
          </cell>
        </row>
        <row r="1141">
          <cell r="D1141">
            <v>45240.871099999997</v>
          </cell>
          <cell r="E1141">
            <v>51571.992200000001</v>
          </cell>
          <cell r="F1141">
            <v>56011.957000000002</v>
          </cell>
          <cell r="G1141">
            <v>59469.511700000003</v>
          </cell>
          <cell r="H1141">
            <v>61976.363299999997</v>
          </cell>
          <cell r="I1141">
            <v>63235.3125</v>
          </cell>
          <cell r="J1141">
            <v>64269.941400000003</v>
          </cell>
          <cell r="K1141">
            <v>65179.476600000002</v>
          </cell>
          <cell r="L1141">
            <v>65967.148400000005</v>
          </cell>
        </row>
        <row r="1142"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7">
          <cell r="C1147" t="str">
            <v>YearLag</v>
          </cell>
          <cell r="D1147" t="str">
            <v>Year01</v>
          </cell>
          <cell r="E1147" t="str">
            <v>Year02</v>
          </cell>
          <cell r="F1147" t="str">
            <v>Year03</v>
          </cell>
          <cell r="G1147" t="str">
            <v>Year04</v>
          </cell>
          <cell r="H1147" t="str">
            <v>Year05</v>
          </cell>
          <cell r="I1147" t="str">
            <v>Year06</v>
          </cell>
          <cell r="J1147" t="str">
            <v>Year07</v>
          </cell>
          <cell r="K1147" t="str">
            <v>Year08</v>
          </cell>
          <cell r="L1147" t="str">
            <v>Year09</v>
          </cell>
          <cell r="M1147" t="str">
            <v>Year10</v>
          </cell>
          <cell r="N1147" t="str">
            <v>Year11</v>
          </cell>
          <cell r="O1147" t="str">
            <v>Year12</v>
          </cell>
          <cell r="P1147" t="str">
            <v>Year13</v>
          </cell>
          <cell r="Q1147" t="str">
            <v>Year14</v>
          </cell>
          <cell r="R1147" t="str">
            <v>Year15</v>
          </cell>
          <cell r="S1147" t="str">
            <v>Year16</v>
          </cell>
          <cell r="T1147" t="str">
            <v>Year17</v>
          </cell>
          <cell r="U1147" t="str">
            <v>Year18</v>
          </cell>
          <cell r="V1147" t="str">
            <v>Year19</v>
          </cell>
          <cell r="W1147" t="str">
            <v>Year20</v>
          </cell>
          <cell r="X1147" t="str">
            <v>Year21</v>
          </cell>
          <cell r="Y1147" t="str">
            <v>Year22</v>
          </cell>
        </row>
        <row r="1148">
          <cell r="C1148" t="str">
            <v>Y2001</v>
          </cell>
          <cell r="D1148" t="str">
            <v>Y2002</v>
          </cell>
          <cell r="E1148" t="str">
            <v>Y2003</v>
          </cell>
          <cell r="F1148" t="str">
            <v>Y2004</v>
          </cell>
          <cell r="G1148" t="str">
            <v>Y2005</v>
          </cell>
          <cell r="H1148" t="str">
            <v>Y2006</v>
          </cell>
          <cell r="I1148" t="str">
            <v>Y2007</v>
          </cell>
          <cell r="J1148" t="str">
            <v>Y2008</v>
          </cell>
          <cell r="K1148" t="str">
            <v>Y2009</v>
          </cell>
          <cell r="L1148" t="str">
            <v>Y2010</v>
          </cell>
        </row>
        <row r="1149">
          <cell r="D1149">
            <v>35499.925799999997</v>
          </cell>
          <cell r="E1149">
            <v>27672.455099999999</v>
          </cell>
          <cell r="F1149">
            <v>28364.265599999999</v>
          </cell>
          <cell r="G1149">
            <v>29073.3711</v>
          </cell>
          <cell r="H1149">
            <v>29800.205099999999</v>
          </cell>
          <cell r="I1149">
            <v>30545.208999999999</v>
          </cell>
          <cell r="J1149">
            <v>31308.839800000002</v>
          </cell>
          <cell r="K1149">
            <v>32091.5605</v>
          </cell>
          <cell r="L1149">
            <v>32893.851600000002</v>
          </cell>
        </row>
        <row r="1150"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</row>
        <row r="1153"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</row>
        <row r="1154">
          <cell r="D1154">
            <v>211189.25</v>
          </cell>
          <cell r="E1154">
            <v>210415.375</v>
          </cell>
          <cell r="F1154">
            <v>196646.95310000001</v>
          </cell>
          <cell r="G1154">
            <v>159236.98439999999</v>
          </cell>
          <cell r="H1154">
            <v>163217.92189999999</v>
          </cell>
          <cell r="I1154">
            <v>167298.375</v>
          </cell>
          <cell r="J1154">
            <v>171480.8438</v>
          </cell>
          <cell r="K1154">
            <v>175767.85939999999</v>
          </cell>
          <cell r="L1154">
            <v>180162.04689999999</v>
          </cell>
        </row>
        <row r="1156"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</row>
        <row r="1158">
          <cell r="D1158">
            <v>19476.910199999998</v>
          </cell>
          <cell r="E1158">
            <v>15182.396500000001</v>
          </cell>
          <cell r="F1158">
            <v>15561.956099999999</v>
          </cell>
          <cell r="G1158">
            <v>15951.0039</v>
          </cell>
          <cell r="H1158">
            <v>16349.7793</v>
          </cell>
          <cell r="I1158">
            <v>16758.523399999998</v>
          </cell>
          <cell r="J1158">
            <v>17177.4863</v>
          </cell>
          <cell r="K1158">
            <v>17606.9238</v>
          </cell>
          <cell r="L1158">
            <v>18047.097699999998</v>
          </cell>
        </row>
        <row r="1159"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115868.25</v>
          </cell>
          <cell r="E1163">
            <v>115443.66409999999</v>
          </cell>
          <cell r="F1163">
            <v>107889.6719</v>
          </cell>
          <cell r="G1163">
            <v>87364.820300000007</v>
          </cell>
          <cell r="H1163">
            <v>89548.945300000007</v>
          </cell>
          <cell r="I1163">
            <v>91787.671900000001</v>
          </cell>
          <cell r="J1163">
            <v>94082.367199999993</v>
          </cell>
          <cell r="K1163">
            <v>96434.429699999993</v>
          </cell>
          <cell r="L1163">
            <v>98845.281300000002</v>
          </cell>
        </row>
        <row r="1165"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7">
          <cell r="D1167">
            <v>5389.7489999999998</v>
          </cell>
          <cell r="E1167">
            <v>4201.3491000000004</v>
          </cell>
          <cell r="F1167">
            <v>4306.3828000000003</v>
          </cell>
          <cell r="G1167">
            <v>4414.0424999999996</v>
          </cell>
          <cell r="H1167">
            <v>4524.3936000000003</v>
          </cell>
          <cell r="I1167">
            <v>4637.5029000000004</v>
          </cell>
          <cell r="J1167">
            <v>4753.4408999999996</v>
          </cell>
          <cell r="K1167">
            <v>4872.2768999999998</v>
          </cell>
          <cell r="L1167">
            <v>4994.0839999999998</v>
          </cell>
        </row>
        <row r="1168"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</row>
        <row r="1172">
          <cell r="D1172">
            <v>32063.646499999999</v>
          </cell>
          <cell r="E1172">
            <v>31946.152300000002</v>
          </cell>
          <cell r="F1172">
            <v>29855.775399999999</v>
          </cell>
          <cell r="G1172">
            <v>24176.035199999998</v>
          </cell>
          <cell r="H1172">
            <v>24780.4375</v>
          </cell>
          <cell r="I1172">
            <v>25399.949199999999</v>
          </cell>
          <cell r="J1172">
            <v>26034.9473</v>
          </cell>
          <cell r="K1172">
            <v>26685.8223</v>
          </cell>
          <cell r="L1172">
            <v>27352.966799999998</v>
          </cell>
        </row>
        <row r="1174"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6">
          <cell r="D1176">
            <v>1121.1234999999999</v>
          </cell>
          <cell r="E1176">
            <v>873.92409999999995</v>
          </cell>
          <cell r="F1176">
            <v>895.7722</v>
          </cell>
          <cell r="G1176">
            <v>918.16650000000004</v>
          </cell>
          <cell r="H1176">
            <v>941.12059999999997</v>
          </cell>
          <cell r="I1176">
            <v>964.64859999999999</v>
          </cell>
          <cell r="J1176">
            <v>988.76490000000001</v>
          </cell>
          <cell r="K1176">
            <v>1013.4838999999999</v>
          </cell>
          <cell r="L1176">
            <v>1038.8209999999999</v>
          </cell>
        </row>
        <row r="1177"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6669.5703000000003</v>
          </cell>
          <cell r="E1181">
            <v>6645.1304</v>
          </cell>
          <cell r="F1181">
            <v>6210.3100999999997</v>
          </cell>
          <cell r="G1181">
            <v>5028.8652000000002</v>
          </cell>
          <cell r="H1181">
            <v>5154.5874000000003</v>
          </cell>
          <cell r="I1181">
            <v>5283.4521000000004</v>
          </cell>
          <cell r="J1181">
            <v>5415.5385999999999</v>
          </cell>
          <cell r="K1181">
            <v>5550.9272000000001</v>
          </cell>
          <cell r="L1181">
            <v>5689.7002000000002</v>
          </cell>
        </row>
        <row r="1183"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</row>
        <row r="1185">
          <cell r="D1185">
            <v>3683.6916999999999</v>
          </cell>
          <cell r="E1185">
            <v>2871.4650999999999</v>
          </cell>
          <cell r="F1185">
            <v>2943.2514999999999</v>
          </cell>
          <cell r="G1185">
            <v>3016.8328000000001</v>
          </cell>
          <cell r="H1185">
            <v>3092.2534000000001</v>
          </cell>
          <cell r="I1185">
            <v>3169.5598</v>
          </cell>
          <cell r="J1185">
            <v>3248.7988</v>
          </cell>
          <cell r="K1185">
            <v>3330.0187999999998</v>
          </cell>
          <cell r="L1185">
            <v>3413.2692999999999</v>
          </cell>
        </row>
        <row r="1186"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21914.300800000001</v>
          </cell>
          <cell r="E1190">
            <v>21834</v>
          </cell>
          <cell r="F1190">
            <v>20405.304700000001</v>
          </cell>
          <cell r="G1190">
            <v>16523.414100000002</v>
          </cell>
          <cell r="H1190">
            <v>16936.5</v>
          </cell>
          <cell r="I1190">
            <v>17359.914100000002</v>
          </cell>
          <cell r="J1190">
            <v>17793.912100000001</v>
          </cell>
          <cell r="K1190">
            <v>18238.7598</v>
          </cell>
          <cell r="L1190">
            <v>18694.728500000001</v>
          </cell>
        </row>
        <row r="1192"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4">
          <cell r="D1194">
            <v>4463.6035000000002</v>
          </cell>
          <cell r="E1194">
            <v>3479.4119000000001</v>
          </cell>
          <cell r="F1194">
            <v>3566.3971999999999</v>
          </cell>
          <cell r="G1194">
            <v>3655.5569</v>
          </cell>
          <cell r="H1194">
            <v>3746.9458</v>
          </cell>
          <cell r="I1194">
            <v>3840.6194</v>
          </cell>
          <cell r="J1194">
            <v>3936.6350000000002</v>
          </cell>
          <cell r="K1194">
            <v>4035.0508</v>
          </cell>
          <cell r="L1194">
            <v>4135.9272000000001</v>
          </cell>
        </row>
        <row r="1195"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26554</v>
          </cell>
          <cell r="E1199">
            <v>26456.6973</v>
          </cell>
          <cell r="F1199">
            <v>24725.517599999999</v>
          </cell>
          <cell r="G1199">
            <v>20021.7539</v>
          </cell>
          <cell r="H1199">
            <v>20522.2988</v>
          </cell>
          <cell r="I1199">
            <v>21035.357400000001</v>
          </cell>
          <cell r="J1199">
            <v>21561.242200000001</v>
          </cell>
          <cell r="K1199">
            <v>22100.273399999998</v>
          </cell>
          <cell r="L1199">
            <v>22652.779299999998</v>
          </cell>
        </row>
        <row r="1201"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4">
          <cell r="C1214" t="str">
            <v>YearLag</v>
          </cell>
          <cell r="D1214" t="str">
            <v>Year01</v>
          </cell>
          <cell r="E1214" t="str">
            <v>Year02</v>
          </cell>
          <cell r="F1214" t="str">
            <v>Year03</v>
          </cell>
          <cell r="G1214" t="str">
            <v>Year04</v>
          </cell>
          <cell r="H1214" t="str">
            <v>Year05</v>
          </cell>
          <cell r="I1214" t="str">
            <v>Year06</v>
          </cell>
          <cell r="J1214" t="str">
            <v>Year07</v>
          </cell>
          <cell r="K1214" t="str">
            <v>Year08</v>
          </cell>
          <cell r="L1214" t="str">
            <v>Year09</v>
          </cell>
          <cell r="M1214" t="str">
            <v>Year10</v>
          </cell>
          <cell r="N1214" t="str">
            <v>Year11</v>
          </cell>
          <cell r="O1214" t="str">
            <v>Year12</v>
          </cell>
          <cell r="P1214" t="str">
            <v>Year13</v>
          </cell>
          <cell r="Q1214" t="str">
            <v>Year14</v>
          </cell>
          <cell r="R1214" t="str">
            <v>Year15</v>
          </cell>
          <cell r="S1214" t="str">
            <v>Year16</v>
          </cell>
          <cell r="T1214" t="str">
            <v>Year17</v>
          </cell>
          <cell r="U1214" t="str">
            <v>Year18</v>
          </cell>
          <cell r="V1214" t="str">
            <v>Year19</v>
          </cell>
          <cell r="W1214" t="str">
            <v>Year20</v>
          </cell>
          <cell r="X1214" t="str">
            <v>Year21</v>
          </cell>
          <cell r="Y1214" t="str">
            <v>Year22</v>
          </cell>
        </row>
        <row r="1215">
          <cell r="C1215" t="str">
            <v>Y2001</v>
          </cell>
          <cell r="D1215" t="str">
            <v>Y2002</v>
          </cell>
          <cell r="E1215" t="str">
            <v>Y2003</v>
          </cell>
          <cell r="F1215" t="str">
            <v>Y2004</v>
          </cell>
          <cell r="G1215" t="str">
            <v>Y2005</v>
          </cell>
          <cell r="H1215" t="str">
            <v>Y2006</v>
          </cell>
          <cell r="I1215" t="str">
            <v>Y2007</v>
          </cell>
          <cell r="J1215" t="str">
            <v>Y2008</v>
          </cell>
          <cell r="K1215" t="str">
            <v>Y2009</v>
          </cell>
          <cell r="L1215" t="str">
            <v>Y2010</v>
          </cell>
        </row>
        <row r="1216">
          <cell r="D1216">
            <v>92008.195300000007</v>
          </cell>
          <cell r="E1216">
            <v>99253.476599999995</v>
          </cell>
          <cell r="F1216">
            <v>101734.8125</v>
          </cell>
          <cell r="G1216">
            <v>104278.17969999999</v>
          </cell>
          <cell r="H1216">
            <v>106885.1406</v>
          </cell>
          <cell r="I1216">
            <v>109557.2656</v>
          </cell>
          <cell r="J1216">
            <v>112296.19530000001</v>
          </cell>
          <cell r="K1216">
            <v>115103.60159999999</v>
          </cell>
          <cell r="L1216">
            <v>117981.19530000001</v>
          </cell>
        </row>
        <row r="1217">
          <cell r="D1217">
            <v>50479.976600000002</v>
          </cell>
          <cell r="E1217">
            <v>54455.074200000003</v>
          </cell>
          <cell r="F1217">
            <v>55816.453099999999</v>
          </cell>
          <cell r="G1217">
            <v>57211.863299999997</v>
          </cell>
          <cell r="H1217">
            <v>58642.164100000002</v>
          </cell>
          <cell r="I1217">
            <v>60108.214800000002</v>
          </cell>
          <cell r="J1217">
            <v>61610.921900000001</v>
          </cell>
          <cell r="K1217">
            <v>63151.191400000003</v>
          </cell>
          <cell r="L1217">
            <v>64729.972699999998</v>
          </cell>
        </row>
        <row r="1218">
          <cell r="D1218">
            <v>13969.074199999999</v>
          </cell>
          <cell r="E1218">
            <v>15069.083000000001</v>
          </cell>
          <cell r="F1218">
            <v>15445.8105</v>
          </cell>
          <cell r="G1218">
            <v>15831.956099999999</v>
          </cell>
          <cell r="H1218">
            <v>16227.7549</v>
          </cell>
          <cell r="I1218">
            <v>16633.449199999999</v>
          </cell>
          <cell r="J1218">
            <v>17049.285199999998</v>
          </cell>
          <cell r="K1218">
            <v>17475.517599999999</v>
          </cell>
          <cell r="L1218">
            <v>17912.404299999998</v>
          </cell>
        </row>
        <row r="1219">
          <cell r="D1219">
            <v>2905.7118999999998</v>
          </cell>
          <cell r="E1219">
            <v>3134.5250999999998</v>
          </cell>
          <cell r="F1219">
            <v>3212.8883999999998</v>
          </cell>
          <cell r="G1219">
            <v>3293.2107000000001</v>
          </cell>
          <cell r="H1219">
            <v>3375.5410000000002</v>
          </cell>
          <cell r="I1219">
            <v>3459.9294</v>
          </cell>
          <cell r="J1219">
            <v>3546.4277000000002</v>
          </cell>
          <cell r="K1219">
            <v>3635.0884000000001</v>
          </cell>
          <cell r="L1219">
            <v>3725.9656</v>
          </cell>
        </row>
        <row r="1220">
          <cell r="D1220">
            <v>9547.3389000000006</v>
          </cell>
          <cell r="E1220">
            <v>10299.1543</v>
          </cell>
          <cell r="F1220">
            <v>10556.6338</v>
          </cell>
          <cell r="G1220">
            <v>10820.5488</v>
          </cell>
          <cell r="H1220">
            <v>11091.0635</v>
          </cell>
          <cell r="I1220">
            <v>11368.338900000001</v>
          </cell>
          <cell r="J1220">
            <v>11652.5479</v>
          </cell>
          <cell r="K1220">
            <v>11943.8613</v>
          </cell>
          <cell r="L1220">
            <v>12242.458000000001</v>
          </cell>
        </row>
        <row r="1221">
          <cell r="D1221">
            <v>11568.703100000001</v>
          </cell>
          <cell r="E1221">
            <v>12479.6924</v>
          </cell>
          <cell r="F1221">
            <v>12791.6855</v>
          </cell>
          <cell r="G1221">
            <v>13111.477500000001</v>
          </cell>
          <cell r="H1221">
            <v>13439.2646</v>
          </cell>
          <cell r="I1221">
            <v>13775.2461</v>
          </cell>
          <cell r="J1221">
            <v>14119.627</v>
          </cell>
          <cell r="K1221">
            <v>14472.617200000001</v>
          </cell>
          <cell r="L1221">
            <v>14834.4326</v>
          </cell>
        </row>
        <row r="1222"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5">
          <cell r="C1225" t="str">
            <v>BYearLag</v>
          </cell>
          <cell r="D1225" t="str">
            <v>BYear01</v>
          </cell>
          <cell r="E1225" t="str">
            <v>BYear02</v>
          </cell>
          <cell r="F1225" t="str">
            <v>BYear03</v>
          </cell>
          <cell r="G1225" t="str">
            <v>BYear04</v>
          </cell>
          <cell r="H1225" t="str">
            <v>BYear05</v>
          </cell>
          <cell r="I1225" t="str">
            <v>BYear06</v>
          </cell>
          <cell r="J1225" t="str">
            <v>BYear07</v>
          </cell>
          <cell r="K1225" t="str">
            <v>BYear08</v>
          </cell>
          <cell r="L1225" t="str">
            <v>BYear09</v>
          </cell>
          <cell r="M1225" t="str">
            <v>BYear10</v>
          </cell>
          <cell r="N1225" t="str">
            <v>BYear11</v>
          </cell>
          <cell r="O1225" t="str">
            <v>BYear12</v>
          </cell>
          <cell r="P1225" t="str">
            <v>BYear13</v>
          </cell>
          <cell r="Q1225" t="str">
            <v>BYear14</v>
          </cell>
          <cell r="R1225" t="str">
            <v>BYear15</v>
          </cell>
          <cell r="S1225" t="str">
            <v>BYear16</v>
          </cell>
          <cell r="T1225" t="str">
            <v>BYear17</v>
          </cell>
          <cell r="U1225" t="str">
            <v>BYear18</v>
          </cell>
          <cell r="V1225" t="str">
            <v>BYear19</v>
          </cell>
          <cell r="W1225" t="str">
            <v>BYear20</v>
          </cell>
          <cell r="X1225" t="str">
            <v>BYear21</v>
          </cell>
          <cell r="Y1225" t="str">
            <v>BYear22</v>
          </cell>
        </row>
        <row r="1226">
          <cell r="C1226">
            <v>8.9849999999999999E-2</v>
          </cell>
          <cell r="D1226">
            <v>0.100925</v>
          </cell>
          <cell r="E1226">
            <v>0.112</v>
          </cell>
          <cell r="F1226">
            <v>0.112</v>
          </cell>
          <cell r="G1226">
            <v>0.112</v>
          </cell>
          <cell r="H1226">
            <v>0.112</v>
          </cell>
          <cell r="I1226">
            <v>0.112</v>
          </cell>
          <cell r="J1226">
            <v>0.112</v>
          </cell>
          <cell r="K1226">
            <v>0.112</v>
          </cell>
          <cell r="L1226">
            <v>0.112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</row>
        <row r="1227">
          <cell r="C1227">
            <v>0.48</v>
          </cell>
          <cell r="D1227">
            <v>0.48</v>
          </cell>
          <cell r="E1227">
            <v>0.48</v>
          </cell>
          <cell r="F1227">
            <v>0.48599999999999999</v>
          </cell>
          <cell r="G1227">
            <v>0.505</v>
          </cell>
          <cell r="H1227">
            <v>0.52</v>
          </cell>
          <cell r="I1227">
            <v>0.52</v>
          </cell>
          <cell r="J1227">
            <v>0.52</v>
          </cell>
          <cell r="K1227">
            <v>0.52</v>
          </cell>
          <cell r="L1227">
            <v>0.52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</row>
        <row r="1228">
          <cell r="C1228">
            <v>0.46200000000000002</v>
          </cell>
          <cell r="D1228">
            <v>0.46200000000000002</v>
          </cell>
          <cell r="E1228">
            <v>0.46200000000000002</v>
          </cell>
          <cell r="F1228">
            <v>0.49099999999999999</v>
          </cell>
          <cell r="G1228">
            <v>0.47260000000000002</v>
          </cell>
          <cell r="H1228">
            <v>0.45829999999999999</v>
          </cell>
          <cell r="I1228">
            <v>0.4572</v>
          </cell>
          <cell r="J1228">
            <v>0.45750000000000002</v>
          </cell>
          <cell r="K1228">
            <v>0.45750000000000002</v>
          </cell>
          <cell r="L1228">
            <v>0.45739999999999997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</row>
        <row r="1229">
          <cell r="C1229">
            <v>6.8099999999999994E-2</v>
          </cell>
          <cell r="D1229">
            <v>7.2499999999999995E-2</v>
          </cell>
          <cell r="E1229">
            <v>7.2499999999999995E-2</v>
          </cell>
          <cell r="F1229">
            <v>6.2199999999999998E-2</v>
          </cell>
          <cell r="G1229">
            <v>6.2600000000000003E-2</v>
          </cell>
          <cell r="H1229">
            <v>6.3100000000000003E-2</v>
          </cell>
          <cell r="I1229">
            <v>6.3500000000000001E-2</v>
          </cell>
          <cell r="J1229">
            <v>6.3799999999999996E-2</v>
          </cell>
          <cell r="K1229">
            <v>6.3799999999999996E-2</v>
          </cell>
          <cell r="L1229">
            <v>6.3799999999999996E-2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</row>
        <row r="1230">
          <cell r="C1230">
            <v>5.3600000000000002E-2</v>
          </cell>
          <cell r="D1230">
            <v>6.5000000000000002E-2</v>
          </cell>
          <cell r="E1230">
            <v>6.5000000000000002E-2</v>
          </cell>
          <cell r="F1230">
            <v>6.5000000000000002E-2</v>
          </cell>
          <cell r="G1230">
            <v>6.5000000000000002E-2</v>
          </cell>
          <cell r="H1230">
            <v>6.5000000000000002E-2</v>
          </cell>
          <cell r="I1230">
            <v>6.5000000000000002E-2</v>
          </cell>
          <cell r="J1230">
            <v>6.5000000000000002E-2</v>
          </cell>
          <cell r="K1230">
            <v>6.5000000000000002E-2</v>
          </cell>
          <cell r="L1230">
            <v>6.5000000000000002E-2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</row>
        <row r="1231">
          <cell r="C1231">
            <v>5.6899999999999999E-2</v>
          </cell>
          <cell r="D1231">
            <v>5.9749999999999998E-2</v>
          </cell>
          <cell r="E1231">
            <v>5.9749999999999998E-2</v>
          </cell>
          <cell r="F1231">
            <v>3.3500000000000002E-2</v>
          </cell>
          <cell r="G1231">
            <v>3.3050000000000003E-2</v>
          </cell>
          <cell r="H1231">
            <v>3.2524999999999998E-2</v>
          </cell>
          <cell r="I1231">
            <v>3.3349999999999998E-2</v>
          </cell>
          <cell r="J1231">
            <v>3.3125000000000002E-2</v>
          </cell>
          <cell r="K1231">
            <v>3.3125000000000002E-2</v>
          </cell>
          <cell r="L1231">
            <v>3.32E-2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</row>
        <row r="1232">
          <cell r="C1232">
            <v>112298.34759999999</v>
          </cell>
          <cell r="D1232">
            <v>110698.817</v>
          </cell>
          <cell r="E1232">
            <v>124420.62420000001</v>
          </cell>
          <cell r="F1232">
            <v>115915.91409999999</v>
          </cell>
          <cell r="G1232">
            <v>122976.58930000001</v>
          </cell>
          <cell r="H1232">
            <v>126729.4672</v>
          </cell>
          <cell r="I1232">
            <v>129672.6816</v>
          </cell>
          <cell r="J1232">
            <v>132065.74050000001</v>
          </cell>
          <cell r="K1232">
            <v>134126.0791</v>
          </cell>
          <cell r="L1232">
            <v>135893.17980000001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</row>
        <row r="1233">
          <cell r="C1233">
            <v>577345</v>
          </cell>
          <cell r="D1233">
            <v>596569.94720000005</v>
          </cell>
          <cell r="E1233">
            <v>-3956299.1430000002</v>
          </cell>
          <cell r="F1233">
            <v>974537.48829999997</v>
          </cell>
          <cell r="G1233">
            <v>1029564.6833</v>
          </cell>
          <cell r="H1233">
            <v>1085011.0515000001</v>
          </cell>
          <cell r="I1233">
            <v>1160812.649</v>
          </cell>
          <cell r="J1233">
            <v>1241683.0341</v>
          </cell>
          <cell r="K1233">
            <v>1321068.3814000001</v>
          </cell>
          <cell r="L1233">
            <v>1419075.1495000001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</row>
        <row r="1234">
          <cell r="C1234">
            <v>0</v>
          </cell>
          <cell r="D1234">
            <v>45694.49</v>
          </cell>
          <cell r="E1234">
            <v>35619.193399999996</v>
          </cell>
          <cell r="F1234">
            <v>36509.672100000003</v>
          </cell>
          <cell r="G1234">
            <v>37422.412900000003</v>
          </cell>
          <cell r="H1234">
            <v>38357.972699999998</v>
          </cell>
          <cell r="I1234">
            <v>39316.920299999998</v>
          </cell>
          <cell r="J1234">
            <v>40299.844400000002</v>
          </cell>
          <cell r="K1234">
            <v>41307.340100000001</v>
          </cell>
          <cell r="L1234">
            <v>42340.025900000001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</row>
        <row r="1236">
          <cell r="C1236">
            <v>168358</v>
          </cell>
          <cell r="D1236">
            <v>330279</v>
          </cell>
          <cell r="E1236">
            <v>250979</v>
          </cell>
          <cell r="F1236">
            <v>257253.4688</v>
          </cell>
          <cell r="G1236">
            <v>263684.8125</v>
          </cell>
          <cell r="H1236">
            <v>270276.9375</v>
          </cell>
          <cell r="I1236">
            <v>277033.875</v>
          </cell>
          <cell r="J1236">
            <v>283959.71879999997</v>
          </cell>
          <cell r="K1236">
            <v>291058.71879999997</v>
          </cell>
          <cell r="L1236">
            <v>298335.1875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</row>
        <row r="1237"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</row>
        <row r="1238">
          <cell r="C1238">
            <v>28009</v>
          </cell>
          <cell r="D1238">
            <v>0</v>
          </cell>
          <cell r="E1238">
            <v>19899</v>
          </cell>
          <cell r="F1238">
            <v>20396.474600000001</v>
          </cell>
          <cell r="G1238">
            <v>20906.386699999999</v>
          </cell>
          <cell r="H1238">
            <v>21429.046900000001</v>
          </cell>
          <cell r="I1238">
            <v>21964.773399999998</v>
          </cell>
          <cell r="J1238">
            <v>22513.892599999999</v>
          </cell>
          <cell r="K1238">
            <v>23076.7402</v>
          </cell>
          <cell r="L1238">
            <v>23653.658200000002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</row>
        <row r="1239">
          <cell r="C1239">
            <v>954712</v>
          </cell>
          <cell r="D1239">
            <v>1490122.7675999999</v>
          </cell>
          <cell r="E1239">
            <v>1427718.6577000001</v>
          </cell>
          <cell r="F1239">
            <v>1408039.9136000001</v>
          </cell>
          <cell r="G1239">
            <v>1393298.5371999999</v>
          </cell>
          <cell r="H1239">
            <v>1373477.814</v>
          </cell>
          <cell r="I1239">
            <v>1397764.753</v>
          </cell>
          <cell r="J1239">
            <v>1423633.8824</v>
          </cell>
          <cell r="K1239">
            <v>1450099.7594000001</v>
          </cell>
          <cell r="L1239">
            <v>1478177.2120000001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</row>
        <row r="1240">
          <cell r="C1240">
            <v>-48063.066400000003</v>
          </cell>
          <cell r="D1240">
            <v>1147295.9295000001</v>
          </cell>
          <cell r="E1240">
            <v>2158291.1934000002</v>
          </cell>
          <cell r="F1240">
            <v>444583.72159999999</v>
          </cell>
          <cell r="G1240">
            <v>467379.39860000001</v>
          </cell>
          <cell r="H1240">
            <v>466026.33630000002</v>
          </cell>
          <cell r="I1240">
            <v>468908.80379999999</v>
          </cell>
          <cell r="J1240">
            <v>467433.73259999999</v>
          </cell>
          <cell r="K1240">
            <v>465117.10979999998</v>
          </cell>
          <cell r="L1240">
            <v>461239.83769999997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</row>
        <row r="1241"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</row>
        <row r="1242">
          <cell r="C1242">
            <v>9071699.5155999996</v>
          </cell>
          <cell r="D1242">
            <v>9652931.6688999999</v>
          </cell>
          <cell r="E1242">
            <v>11460082.352499999</v>
          </cell>
          <cell r="F1242">
            <v>13252298.124199999</v>
          </cell>
          <cell r="G1242">
            <v>13479197.4033</v>
          </cell>
          <cell r="H1242">
            <v>13654873.6895</v>
          </cell>
          <cell r="I1242">
            <v>13746748.0361</v>
          </cell>
          <cell r="J1242">
            <v>13788773.048699999</v>
          </cell>
          <cell r="K1242">
            <v>13782148.415100001</v>
          </cell>
          <cell r="L1242">
            <v>13740874.5079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</row>
        <row r="1243">
          <cell r="C1243">
            <v>-35671.556600000004</v>
          </cell>
          <cell r="D1243">
            <v>291992.75089999998</v>
          </cell>
          <cell r="E1243">
            <v>576487.85259999998</v>
          </cell>
          <cell r="F1243">
            <v>102774.0625</v>
          </cell>
          <cell r="G1243">
            <v>110201.1197</v>
          </cell>
          <cell r="H1243">
            <v>113418.5705</v>
          </cell>
          <cell r="I1243">
            <v>117429.93339999999</v>
          </cell>
          <cell r="J1243">
            <v>121118.8895</v>
          </cell>
          <cell r="K1243">
            <v>123335.317</v>
          </cell>
          <cell r="L1243">
            <v>125580.03079999999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</row>
        <row r="1244"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</row>
        <row r="1245">
          <cell r="C1245">
            <v>81686.028300000005</v>
          </cell>
          <cell r="D1245">
            <v>92565.3413</v>
          </cell>
          <cell r="E1245">
            <v>86536.459400000007</v>
          </cell>
          <cell r="F1245">
            <v>88206.256599999993</v>
          </cell>
          <cell r="G1245">
            <v>88343.496799999994</v>
          </cell>
          <cell r="H1245">
            <v>89899.356299999999</v>
          </cell>
          <cell r="I1245">
            <v>92767.106799999994</v>
          </cell>
          <cell r="J1245">
            <v>92735.355200000005</v>
          </cell>
          <cell r="K1245">
            <v>95150.116399999999</v>
          </cell>
          <cell r="L1245">
            <v>99521.781300000002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</row>
        <row r="1246">
          <cell r="C1246">
            <v>496042.64059999998</v>
          </cell>
          <cell r="D1246">
            <v>2327725.7464000001</v>
          </cell>
          <cell r="E1246">
            <v>4317175.9705999997</v>
          </cell>
          <cell r="F1246">
            <v>1169476.5278</v>
          </cell>
          <cell r="G1246">
            <v>1198741.2242000001</v>
          </cell>
          <cell r="H1246">
            <v>1222065.9251999999</v>
          </cell>
          <cell r="I1246">
            <v>1225875.7589</v>
          </cell>
          <cell r="J1246">
            <v>1226319.6285999999</v>
          </cell>
          <cell r="K1246">
            <v>1225944.3615000001</v>
          </cell>
          <cell r="L1246">
            <v>1222344.6775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</row>
        <row r="1247">
          <cell r="C1247">
            <v>4.2017068148542697E-2</v>
          </cell>
          <cell r="D1247">
            <v>0.42450644664385101</v>
          </cell>
          <cell r="E1247">
            <v>0.70694889329593802</v>
          </cell>
          <cell r="F1247">
            <v>0.114257970349345</v>
          </cell>
          <cell r="G1247">
            <v>0.113266684267114</v>
          </cell>
          <cell r="H1247">
            <v>0.11243044172971201</v>
          </cell>
          <cell r="I1247">
            <v>0.111491810143886</v>
          </cell>
          <cell r="J1247">
            <v>0.110758595987515</v>
          </cell>
          <cell r="K1247">
            <v>0.110788442559853</v>
          </cell>
          <cell r="L1247">
            <v>0.11080137096166</v>
          </cell>
          <cell r="M1247" t="e">
            <v>#DIV/0!</v>
          </cell>
          <cell r="N1247" t="e">
            <v>#DIV/0!</v>
          </cell>
          <cell r="O1247" t="e">
            <v>#DIV/0!</v>
          </cell>
          <cell r="P1247" t="e">
            <v>#DIV/0!</v>
          </cell>
          <cell r="Q1247" t="e">
            <v>#DIV/0!</v>
          </cell>
          <cell r="R1247" t="e">
            <v>#DIV/0!</v>
          </cell>
          <cell r="S1247" t="e">
            <v>#DIV/0!</v>
          </cell>
          <cell r="T1247" t="e">
            <v>#DIV/0!</v>
          </cell>
          <cell r="U1247" t="e">
            <v>#DIV/0!</v>
          </cell>
          <cell r="V1247" t="e">
            <v>#DIV/0!</v>
          </cell>
          <cell r="W1247" t="e">
            <v>#DIV/0!</v>
          </cell>
          <cell r="X1247" t="e">
            <v>#DIV/0!</v>
          </cell>
          <cell r="Y1247" t="e">
            <v>#DIV/0!</v>
          </cell>
        </row>
        <row r="1248">
          <cell r="C1248">
            <v>0.112</v>
          </cell>
          <cell r="D1248">
            <v>0.112</v>
          </cell>
          <cell r="E1248">
            <v>0.112</v>
          </cell>
          <cell r="F1248">
            <v>0.112</v>
          </cell>
          <cell r="G1248">
            <v>0.112</v>
          </cell>
          <cell r="H1248">
            <v>0.112</v>
          </cell>
          <cell r="I1248">
            <v>0.112</v>
          </cell>
          <cell r="J1248">
            <v>0.112</v>
          </cell>
          <cell r="K1248">
            <v>0.112</v>
          </cell>
          <cell r="L1248">
            <v>0.112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</row>
        <row r="1249">
          <cell r="C1249">
            <v>0.48</v>
          </cell>
          <cell r="D1249">
            <v>0.48</v>
          </cell>
          <cell r="E1249">
            <v>0.48</v>
          </cell>
          <cell r="F1249">
            <v>0.48599999999999999</v>
          </cell>
          <cell r="G1249">
            <v>0.505</v>
          </cell>
          <cell r="H1249">
            <v>0.52</v>
          </cell>
          <cell r="I1249">
            <v>0.52</v>
          </cell>
          <cell r="J1249">
            <v>0.52</v>
          </cell>
          <cell r="K1249">
            <v>0.52</v>
          </cell>
          <cell r="L1249">
            <v>0.52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</row>
        <row r="1250">
          <cell r="C1250">
            <v>0.46200000000000002</v>
          </cell>
          <cell r="D1250">
            <v>0.46200000000000002</v>
          </cell>
          <cell r="E1250">
            <v>0.46200000000000002</v>
          </cell>
          <cell r="F1250">
            <v>0.49099999999999999</v>
          </cell>
          <cell r="G1250">
            <v>0.47260000000000002</v>
          </cell>
          <cell r="H1250">
            <v>0.45829999999999999</v>
          </cell>
          <cell r="I1250">
            <v>0.4572</v>
          </cell>
          <cell r="J1250">
            <v>0.45750000000000002</v>
          </cell>
          <cell r="K1250">
            <v>0.45750000000000002</v>
          </cell>
          <cell r="L1250">
            <v>0.45739999999999997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</row>
        <row r="1251">
          <cell r="C1251">
            <v>6.8099999999999994E-2</v>
          </cell>
          <cell r="D1251">
            <v>7.2499999999999995E-2</v>
          </cell>
          <cell r="E1251">
            <v>7.2499999999999995E-2</v>
          </cell>
          <cell r="F1251">
            <v>6.2199999999999998E-2</v>
          </cell>
          <cell r="G1251">
            <v>6.2600000000000003E-2</v>
          </cell>
          <cell r="H1251">
            <v>6.3100000000000003E-2</v>
          </cell>
          <cell r="I1251">
            <v>6.3500000000000001E-2</v>
          </cell>
          <cell r="J1251">
            <v>6.3799999999999996E-2</v>
          </cell>
          <cell r="K1251">
            <v>6.3799999999999996E-2</v>
          </cell>
          <cell r="L1251">
            <v>6.3799999999999996E-2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</row>
        <row r="1252">
          <cell r="C1252">
            <v>5.3600000000000002E-2</v>
          </cell>
          <cell r="D1252">
            <v>6.5000000000000002E-2</v>
          </cell>
          <cell r="E1252">
            <v>6.5000000000000002E-2</v>
          </cell>
          <cell r="F1252">
            <v>6.5000000000000002E-2</v>
          </cell>
          <cell r="G1252">
            <v>6.5000000000000002E-2</v>
          </cell>
          <cell r="H1252">
            <v>6.5000000000000002E-2</v>
          </cell>
          <cell r="I1252">
            <v>6.5000000000000002E-2</v>
          </cell>
          <cell r="J1252">
            <v>6.5000000000000002E-2</v>
          </cell>
          <cell r="K1252">
            <v>6.5000000000000002E-2</v>
          </cell>
          <cell r="L1252">
            <v>6.5000000000000002E-2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</row>
        <row r="1253">
          <cell r="C1253">
            <v>5.8000000000000003E-2</v>
          </cell>
          <cell r="D1253">
            <v>5.8000000000000003E-2</v>
          </cell>
          <cell r="E1253">
            <v>5.8000000000000003E-2</v>
          </cell>
          <cell r="F1253">
            <v>2.3E-2</v>
          </cell>
          <cell r="G1253">
            <v>2.24E-2</v>
          </cell>
          <cell r="H1253">
            <v>2.1700000000000001E-2</v>
          </cell>
          <cell r="I1253">
            <v>2.2800000000000001E-2</v>
          </cell>
          <cell r="J1253">
            <v>2.2499999999999999E-2</v>
          </cell>
          <cell r="K1253">
            <v>2.2499999999999999E-2</v>
          </cell>
          <cell r="L1253">
            <v>2.2599999999999999E-2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</row>
        <row r="1254">
          <cell r="C1254">
            <v>33222.132799999999</v>
          </cell>
          <cell r="D1254">
            <v>33257.5337</v>
          </cell>
          <cell r="E1254">
            <v>47195.051299999999</v>
          </cell>
          <cell r="F1254">
            <v>38159.522900000004</v>
          </cell>
          <cell r="G1254">
            <v>39248.245799999997</v>
          </cell>
          <cell r="H1254">
            <v>40641.671799999996</v>
          </cell>
          <cell r="I1254">
            <v>41346.582499999997</v>
          </cell>
          <cell r="J1254">
            <v>41583.265700000004</v>
          </cell>
          <cell r="K1254">
            <v>41909.3946</v>
          </cell>
          <cell r="L1254">
            <v>42068.865599999997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</row>
        <row r="1255">
          <cell r="C1255">
            <v>283910</v>
          </cell>
          <cell r="D1255">
            <v>305245.81449999998</v>
          </cell>
          <cell r="E1255">
            <v>256024.61129999999</v>
          </cell>
          <cell r="F1255">
            <v>267907.95270000002</v>
          </cell>
          <cell r="G1255">
            <v>281603.46830000001</v>
          </cell>
          <cell r="H1255">
            <v>296239.35700000002</v>
          </cell>
          <cell r="I1255">
            <v>312410.25099999999</v>
          </cell>
          <cell r="J1255">
            <v>324777.49170000001</v>
          </cell>
          <cell r="K1255">
            <v>338309.19</v>
          </cell>
          <cell r="L1255">
            <v>353610.77590000001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</row>
        <row r="1256">
          <cell r="C1256">
            <v>0</v>
          </cell>
          <cell r="D1256">
            <v>23940.5137</v>
          </cell>
          <cell r="E1256">
            <v>18661.808400000002</v>
          </cell>
          <cell r="F1256">
            <v>19128.353299999999</v>
          </cell>
          <cell r="G1256">
            <v>19606.560799999999</v>
          </cell>
          <cell r="H1256">
            <v>20096.7251</v>
          </cell>
          <cell r="I1256">
            <v>20599.142800000001</v>
          </cell>
          <cell r="J1256">
            <v>21114.121299999999</v>
          </cell>
          <cell r="K1256">
            <v>21641.974600000001</v>
          </cell>
          <cell r="L1256">
            <v>22183.0249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</row>
        <row r="1258">
          <cell r="C1258">
            <v>30602</v>
          </cell>
          <cell r="D1258">
            <v>37934</v>
          </cell>
          <cell r="E1258">
            <v>29521</v>
          </cell>
          <cell r="F1258">
            <v>30259.025399999999</v>
          </cell>
          <cell r="G1258">
            <v>31015.502</v>
          </cell>
          <cell r="H1258">
            <v>31790.8887</v>
          </cell>
          <cell r="I1258">
            <v>32585.660199999998</v>
          </cell>
          <cell r="J1258">
            <v>33400.300799999997</v>
          </cell>
          <cell r="K1258">
            <v>34235.308599999997</v>
          </cell>
          <cell r="L1258">
            <v>35091.191400000003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</row>
        <row r="1260">
          <cell r="C1260">
            <v>1691</v>
          </cell>
          <cell r="D1260">
            <v>0</v>
          </cell>
          <cell r="E1260">
            <v>1201</v>
          </cell>
          <cell r="F1260">
            <v>1231.0250000000001</v>
          </cell>
          <cell r="G1260">
            <v>1261.8007</v>
          </cell>
          <cell r="H1260">
            <v>1293.3457000000001</v>
          </cell>
          <cell r="I1260">
            <v>1325.6793</v>
          </cell>
          <cell r="J1260">
            <v>1358.8213000000001</v>
          </cell>
          <cell r="K1260">
            <v>1392.7918999999999</v>
          </cell>
          <cell r="L1260">
            <v>1427.6116999999999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</row>
        <row r="1261">
          <cell r="C1261">
            <v>417703</v>
          </cell>
          <cell r="D1261">
            <v>577371.25</v>
          </cell>
          <cell r="E1261">
            <v>569613.36140000005</v>
          </cell>
          <cell r="F1261">
            <v>541824.77540000004</v>
          </cell>
          <cell r="G1261">
            <v>549473.31640000001</v>
          </cell>
          <cell r="H1261">
            <v>563122.64260000002</v>
          </cell>
          <cell r="I1261">
            <v>579125.7169</v>
          </cell>
          <cell r="J1261">
            <v>590378.85939999996</v>
          </cell>
          <cell r="K1261">
            <v>603888.32810000004</v>
          </cell>
          <cell r="L1261">
            <v>618660.51379999996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</row>
        <row r="1262">
          <cell r="C1262">
            <v>108879.8242</v>
          </cell>
          <cell r="D1262">
            <v>33585.884599999998</v>
          </cell>
          <cell r="E1262">
            <v>58279.7353</v>
          </cell>
          <cell r="F1262">
            <v>77519.991800000003</v>
          </cell>
          <cell r="G1262">
            <v>86147.773700000005</v>
          </cell>
          <cell r="H1262">
            <v>92474.543099999995</v>
          </cell>
          <cell r="I1262">
            <v>93419.763399999996</v>
          </cell>
          <cell r="J1262">
            <v>93855.494000000006</v>
          </cell>
          <cell r="K1262">
            <v>95871.4378</v>
          </cell>
          <cell r="L1262">
            <v>97057.064199999993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</row>
        <row r="1264">
          <cell r="C1264">
            <v>2727925.125</v>
          </cell>
          <cell r="D1264">
            <v>3571802.4336000001</v>
          </cell>
          <cell r="E1264">
            <v>3534856.1172000002</v>
          </cell>
          <cell r="F1264">
            <v>3568120.9726</v>
          </cell>
          <cell r="G1264">
            <v>3705769.4336000001</v>
          </cell>
          <cell r="H1264">
            <v>3826808.0507999999</v>
          </cell>
          <cell r="I1264">
            <v>3836332.1562999999</v>
          </cell>
          <cell r="J1264">
            <v>3867796.0038999999</v>
          </cell>
          <cell r="K1264">
            <v>3901023.1641000002</v>
          </cell>
          <cell r="L1264">
            <v>3909558.3358999998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</row>
        <row r="1265">
          <cell r="C1265">
            <v>28685.332999999999</v>
          </cell>
          <cell r="D1265">
            <v>8143.6956</v>
          </cell>
          <cell r="E1265">
            <v>10152.2742</v>
          </cell>
          <cell r="F1265">
            <v>16394.303</v>
          </cell>
          <cell r="G1265">
            <v>19269.710500000001</v>
          </cell>
          <cell r="H1265">
            <v>22223.986499999999</v>
          </cell>
          <cell r="I1265">
            <v>24257.1728</v>
          </cell>
          <cell r="J1265">
            <v>26108.921600000001</v>
          </cell>
          <cell r="K1265">
            <v>27827.134900000001</v>
          </cell>
          <cell r="L1265">
            <v>29713.9879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</row>
        <row r="1266"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</row>
        <row r="1267">
          <cell r="C1267">
            <v>49293.785100000001</v>
          </cell>
          <cell r="D1267">
            <v>24109.955600000001</v>
          </cell>
          <cell r="E1267">
            <v>30581.0975</v>
          </cell>
          <cell r="F1267">
            <v>29811.2003</v>
          </cell>
          <cell r="G1267">
            <v>29040.343799999999</v>
          </cell>
          <cell r="H1267">
            <v>28217.510399999999</v>
          </cell>
          <cell r="I1267">
            <v>28785.716899999999</v>
          </cell>
          <cell r="J1267">
            <v>29360.063999999998</v>
          </cell>
          <cell r="K1267">
            <v>30100.7343</v>
          </cell>
          <cell r="L1267">
            <v>30848.466799999998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</row>
        <row r="1268">
          <cell r="C1268">
            <v>35078.648500000003</v>
          </cell>
          <cell r="D1268">
            <v>118417.8851</v>
          </cell>
          <cell r="E1268">
            <v>196548.17490000001</v>
          </cell>
          <cell r="F1268">
            <v>242680.9797</v>
          </cell>
          <cell r="G1268">
            <v>258706.5098</v>
          </cell>
          <cell r="H1268">
            <v>273076.48930000002</v>
          </cell>
          <cell r="I1268">
            <v>274396.03249999997</v>
          </cell>
          <cell r="J1268">
            <v>277969.95929999999</v>
          </cell>
          <cell r="K1268">
            <v>280778.53279999999</v>
          </cell>
          <cell r="L1268">
            <v>281354.58480000001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</row>
        <row r="1269">
          <cell r="C1269">
            <v>-4.5233135290855098E-2</v>
          </cell>
          <cell r="D1269">
            <v>-8.5655473561697896E-3</v>
          </cell>
          <cell r="E1269">
            <v>3.8203913365060398E-2</v>
          </cell>
          <cell r="F1269">
            <v>7.4029760600786407E-2</v>
          </cell>
          <cell r="G1269">
            <v>7.6774376846796902E-2</v>
          </cell>
          <cell r="H1269">
            <v>7.8903048862098493E-2</v>
          </cell>
          <cell r="I1269">
            <v>7.8868113627481098E-2</v>
          </cell>
          <cell r="J1269">
            <v>7.9263061833443504E-2</v>
          </cell>
          <cell r="K1269">
            <v>7.9470409239104103E-2</v>
          </cell>
          <cell r="L1269">
            <v>7.9451352705403197E-2</v>
          </cell>
          <cell r="M1269" t="e">
            <v>#DIV/0!</v>
          </cell>
          <cell r="N1269" t="e">
            <v>#DIV/0!</v>
          </cell>
          <cell r="O1269" t="e">
            <v>#DIV/0!</v>
          </cell>
          <cell r="P1269" t="e">
            <v>#DIV/0!</v>
          </cell>
          <cell r="Q1269" t="e">
            <v>#DIV/0!</v>
          </cell>
          <cell r="R1269" t="e">
            <v>#DIV/0!</v>
          </cell>
          <cell r="S1269" t="e">
            <v>#DIV/0!</v>
          </cell>
          <cell r="T1269" t="e">
            <v>#DIV/0!</v>
          </cell>
          <cell r="U1269" t="e">
            <v>#DIV/0!</v>
          </cell>
          <cell r="V1269" t="e">
            <v>#DIV/0!</v>
          </cell>
          <cell r="W1269" t="e">
            <v>#DIV/0!</v>
          </cell>
          <cell r="X1269" t="e">
            <v>#DIV/0!</v>
          </cell>
          <cell r="Y1269" t="e">
            <v>#DIV/0!</v>
          </cell>
        </row>
        <row r="1272">
          <cell r="C1272" t="str">
            <v>BYearLag</v>
          </cell>
          <cell r="D1272" t="str">
            <v>BYear01</v>
          </cell>
          <cell r="E1272" t="str">
            <v>BYear02</v>
          </cell>
          <cell r="F1272" t="str">
            <v>BYear03</v>
          </cell>
          <cell r="G1272" t="str">
            <v>BYear04</v>
          </cell>
          <cell r="H1272" t="str">
            <v>BYear05</v>
          </cell>
          <cell r="I1272" t="str">
            <v>BYear06</v>
          </cell>
          <cell r="J1272" t="str">
            <v>BYear07</v>
          </cell>
          <cell r="K1272" t="str">
            <v>BYear08</v>
          </cell>
          <cell r="L1272" t="str">
            <v>BYear09</v>
          </cell>
          <cell r="M1272" t="str">
            <v>BYear10</v>
          </cell>
          <cell r="N1272" t="str">
            <v>BYear11</v>
          </cell>
          <cell r="O1272" t="str">
            <v>BYear12</v>
          </cell>
          <cell r="P1272" t="str">
            <v>BYear13</v>
          </cell>
          <cell r="Q1272" t="str">
            <v>BYear14</v>
          </cell>
          <cell r="R1272" t="str">
            <v>BYear15</v>
          </cell>
          <cell r="S1272" t="str">
            <v>BYear16</v>
          </cell>
          <cell r="T1272" t="str">
            <v>BYear17</v>
          </cell>
          <cell r="U1272" t="str">
            <v>BYear18</v>
          </cell>
          <cell r="V1272" t="str">
            <v>BYear19</v>
          </cell>
          <cell r="W1272" t="str">
            <v>BYear20</v>
          </cell>
          <cell r="X1272" t="str">
            <v>BYear21</v>
          </cell>
          <cell r="Y1272" t="str">
            <v>BYear22</v>
          </cell>
        </row>
        <row r="1273">
          <cell r="C1273" t="str">
            <v>Y2001</v>
          </cell>
          <cell r="D1273" t="str">
            <v>Y2002</v>
          </cell>
          <cell r="E1273" t="str">
            <v>Y2003</v>
          </cell>
          <cell r="F1273" t="str">
            <v>Y2004</v>
          </cell>
          <cell r="G1273" t="str">
            <v>Y2005</v>
          </cell>
          <cell r="H1273" t="str">
            <v>Y2006</v>
          </cell>
          <cell r="I1273" t="str">
            <v>Y2007</v>
          </cell>
          <cell r="J1273" t="str">
            <v>Y2008</v>
          </cell>
          <cell r="K1273" t="str">
            <v>Y2009</v>
          </cell>
          <cell r="L1273" t="str">
            <v>Y2010</v>
          </cell>
        </row>
        <row r="1274">
          <cell r="C1274">
            <v>0.49659999999999999</v>
          </cell>
          <cell r="D1274">
            <v>0.50980000000000003</v>
          </cell>
          <cell r="E1274">
            <v>0.50980000000000003</v>
          </cell>
          <cell r="F1274">
            <v>0.50980000000000003</v>
          </cell>
          <cell r="G1274">
            <v>0.50980000000000003</v>
          </cell>
          <cell r="H1274">
            <v>0.50980000000000003</v>
          </cell>
          <cell r="I1274">
            <v>0.50980000000000003</v>
          </cell>
          <cell r="J1274">
            <v>0.50980000000000003</v>
          </cell>
          <cell r="K1274">
            <v>0.50980000000000003</v>
          </cell>
          <cell r="L1274">
            <v>0.50980000000000003</v>
          </cell>
        </row>
        <row r="1275">
          <cell r="C1275">
            <v>0.2893</v>
          </cell>
          <cell r="D1275">
            <v>0.2797</v>
          </cell>
          <cell r="E1275">
            <v>0.2797</v>
          </cell>
          <cell r="F1275">
            <v>0.2797</v>
          </cell>
          <cell r="G1275">
            <v>0.2797</v>
          </cell>
          <cell r="H1275">
            <v>0.2797</v>
          </cell>
          <cell r="I1275">
            <v>0.2797</v>
          </cell>
          <cell r="J1275">
            <v>0.2797</v>
          </cell>
          <cell r="K1275">
            <v>0.2797</v>
          </cell>
          <cell r="L1275">
            <v>0.2797</v>
          </cell>
        </row>
        <row r="1276">
          <cell r="C1276">
            <v>7.3400000000000007E-2</v>
          </cell>
          <cell r="D1276">
            <v>7.7399999999999997E-2</v>
          </cell>
          <cell r="E1276">
            <v>7.7399999999999997E-2</v>
          </cell>
          <cell r="F1276">
            <v>7.7399999999999997E-2</v>
          </cell>
          <cell r="G1276">
            <v>7.7399999999999997E-2</v>
          </cell>
          <cell r="H1276">
            <v>7.7399999999999997E-2</v>
          </cell>
          <cell r="I1276">
            <v>7.7399999999999997E-2</v>
          </cell>
          <cell r="J1276">
            <v>7.7399999999999997E-2</v>
          </cell>
          <cell r="K1276">
            <v>7.7399999999999997E-2</v>
          </cell>
          <cell r="L1276">
            <v>7.7399999999999997E-2</v>
          </cell>
        </row>
        <row r="1277">
          <cell r="C1277">
            <v>2.8799999999999999E-2</v>
          </cell>
          <cell r="D1277">
            <v>1.61E-2</v>
          </cell>
          <cell r="E1277">
            <v>1.61E-2</v>
          </cell>
          <cell r="F1277">
            <v>1.61E-2</v>
          </cell>
          <cell r="G1277">
            <v>1.61E-2</v>
          </cell>
          <cell r="H1277">
            <v>1.61E-2</v>
          </cell>
          <cell r="I1277">
            <v>1.61E-2</v>
          </cell>
          <cell r="J1277">
            <v>1.61E-2</v>
          </cell>
          <cell r="K1277">
            <v>1.61E-2</v>
          </cell>
          <cell r="L1277">
            <v>1.61E-2</v>
          </cell>
        </row>
        <row r="1278">
          <cell r="C1278">
            <v>5.7799999999999997E-2</v>
          </cell>
          <cell r="D1278">
            <v>5.2900000000000003E-2</v>
          </cell>
          <cell r="E1278">
            <v>5.2900000000000003E-2</v>
          </cell>
          <cell r="F1278">
            <v>5.2900000000000003E-2</v>
          </cell>
          <cell r="G1278">
            <v>5.2900000000000003E-2</v>
          </cell>
          <cell r="H1278">
            <v>5.2900000000000003E-2</v>
          </cell>
          <cell r="I1278">
            <v>5.2900000000000003E-2</v>
          </cell>
          <cell r="J1278">
            <v>5.2900000000000003E-2</v>
          </cell>
          <cell r="K1278">
            <v>5.2900000000000003E-2</v>
          </cell>
          <cell r="L1278">
            <v>5.2900000000000003E-2</v>
          </cell>
        </row>
        <row r="1279">
          <cell r="C1279">
            <v>5.4100000000000002E-2</v>
          </cell>
          <cell r="D1279">
            <v>6.4100000000000004E-2</v>
          </cell>
          <cell r="E1279">
            <v>6.4100000000000004E-2</v>
          </cell>
          <cell r="F1279">
            <v>6.4100000000000004E-2</v>
          </cell>
          <cell r="G1279">
            <v>6.4100000000000004E-2</v>
          </cell>
          <cell r="H1279">
            <v>6.4100000000000004E-2</v>
          </cell>
          <cell r="I1279">
            <v>6.4100000000000004E-2</v>
          </cell>
          <cell r="J1279">
            <v>6.4100000000000004E-2</v>
          </cell>
          <cell r="K1279">
            <v>6.4100000000000004E-2</v>
          </cell>
          <cell r="L1279">
            <v>6.4100000000000004E-2</v>
          </cell>
        </row>
        <row r="1280"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</sheetData>
      <sheetData sheetId="6">
        <row r="3">
          <cell r="F3" t="str">
            <v>'10/06/03 12:37:45</v>
          </cell>
        </row>
        <row r="4">
          <cell r="B4" t="str">
            <v>GASBARB2</v>
          </cell>
        </row>
        <row r="6">
          <cell r="F6" t="str">
            <v>AVG</v>
          </cell>
        </row>
        <row r="9">
          <cell r="C9" t="str">
            <v>EYearLag</v>
          </cell>
          <cell r="D9" t="str">
            <v>EYear01</v>
          </cell>
          <cell r="E9" t="str">
            <v>EYear02</v>
          </cell>
          <cell r="F9" t="str">
            <v>EYear03</v>
          </cell>
          <cell r="G9" t="str">
            <v>EYear04</v>
          </cell>
          <cell r="H9" t="str">
            <v>EYear05</v>
          </cell>
          <cell r="I9" t="str">
            <v>EYear06</v>
          </cell>
          <cell r="J9" t="str">
            <v>EYear07</v>
          </cell>
          <cell r="K9" t="str">
            <v>EYear08</v>
          </cell>
          <cell r="L9" t="str">
            <v>EYear09</v>
          </cell>
          <cell r="M9" t="str">
            <v>EYear10</v>
          </cell>
          <cell r="N9" t="str">
            <v>EYear11</v>
          </cell>
          <cell r="O9" t="str">
            <v>EYear12</v>
          </cell>
          <cell r="P9" t="str">
            <v>EYear13</v>
          </cell>
          <cell r="Q9" t="str">
            <v>EYear14</v>
          </cell>
          <cell r="R9" t="str">
            <v>EYear15</v>
          </cell>
          <cell r="S9" t="str">
            <v>EYear16</v>
          </cell>
          <cell r="T9" t="str">
            <v>EYear17</v>
          </cell>
          <cell r="U9" t="str">
            <v>EYear18</v>
          </cell>
          <cell r="V9" t="str">
            <v>EYear19</v>
          </cell>
          <cell r="W9" t="str">
            <v>EYear20</v>
          </cell>
          <cell r="X9" t="str">
            <v>EYear21</v>
          </cell>
          <cell r="Y9" t="str">
            <v>EYear22</v>
          </cell>
        </row>
        <row r="10">
          <cell r="C10" t="str">
            <v>Y2001</v>
          </cell>
          <cell r="D10" t="str">
            <v>Y2002</v>
          </cell>
          <cell r="E10" t="str">
            <v>Y2003</v>
          </cell>
          <cell r="F10" t="str">
            <v>Y2004</v>
          </cell>
          <cell r="G10" t="str">
            <v>Y2005</v>
          </cell>
          <cell r="H10" t="str">
            <v>Y2006</v>
          </cell>
          <cell r="I10" t="str">
            <v>Y2007</v>
          </cell>
          <cell r="J10" t="str">
            <v>Y2008</v>
          </cell>
          <cell r="K10" t="str">
            <v>Y2009</v>
          </cell>
          <cell r="L10" t="str">
            <v>Y2010</v>
          </cell>
        </row>
        <row r="11">
          <cell r="C11">
            <v>864</v>
          </cell>
          <cell r="D11">
            <v>864</v>
          </cell>
          <cell r="E11">
            <v>864</v>
          </cell>
          <cell r="F11">
            <v>864</v>
          </cell>
          <cell r="G11">
            <v>864</v>
          </cell>
          <cell r="H11">
            <v>864</v>
          </cell>
          <cell r="I11">
            <v>864</v>
          </cell>
          <cell r="J11">
            <v>864</v>
          </cell>
          <cell r="K11">
            <v>864</v>
          </cell>
          <cell r="L11">
            <v>864</v>
          </cell>
        </row>
        <row r="12">
          <cell r="C12">
            <v>1465</v>
          </cell>
          <cell r="D12">
            <v>1465</v>
          </cell>
          <cell r="E12">
            <v>1465</v>
          </cell>
          <cell r="F12">
            <v>1465</v>
          </cell>
          <cell r="G12">
            <v>1465</v>
          </cell>
          <cell r="H12">
            <v>1465</v>
          </cell>
          <cell r="I12">
            <v>1465</v>
          </cell>
          <cell r="J12">
            <v>1465</v>
          </cell>
          <cell r="K12">
            <v>1465</v>
          </cell>
          <cell r="L12">
            <v>1465</v>
          </cell>
        </row>
        <row r="13">
          <cell r="C13">
            <v>3036</v>
          </cell>
          <cell r="D13">
            <v>3036</v>
          </cell>
          <cell r="E13">
            <v>3037</v>
          </cell>
          <cell r="F13">
            <v>3037</v>
          </cell>
          <cell r="G13">
            <v>3037</v>
          </cell>
          <cell r="H13">
            <v>3037</v>
          </cell>
          <cell r="I13">
            <v>3037</v>
          </cell>
          <cell r="J13">
            <v>3037</v>
          </cell>
          <cell r="K13">
            <v>3037</v>
          </cell>
          <cell r="L13">
            <v>3037</v>
          </cell>
        </row>
        <row r="14">
          <cell r="C14">
            <v>246</v>
          </cell>
          <cell r="D14">
            <v>246</v>
          </cell>
          <cell r="E14">
            <v>246</v>
          </cell>
          <cell r="F14">
            <v>245</v>
          </cell>
          <cell r="G14">
            <v>238</v>
          </cell>
          <cell r="H14">
            <v>237</v>
          </cell>
          <cell r="I14">
            <v>236</v>
          </cell>
          <cell r="J14">
            <v>213</v>
          </cell>
          <cell r="K14">
            <v>212</v>
          </cell>
          <cell r="L14">
            <v>211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1184</v>
          </cell>
          <cell r="D16">
            <v>1184</v>
          </cell>
          <cell r="E16">
            <v>1184</v>
          </cell>
          <cell r="F16">
            <v>1184</v>
          </cell>
          <cell r="G16">
            <v>1184</v>
          </cell>
          <cell r="H16">
            <v>1184</v>
          </cell>
          <cell r="I16">
            <v>1184</v>
          </cell>
          <cell r="J16">
            <v>1184</v>
          </cell>
          <cell r="K16">
            <v>1184</v>
          </cell>
          <cell r="L16">
            <v>1184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1035</v>
          </cell>
          <cell r="D18">
            <v>1016</v>
          </cell>
          <cell r="E18">
            <v>999</v>
          </cell>
          <cell r="F18">
            <v>970</v>
          </cell>
          <cell r="G18">
            <v>940</v>
          </cell>
          <cell r="H18">
            <v>934</v>
          </cell>
          <cell r="I18">
            <v>803</v>
          </cell>
          <cell r="J18">
            <v>638</v>
          </cell>
          <cell r="K18">
            <v>467</v>
          </cell>
          <cell r="L18">
            <v>296</v>
          </cell>
        </row>
        <row r="19">
          <cell r="C19">
            <v>1816</v>
          </cell>
          <cell r="D19">
            <v>1800</v>
          </cell>
          <cell r="E19">
            <v>1764</v>
          </cell>
          <cell r="F19">
            <v>1720</v>
          </cell>
          <cell r="G19">
            <v>1695</v>
          </cell>
          <cell r="H19">
            <v>1694</v>
          </cell>
          <cell r="I19">
            <v>1693</v>
          </cell>
          <cell r="J19">
            <v>1486</v>
          </cell>
          <cell r="K19">
            <v>1466</v>
          </cell>
          <cell r="L19">
            <v>1461</v>
          </cell>
        </row>
        <row r="20">
          <cell r="C20">
            <v>722</v>
          </cell>
          <cell r="D20">
            <v>720</v>
          </cell>
          <cell r="E20">
            <v>720</v>
          </cell>
          <cell r="F20">
            <v>705</v>
          </cell>
          <cell r="G20">
            <v>694</v>
          </cell>
          <cell r="H20">
            <v>694</v>
          </cell>
          <cell r="I20">
            <v>691</v>
          </cell>
          <cell r="J20">
            <v>663</v>
          </cell>
          <cell r="K20">
            <v>632</v>
          </cell>
          <cell r="L20">
            <v>628</v>
          </cell>
        </row>
        <row r="21">
          <cell r="C21">
            <v>156</v>
          </cell>
          <cell r="D21">
            <v>156</v>
          </cell>
          <cell r="E21">
            <v>156</v>
          </cell>
          <cell r="F21">
            <v>156</v>
          </cell>
          <cell r="G21">
            <v>156</v>
          </cell>
          <cell r="H21">
            <v>156</v>
          </cell>
          <cell r="I21">
            <v>156</v>
          </cell>
          <cell r="J21">
            <v>150</v>
          </cell>
          <cell r="K21">
            <v>101</v>
          </cell>
          <cell r="L21">
            <v>85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802</v>
          </cell>
          <cell r="D23">
            <v>802</v>
          </cell>
          <cell r="E23">
            <v>802</v>
          </cell>
          <cell r="F23">
            <v>802</v>
          </cell>
          <cell r="G23">
            <v>802</v>
          </cell>
          <cell r="H23">
            <v>781</v>
          </cell>
          <cell r="I23">
            <v>781</v>
          </cell>
          <cell r="J23">
            <v>767</v>
          </cell>
          <cell r="K23">
            <v>767</v>
          </cell>
          <cell r="L23">
            <v>747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82</v>
          </cell>
          <cell r="D25">
            <v>82</v>
          </cell>
          <cell r="E25">
            <v>82</v>
          </cell>
          <cell r="F25">
            <v>82</v>
          </cell>
          <cell r="G25">
            <v>82</v>
          </cell>
          <cell r="H25">
            <v>30</v>
          </cell>
          <cell r="I25">
            <v>30</v>
          </cell>
          <cell r="J25">
            <v>30</v>
          </cell>
          <cell r="K25">
            <v>30</v>
          </cell>
          <cell r="L25">
            <v>30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>
            <v>1073</v>
          </cell>
          <cell r="D28">
            <v>1073</v>
          </cell>
          <cell r="E28">
            <v>1073</v>
          </cell>
          <cell r="F28">
            <v>1073</v>
          </cell>
          <cell r="G28">
            <v>1073</v>
          </cell>
          <cell r="H28">
            <v>1073</v>
          </cell>
          <cell r="I28">
            <v>1073</v>
          </cell>
          <cell r="J28">
            <v>1073</v>
          </cell>
          <cell r="K28">
            <v>1073</v>
          </cell>
          <cell r="L28">
            <v>1073</v>
          </cell>
        </row>
        <row r="29">
          <cell r="C29">
            <v>1087</v>
          </cell>
          <cell r="D29">
            <v>1087</v>
          </cell>
          <cell r="E29">
            <v>1087</v>
          </cell>
          <cell r="F29">
            <v>1087</v>
          </cell>
          <cell r="G29">
            <v>1087</v>
          </cell>
          <cell r="H29">
            <v>1087</v>
          </cell>
          <cell r="I29">
            <v>1087</v>
          </cell>
          <cell r="J29">
            <v>1087</v>
          </cell>
          <cell r="K29">
            <v>1087</v>
          </cell>
          <cell r="L29">
            <v>1087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216</v>
          </cell>
          <cell r="D31">
            <v>216</v>
          </cell>
          <cell r="E31">
            <v>216</v>
          </cell>
          <cell r="F31">
            <v>216</v>
          </cell>
          <cell r="G31">
            <v>216</v>
          </cell>
          <cell r="H31">
            <v>53</v>
          </cell>
          <cell r="I31">
            <v>53</v>
          </cell>
          <cell r="J31">
            <v>53</v>
          </cell>
          <cell r="K31">
            <v>53</v>
          </cell>
          <cell r="L31">
            <v>53</v>
          </cell>
        </row>
        <row r="32">
          <cell r="C32">
            <v>53</v>
          </cell>
          <cell r="D32">
            <v>53</v>
          </cell>
          <cell r="E32">
            <v>53</v>
          </cell>
          <cell r="F32">
            <v>53</v>
          </cell>
          <cell r="G32">
            <v>53</v>
          </cell>
          <cell r="H32">
            <v>53</v>
          </cell>
          <cell r="I32">
            <v>53</v>
          </cell>
          <cell r="J32">
            <v>53</v>
          </cell>
          <cell r="K32">
            <v>53</v>
          </cell>
          <cell r="L32">
            <v>53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3504</v>
          </cell>
          <cell r="D34">
            <v>3504</v>
          </cell>
          <cell r="E34">
            <v>3504</v>
          </cell>
          <cell r="F34">
            <v>3504</v>
          </cell>
          <cell r="G34">
            <v>3504</v>
          </cell>
          <cell r="H34">
            <v>3504</v>
          </cell>
          <cell r="I34">
            <v>3504</v>
          </cell>
          <cell r="J34">
            <v>3504</v>
          </cell>
          <cell r="K34">
            <v>3504</v>
          </cell>
          <cell r="L34">
            <v>3504</v>
          </cell>
        </row>
        <row r="35">
          <cell r="C35">
            <v>311</v>
          </cell>
          <cell r="D35">
            <v>311</v>
          </cell>
          <cell r="E35">
            <v>311</v>
          </cell>
          <cell r="F35">
            <v>311</v>
          </cell>
          <cell r="G35">
            <v>311</v>
          </cell>
          <cell r="H35">
            <v>311</v>
          </cell>
          <cell r="I35">
            <v>311</v>
          </cell>
          <cell r="J35">
            <v>311</v>
          </cell>
          <cell r="K35">
            <v>311</v>
          </cell>
          <cell r="L35">
            <v>311</v>
          </cell>
        </row>
        <row r="36">
          <cell r="C36">
            <v>5866</v>
          </cell>
          <cell r="D36">
            <v>5678</v>
          </cell>
          <cell r="E36">
            <v>5491</v>
          </cell>
          <cell r="F36">
            <v>5142</v>
          </cell>
          <cell r="G36">
            <v>4796</v>
          </cell>
          <cell r="H36">
            <v>4775</v>
          </cell>
          <cell r="I36">
            <v>4760</v>
          </cell>
          <cell r="J36">
            <v>4745</v>
          </cell>
          <cell r="K36">
            <v>4730</v>
          </cell>
          <cell r="L36">
            <v>4716</v>
          </cell>
        </row>
        <row r="37">
          <cell r="C37">
            <v>113</v>
          </cell>
          <cell r="D37">
            <v>150</v>
          </cell>
          <cell r="E37">
            <v>203</v>
          </cell>
          <cell r="F37">
            <v>293</v>
          </cell>
          <cell r="G37">
            <v>796</v>
          </cell>
          <cell r="H37">
            <v>1469</v>
          </cell>
          <cell r="I37">
            <v>1822</v>
          </cell>
          <cell r="J37">
            <v>2478</v>
          </cell>
          <cell r="K37">
            <v>3180</v>
          </cell>
          <cell r="L37">
            <v>3611</v>
          </cell>
        </row>
        <row r="38">
          <cell r="C38">
            <v>300</v>
          </cell>
          <cell r="D38">
            <v>300</v>
          </cell>
          <cell r="E38">
            <v>300</v>
          </cell>
          <cell r="F38">
            <v>300</v>
          </cell>
          <cell r="G38">
            <v>300</v>
          </cell>
          <cell r="H38">
            <v>300</v>
          </cell>
          <cell r="I38">
            <v>300</v>
          </cell>
          <cell r="J38">
            <v>300</v>
          </cell>
          <cell r="K38">
            <v>300</v>
          </cell>
          <cell r="L38">
            <v>300</v>
          </cell>
        </row>
        <row r="41">
          <cell r="C41" t="str">
            <v>EYearLag</v>
          </cell>
          <cell r="D41" t="str">
            <v>EYear01</v>
          </cell>
          <cell r="E41" t="str">
            <v>EYear02</v>
          </cell>
          <cell r="F41" t="str">
            <v>EYear03</v>
          </cell>
          <cell r="G41" t="str">
            <v>EYear04</v>
          </cell>
          <cell r="H41" t="str">
            <v>EYear05</v>
          </cell>
          <cell r="I41" t="str">
            <v>EYear06</v>
          </cell>
          <cell r="J41" t="str">
            <v>EYear07</v>
          </cell>
          <cell r="K41" t="str">
            <v>EYear08</v>
          </cell>
          <cell r="L41" t="str">
            <v>EYear09</v>
          </cell>
          <cell r="M41" t="str">
            <v>EYear10</v>
          </cell>
          <cell r="N41" t="str">
            <v>EYear11</v>
          </cell>
          <cell r="O41" t="str">
            <v>EYear12</v>
          </cell>
          <cell r="P41" t="str">
            <v>EYear13</v>
          </cell>
          <cell r="Q41" t="str">
            <v>EYear14</v>
          </cell>
          <cell r="R41" t="str">
            <v>EYear15</v>
          </cell>
          <cell r="S41" t="str">
            <v>EYear16</v>
          </cell>
          <cell r="T41" t="str">
            <v>EYear17</v>
          </cell>
          <cell r="U41" t="str">
            <v>EYear18</v>
          </cell>
          <cell r="V41" t="str">
            <v>EYear19</v>
          </cell>
          <cell r="W41" t="str">
            <v>EYear20</v>
          </cell>
          <cell r="X41" t="str">
            <v>EYear21</v>
          </cell>
          <cell r="Y41" t="str">
            <v>EYear22</v>
          </cell>
        </row>
        <row r="42">
          <cell r="C42" t="str">
            <v>Y2001</v>
          </cell>
          <cell r="D42" t="str">
            <v>Y2002</v>
          </cell>
          <cell r="E42" t="str">
            <v>Y2003</v>
          </cell>
          <cell r="F42" t="str">
            <v>Y2004</v>
          </cell>
          <cell r="G42" t="str">
            <v>Y2005</v>
          </cell>
          <cell r="H42" t="str">
            <v>Y2006</v>
          </cell>
          <cell r="I42" t="str">
            <v>Y2007</v>
          </cell>
          <cell r="J42" t="str">
            <v>Y2008</v>
          </cell>
          <cell r="K42" t="str">
            <v>Y2009</v>
          </cell>
          <cell r="L42" t="str">
            <v>Y2010</v>
          </cell>
        </row>
        <row r="43">
          <cell r="C43">
            <v>890</v>
          </cell>
          <cell r="D43">
            <v>890</v>
          </cell>
          <cell r="E43">
            <v>890</v>
          </cell>
          <cell r="F43">
            <v>890</v>
          </cell>
          <cell r="G43">
            <v>890</v>
          </cell>
          <cell r="H43">
            <v>890</v>
          </cell>
          <cell r="I43">
            <v>890</v>
          </cell>
          <cell r="J43">
            <v>890</v>
          </cell>
          <cell r="K43">
            <v>890</v>
          </cell>
          <cell r="L43">
            <v>890</v>
          </cell>
        </row>
        <row r="44">
          <cell r="C44">
            <v>1141</v>
          </cell>
          <cell r="D44">
            <v>1141</v>
          </cell>
          <cell r="E44">
            <v>1141</v>
          </cell>
          <cell r="F44">
            <v>1141</v>
          </cell>
          <cell r="G44">
            <v>1141</v>
          </cell>
          <cell r="H44">
            <v>1141</v>
          </cell>
          <cell r="I44">
            <v>1141</v>
          </cell>
          <cell r="J44">
            <v>1141</v>
          </cell>
          <cell r="K44">
            <v>1141</v>
          </cell>
          <cell r="L44">
            <v>1141</v>
          </cell>
        </row>
        <row r="45">
          <cell r="C45">
            <v>2653</v>
          </cell>
          <cell r="D45">
            <v>2653</v>
          </cell>
          <cell r="E45">
            <v>2653</v>
          </cell>
          <cell r="F45">
            <v>2653</v>
          </cell>
          <cell r="G45">
            <v>2653</v>
          </cell>
          <cell r="H45">
            <v>2653</v>
          </cell>
          <cell r="I45">
            <v>2653</v>
          </cell>
          <cell r="J45">
            <v>2653</v>
          </cell>
          <cell r="K45">
            <v>2653</v>
          </cell>
          <cell r="L45">
            <v>2653</v>
          </cell>
        </row>
        <row r="46">
          <cell r="C46">
            <v>45</v>
          </cell>
          <cell r="D46">
            <v>45</v>
          </cell>
          <cell r="E46">
            <v>45</v>
          </cell>
          <cell r="F46">
            <v>45</v>
          </cell>
          <cell r="G46">
            <v>44</v>
          </cell>
          <cell r="H46">
            <v>44</v>
          </cell>
          <cell r="I46">
            <v>43</v>
          </cell>
          <cell r="J46">
            <v>39</v>
          </cell>
          <cell r="K46">
            <v>39</v>
          </cell>
          <cell r="L46">
            <v>39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>
            <v>395</v>
          </cell>
          <cell r="D48">
            <v>395</v>
          </cell>
          <cell r="E48">
            <v>395</v>
          </cell>
          <cell r="F48">
            <v>395</v>
          </cell>
          <cell r="G48">
            <v>395</v>
          </cell>
          <cell r="H48">
            <v>395</v>
          </cell>
          <cell r="I48">
            <v>395</v>
          </cell>
          <cell r="J48">
            <v>395</v>
          </cell>
          <cell r="K48">
            <v>395</v>
          </cell>
          <cell r="L48">
            <v>395</v>
          </cell>
        </row>
        <row r="50">
          <cell r="C50">
            <v>779</v>
          </cell>
          <cell r="D50">
            <v>764</v>
          </cell>
          <cell r="E50">
            <v>752</v>
          </cell>
          <cell r="F50">
            <v>730</v>
          </cell>
          <cell r="G50">
            <v>708</v>
          </cell>
          <cell r="H50">
            <v>703</v>
          </cell>
          <cell r="I50">
            <v>604</v>
          </cell>
          <cell r="J50">
            <v>480</v>
          </cell>
          <cell r="K50">
            <v>352</v>
          </cell>
          <cell r="L50">
            <v>223</v>
          </cell>
        </row>
        <row r="51">
          <cell r="C51">
            <v>1352</v>
          </cell>
          <cell r="D51">
            <v>1340</v>
          </cell>
          <cell r="E51">
            <v>1313</v>
          </cell>
          <cell r="F51">
            <v>1280</v>
          </cell>
          <cell r="G51">
            <v>1262</v>
          </cell>
          <cell r="H51">
            <v>1261</v>
          </cell>
          <cell r="I51">
            <v>1260</v>
          </cell>
          <cell r="J51">
            <v>1106</v>
          </cell>
          <cell r="K51">
            <v>1091</v>
          </cell>
          <cell r="L51">
            <v>1088</v>
          </cell>
        </row>
        <row r="52">
          <cell r="C52">
            <v>544</v>
          </cell>
          <cell r="D52">
            <v>542</v>
          </cell>
          <cell r="E52">
            <v>542</v>
          </cell>
          <cell r="F52">
            <v>531</v>
          </cell>
          <cell r="G52">
            <v>522</v>
          </cell>
          <cell r="H52">
            <v>522</v>
          </cell>
          <cell r="I52">
            <v>520</v>
          </cell>
          <cell r="J52">
            <v>499</v>
          </cell>
          <cell r="K52">
            <v>476</v>
          </cell>
          <cell r="L52">
            <v>473</v>
          </cell>
        </row>
        <row r="53">
          <cell r="C53">
            <v>156</v>
          </cell>
          <cell r="D53">
            <v>156</v>
          </cell>
          <cell r="E53">
            <v>156</v>
          </cell>
          <cell r="F53">
            <v>156</v>
          </cell>
          <cell r="G53">
            <v>156</v>
          </cell>
          <cell r="H53">
            <v>156</v>
          </cell>
          <cell r="I53">
            <v>156</v>
          </cell>
          <cell r="J53">
            <v>150</v>
          </cell>
          <cell r="K53">
            <v>101</v>
          </cell>
          <cell r="L53">
            <v>85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168</v>
          </cell>
          <cell r="D55">
            <v>168</v>
          </cell>
          <cell r="E55">
            <v>168</v>
          </cell>
          <cell r="F55">
            <v>168</v>
          </cell>
          <cell r="G55">
            <v>168</v>
          </cell>
          <cell r="H55">
            <v>164</v>
          </cell>
          <cell r="I55">
            <v>164</v>
          </cell>
          <cell r="J55">
            <v>161</v>
          </cell>
          <cell r="K55">
            <v>161</v>
          </cell>
          <cell r="L55">
            <v>157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79</v>
          </cell>
          <cell r="D57">
            <v>79</v>
          </cell>
          <cell r="E57">
            <v>79</v>
          </cell>
          <cell r="F57">
            <v>79</v>
          </cell>
          <cell r="G57">
            <v>30</v>
          </cell>
          <cell r="H57">
            <v>30</v>
          </cell>
          <cell r="I57">
            <v>30</v>
          </cell>
          <cell r="J57">
            <v>30</v>
          </cell>
          <cell r="K57">
            <v>30</v>
          </cell>
          <cell r="L57">
            <v>30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1073</v>
          </cell>
          <cell r="D60">
            <v>1073</v>
          </cell>
          <cell r="E60">
            <v>1073</v>
          </cell>
          <cell r="F60">
            <v>1073</v>
          </cell>
          <cell r="G60">
            <v>1073</v>
          </cell>
          <cell r="H60">
            <v>1073</v>
          </cell>
          <cell r="I60">
            <v>1073</v>
          </cell>
          <cell r="J60">
            <v>1073</v>
          </cell>
          <cell r="K60">
            <v>1073</v>
          </cell>
          <cell r="L60">
            <v>1073</v>
          </cell>
        </row>
        <row r="61">
          <cell r="C61">
            <v>1087</v>
          </cell>
          <cell r="D61">
            <v>1087</v>
          </cell>
          <cell r="E61">
            <v>1087</v>
          </cell>
          <cell r="F61">
            <v>1087</v>
          </cell>
          <cell r="G61">
            <v>1087</v>
          </cell>
          <cell r="H61">
            <v>1087</v>
          </cell>
          <cell r="I61">
            <v>1087</v>
          </cell>
          <cell r="J61">
            <v>1087</v>
          </cell>
          <cell r="K61">
            <v>1087</v>
          </cell>
          <cell r="L61">
            <v>1087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>
            <v>216</v>
          </cell>
          <cell r="D63">
            <v>216</v>
          </cell>
          <cell r="E63">
            <v>216</v>
          </cell>
          <cell r="F63">
            <v>216</v>
          </cell>
          <cell r="G63">
            <v>53</v>
          </cell>
          <cell r="H63">
            <v>53</v>
          </cell>
          <cell r="I63">
            <v>53</v>
          </cell>
          <cell r="J63">
            <v>53</v>
          </cell>
          <cell r="K63">
            <v>53</v>
          </cell>
          <cell r="L63">
            <v>53</v>
          </cell>
        </row>
        <row r="64">
          <cell r="C64">
            <v>52</v>
          </cell>
          <cell r="D64">
            <v>52</v>
          </cell>
          <cell r="E64">
            <v>52</v>
          </cell>
          <cell r="F64">
            <v>52</v>
          </cell>
          <cell r="G64">
            <v>52</v>
          </cell>
          <cell r="H64">
            <v>52</v>
          </cell>
          <cell r="I64">
            <v>52</v>
          </cell>
          <cell r="J64">
            <v>52</v>
          </cell>
          <cell r="K64">
            <v>52</v>
          </cell>
          <cell r="L64">
            <v>52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>
            <v>500</v>
          </cell>
          <cell r="D66">
            <v>500</v>
          </cell>
          <cell r="E66">
            <v>500</v>
          </cell>
          <cell r="F66">
            <v>500</v>
          </cell>
          <cell r="G66">
            <v>500</v>
          </cell>
          <cell r="H66">
            <v>500</v>
          </cell>
          <cell r="I66">
            <v>500</v>
          </cell>
          <cell r="J66">
            <v>500</v>
          </cell>
          <cell r="K66">
            <v>500</v>
          </cell>
          <cell r="L66">
            <v>500</v>
          </cell>
        </row>
        <row r="67">
          <cell r="C67">
            <v>235</v>
          </cell>
          <cell r="D67">
            <v>235</v>
          </cell>
          <cell r="E67">
            <v>235</v>
          </cell>
          <cell r="F67">
            <v>235</v>
          </cell>
          <cell r="G67">
            <v>235</v>
          </cell>
          <cell r="H67">
            <v>235</v>
          </cell>
          <cell r="I67">
            <v>235</v>
          </cell>
          <cell r="J67">
            <v>235</v>
          </cell>
          <cell r="K67">
            <v>235</v>
          </cell>
          <cell r="L67">
            <v>235</v>
          </cell>
        </row>
        <row r="68">
          <cell r="C68">
            <v>5866</v>
          </cell>
          <cell r="D68">
            <v>5678</v>
          </cell>
          <cell r="E68">
            <v>5491</v>
          </cell>
          <cell r="F68">
            <v>5142</v>
          </cell>
          <cell r="G68">
            <v>4796</v>
          </cell>
          <cell r="H68">
            <v>4775</v>
          </cell>
          <cell r="I68">
            <v>4760</v>
          </cell>
          <cell r="J68">
            <v>4745</v>
          </cell>
          <cell r="K68">
            <v>4730</v>
          </cell>
          <cell r="L68">
            <v>4716</v>
          </cell>
        </row>
        <row r="69">
          <cell r="C69">
            <v>84</v>
          </cell>
          <cell r="D69">
            <v>326</v>
          </cell>
          <cell r="E69">
            <v>581</v>
          </cell>
          <cell r="F69">
            <v>648</v>
          </cell>
          <cell r="G69">
            <v>913</v>
          </cell>
          <cell r="H69">
            <v>1568</v>
          </cell>
          <cell r="I69">
            <v>1886</v>
          </cell>
          <cell r="J69">
            <v>2412</v>
          </cell>
          <cell r="K69">
            <v>3273</v>
          </cell>
          <cell r="L69">
            <v>3643</v>
          </cell>
        </row>
        <row r="70">
          <cell r="C70">
            <v>300</v>
          </cell>
          <cell r="D70">
            <v>300</v>
          </cell>
          <cell r="E70">
            <v>300</v>
          </cell>
          <cell r="F70">
            <v>300</v>
          </cell>
          <cell r="G70">
            <v>300</v>
          </cell>
          <cell r="H70">
            <v>300</v>
          </cell>
          <cell r="I70">
            <v>300</v>
          </cell>
          <cell r="J70">
            <v>300</v>
          </cell>
          <cell r="K70">
            <v>300</v>
          </cell>
          <cell r="L70">
            <v>300</v>
          </cell>
        </row>
        <row r="73">
          <cell r="C73" t="str">
            <v>EYearLag</v>
          </cell>
          <cell r="D73" t="str">
            <v>EYear01</v>
          </cell>
          <cell r="E73" t="str">
            <v>EYear02</v>
          </cell>
          <cell r="F73" t="str">
            <v>EYear03</v>
          </cell>
          <cell r="G73" t="str">
            <v>EYear04</v>
          </cell>
          <cell r="H73" t="str">
            <v>EYear05</v>
          </cell>
          <cell r="I73" t="str">
            <v>EYear06</v>
          </cell>
          <cell r="J73" t="str">
            <v>EYear07</v>
          </cell>
          <cell r="K73" t="str">
            <v>EYear08</v>
          </cell>
          <cell r="L73" t="str">
            <v>EYear09</v>
          </cell>
          <cell r="M73" t="str">
            <v>EYear10</v>
          </cell>
          <cell r="N73" t="str">
            <v>EYear11</v>
          </cell>
          <cell r="O73" t="str">
            <v>EYear12</v>
          </cell>
          <cell r="P73" t="str">
            <v>EYear13</v>
          </cell>
          <cell r="Q73" t="str">
            <v>EYear14</v>
          </cell>
          <cell r="R73" t="str">
            <v>EYear15</v>
          </cell>
          <cell r="S73" t="str">
            <v>EYear16</v>
          </cell>
          <cell r="T73" t="str">
            <v>EYear17</v>
          </cell>
          <cell r="U73" t="str">
            <v>EYear18</v>
          </cell>
          <cell r="V73" t="str">
            <v>EYear19</v>
          </cell>
          <cell r="W73" t="str">
            <v>EYear20</v>
          </cell>
          <cell r="X73" t="str">
            <v>EYear21</v>
          </cell>
          <cell r="Y73" t="str">
            <v>EYear22</v>
          </cell>
        </row>
        <row r="74">
          <cell r="C74" t="str">
            <v>Y2001</v>
          </cell>
          <cell r="D74" t="str">
            <v>Y2002</v>
          </cell>
          <cell r="E74" t="str">
            <v>Y2003</v>
          </cell>
          <cell r="F74" t="str">
            <v>Y2004</v>
          </cell>
          <cell r="G74" t="str">
            <v>Y2005</v>
          </cell>
          <cell r="H74" t="str">
            <v>Y2006</v>
          </cell>
          <cell r="I74" t="str">
            <v>Y2007</v>
          </cell>
          <cell r="J74" t="str">
            <v>Y2008</v>
          </cell>
          <cell r="K74" t="str">
            <v>Y2009</v>
          </cell>
          <cell r="L74" t="str">
            <v>Y2010</v>
          </cell>
        </row>
        <row r="75">
          <cell r="D75">
            <v>49.04</v>
          </cell>
          <cell r="E75">
            <v>54.32</v>
          </cell>
          <cell r="F75">
            <v>54.32</v>
          </cell>
          <cell r="G75">
            <v>48.13</v>
          </cell>
          <cell r="H75">
            <v>48.13</v>
          </cell>
          <cell r="I75">
            <v>48.13</v>
          </cell>
          <cell r="J75">
            <v>48.13</v>
          </cell>
          <cell r="K75">
            <v>48.13</v>
          </cell>
          <cell r="L75">
            <v>48.13</v>
          </cell>
        </row>
        <row r="76">
          <cell r="D76">
            <v>56.02</v>
          </cell>
          <cell r="E76">
            <v>56.02</v>
          </cell>
          <cell r="F76">
            <v>56.02</v>
          </cell>
          <cell r="G76">
            <v>56.02</v>
          </cell>
          <cell r="H76">
            <v>56.02</v>
          </cell>
          <cell r="I76">
            <v>56.02</v>
          </cell>
          <cell r="J76">
            <v>56.02</v>
          </cell>
          <cell r="K76">
            <v>56.02</v>
          </cell>
          <cell r="L76">
            <v>56.02</v>
          </cell>
        </row>
        <row r="77">
          <cell r="D77">
            <v>42.28</v>
          </cell>
          <cell r="E77">
            <v>42.71</v>
          </cell>
          <cell r="F77">
            <v>42.71</v>
          </cell>
          <cell r="G77">
            <v>42.71</v>
          </cell>
          <cell r="H77">
            <v>42.71</v>
          </cell>
          <cell r="I77">
            <v>42.71</v>
          </cell>
          <cell r="J77">
            <v>42.71</v>
          </cell>
          <cell r="K77">
            <v>42.71</v>
          </cell>
          <cell r="L77">
            <v>42.71</v>
          </cell>
        </row>
        <row r="78">
          <cell r="D78">
            <v>29.57</v>
          </cell>
          <cell r="E78">
            <v>29.69</v>
          </cell>
          <cell r="F78">
            <v>29.84</v>
          </cell>
          <cell r="G78">
            <v>30.19</v>
          </cell>
          <cell r="H78">
            <v>30.38</v>
          </cell>
          <cell r="I78">
            <v>31.5</v>
          </cell>
          <cell r="J78">
            <v>34.42</v>
          </cell>
          <cell r="K78">
            <v>34.520000000000003</v>
          </cell>
          <cell r="L78">
            <v>33.770000000000003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D82">
            <v>63.1</v>
          </cell>
          <cell r="E82">
            <v>63.35</v>
          </cell>
          <cell r="F82">
            <v>63.84</v>
          </cell>
          <cell r="G82">
            <v>64.599999999999994</v>
          </cell>
          <cell r="H82">
            <v>64.84</v>
          </cell>
          <cell r="I82">
            <v>67.400000000000006</v>
          </cell>
          <cell r="J82">
            <v>73.55</v>
          </cell>
          <cell r="K82">
            <v>73.900000000000006</v>
          </cell>
          <cell r="L82">
            <v>72.38</v>
          </cell>
        </row>
        <row r="83">
          <cell r="D83">
            <v>49.86</v>
          </cell>
          <cell r="E83">
            <v>50.05</v>
          </cell>
          <cell r="F83">
            <v>50.41</v>
          </cell>
          <cell r="G83">
            <v>51.02</v>
          </cell>
          <cell r="H83">
            <v>51.18</v>
          </cell>
          <cell r="I83">
            <v>53.24</v>
          </cell>
          <cell r="J83">
            <v>58.06</v>
          </cell>
          <cell r="K83">
            <v>58.29</v>
          </cell>
          <cell r="L83">
            <v>57.1</v>
          </cell>
        </row>
        <row r="84">
          <cell r="D84">
            <v>66.42</v>
          </cell>
          <cell r="E84">
            <v>66.69</v>
          </cell>
          <cell r="F84">
            <v>67.12</v>
          </cell>
          <cell r="G84">
            <v>67.91</v>
          </cell>
          <cell r="H84">
            <v>68.13</v>
          </cell>
          <cell r="I84">
            <v>70.91</v>
          </cell>
          <cell r="J84">
            <v>77.31</v>
          </cell>
          <cell r="K84">
            <v>77.709999999999994</v>
          </cell>
          <cell r="L84">
            <v>76.11</v>
          </cell>
        </row>
        <row r="85">
          <cell r="D85">
            <v>90.01</v>
          </cell>
          <cell r="E85">
            <v>90.36</v>
          </cell>
          <cell r="F85">
            <v>91.02</v>
          </cell>
          <cell r="G85">
            <v>92.11</v>
          </cell>
          <cell r="H85">
            <v>92.41</v>
          </cell>
          <cell r="I85">
            <v>96.15</v>
          </cell>
          <cell r="J85">
            <v>105.05</v>
          </cell>
          <cell r="K85">
            <v>104.93</v>
          </cell>
          <cell r="L85">
            <v>103.73</v>
          </cell>
        </row>
        <row r="87">
          <cell r="D87">
            <v>14.81</v>
          </cell>
          <cell r="E87">
            <v>14.87</v>
          </cell>
          <cell r="F87">
            <v>14.98</v>
          </cell>
          <cell r="G87">
            <v>15.16</v>
          </cell>
          <cell r="H87">
            <v>15.21</v>
          </cell>
          <cell r="I87">
            <v>15.82</v>
          </cell>
          <cell r="J87">
            <v>17.25</v>
          </cell>
          <cell r="K87">
            <v>17.32</v>
          </cell>
          <cell r="L87">
            <v>16.97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2">
          <cell r="D92">
            <v>85.94</v>
          </cell>
          <cell r="E92">
            <v>95.05</v>
          </cell>
          <cell r="F92">
            <v>86.21</v>
          </cell>
          <cell r="G92">
            <v>85.94</v>
          </cell>
          <cell r="H92">
            <v>95.05</v>
          </cell>
          <cell r="I92">
            <v>85.94</v>
          </cell>
          <cell r="J92">
            <v>95.31</v>
          </cell>
          <cell r="K92">
            <v>85.94</v>
          </cell>
          <cell r="L92">
            <v>85.94</v>
          </cell>
        </row>
        <row r="93">
          <cell r="D93">
            <v>94</v>
          </cell>
          <cell r="E93">
            <v>84.98</v>
          </cell>
          <cell r="F93">
            <v>85.24</v>
          </cell>
          <cell r="G93">
            <v>94</v>
          </cell>
          <cell r="H93">
            <v>84.98</v>
          </cell>
          <cell r="I93">
            <v>94</v>
          </cell>
          <cell r="J93">
            <v>85.24</v>
          </cell>
          <cell r="K93">
            <v>84.98</v>
          </cell>
          <cell r="L93">
            <v>94</v>
          </cell>
        </row>
        <row r="95">
          <cell r="D95">
            <v>27.15</v>
          </cell>
          <cell r="E95">
            <v>27.3</v>
          </cell>
          <cell r="F95">
            <v>27.3</v>
          </cell>
          <cell r="G95">
            <v>27.3</v>
          </cell>
          <cell r="H95">
            <v>19</v>
          </cell>
          <cell r="I95">
            <v>19</v>
          </cell>
          <cell r="J95">
            <v>19</v>
          </cell>
          <cell r="K95">
            <v>19</v>
          </cell>
          <cell r="L95">
            <v>19</v>
          </cell>
        </row>
        <row r="96">
          <cell r="D96">
            <v>19</v>
          </cell>
          <cell r="E96">
            <v>19</v>
          </cell>
          <cell r="F96">
            <v>19</v>
          </cell>
          <cell r="G96">
            <v>19</v>
          </cell>
          <cell r="H96">
            <v>19</v>
          </cell>
          <cell r="I96">
            <v>19</v>
          </cell>
          <cell r="J96">
            <v>19</v>
          </cell>
          <cell r="K96">
            <v>19</v>
          </cell>
          <cell r="L96">
            <v>19</v>
          </cell>
        </row>
        <row r="98">
          <cell r="D98">
            <v>0</v>
          </cell>
          <cell r="E98">
            <v>0</v>
          </cell>
          <cell r="F98">
            <v>1.17</v>
          </cell>
          <cell r="G98">
            <v>1.1299999999999999</v>
          </cell>
          <cell r="H98">
            <v>0.11</v>
          </cell>
          <cell r="I98">
            <v>0.28999999999999998</v>
          </cell>
          <cell r="J98">
            <v>0</v>
          </cell>
          <cell r="K98">
            <v>0</v>
          </cell>
          <cell r="L98">
            <v>0</v>
          </cell>
        </row>
        <row r="99">
          <cell r="D99">
            <v>338.97</v>
          </cell>
          <cell r="E99">
            <v>335.63</v>
          </cell>
          <cell r="F99">
            <v>328.82</v>
          </cell>
          <cell r="G99">
            <v>324.06</v>
          </cell>
          <cell r="H99">
            <v>320.77</v>
          </cell>
          <cell r="I99">
            <v>317.51</v>
          </cell>
          <cell r="J99">
            <v>315.08</v>
          </cell>
          <cell r="K99">
            <v>313.27</v>
          </cell>
          <cell r="L99">
            <v>312.35000000000002</v>
          </cell>
        </row>
        <row r="100">
          <cell r="D100">
            <v>48.89</v>
          </cell>
          <cell r="E100">
            <v>55.38</v>
          </cell>
          <cell r="F100">
            <v>60.58</v>
          </cell>
          <cell r="G100">
            <v>63.64</v>
          </cell>
          <cell r="H100">
            <v>66.56</v>
          </cell>
          <cell r="I100">
            <v>64.760000000000005</v>
          </cell>
          <cell r="J100">
            <v>68.069999999999993</v>
          </cell>
          <cell r="K100">
            <v>68.61</v>
          </cell>
          <cell r="L100">
            <v>69.62</v>
          </cell>
        </row>
        <row r="101">
          <cell r="D101">
            <v>0.04</v>
          </cell>
          <cell r="E101">
            <v>0.79</v>
          </cell>
          <cell r="F101">
            <v>23.75</v>
          </cell>
          <cell r="G101">
            <v>31.22</v>
          </cell>
          <cell r="H101">
            <v>27.08</v>
          </cell>
          <cell r="I101">
            <v>36.909999999999997</v>
          </cell>
          <cell r="J101">
            <v>28.43</v>
          </cell>
          <cell r="K101">
            <v>28.85</v>
          </cell>
          <cell r="L101">
            <v>26.88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5">
          <cell r="C105" t="str">
            <v>EYearLag</v>
          </cell>
          <cell r="D105" t="str">
            <v>EYear01</v>
          </cell>
          <cell r="E105" t="str">
            <v>EYear02</v>
          </cell>
          <cell r="F105" t="str">
            <v>EYear03</v>
          </cell>
          <cell r="G105" t="str">
            <v>EYear04</v>
          </cell>
          <cell r="H105" t="str">
            <v>EYear05</v>
          </cell>
          <cell r="I105" t="str">
            <v>EYear06</v>
          </cell>
          <cell r="J105" t="str">
            <v>EYear07</v>
          </cell>
          <cell r="K105" t="str">
            <v>EYear08</v>
          </cell>
          <cell r="L105" t="str">
            <v>EYear09</v>
          </cell>
          <cell r="M105" t="str">
            <v>EYear10</v>
          </cell>
          <cell r="N105" t="str">
            <v>EYear11</v>
          </cell>
          <cell r="O105" t="str">
            <v>EYear12</v>
          </cell>
          <cell r="P105" t="str">
            <v>EYear13</v>
          </cell>
          <cell r="Q105" t="str">
            <v>EYear14</v>
          </cell>
          <cell r="R105" t="str">
            <v>EYear15</v>
          </cell>
          <cell r="S105" t="str">
            <v>EYear16</v>
          </cell>
          <cell r="T105" t="str">
            <v>EYear17</v>
          </cell>
          <cell r="U105" t="str">
            <v>EYear18</v>
          </cell>
          <cell r="V105" t="str">
            <v>EYear19</v>
          </cell>
          <cell r="W105" t="str">
            <v>EYear20</v>
          </cell>
          <cell r="X105" t="str">
            <v>EYear21</v>
          </cell>
          <cell r="Y105" t="str">
            <v>EYear22</v>
          </cell>
        </row>
        <row r="106">
          <cell r="C106" t="str">
            <v>Y2001</v>
          </cell>
          <cell r="D106" t="str">
            <v>Y2002</v>
          </cell>
          <cell r="E106" t="str">
            <v>Y2003</v>
          </cell>
          <cell r="F106" t="str">
            <v>Y2004</v>
          </cell>
          <cell r="G106" t="str">
            <v>Y2005</v>
          </cell>
          <cell r="H106" t="str">
            <v>Y2006</v>
          </cell>
          <cell r="I106" t="str">
            <v>Y2007</v>
          </cell>
          <cell r="J106" t="str">
            <v>Y2008</v>
          </cell>
          <cell r="K106" t="str">
            <v>Y2009</v>
          </cell>
          <cell r="L106" t="str">
            <v>Y2010</v>
          </cell>
        </row>
        <row r="107">
          <cell r="C107">
            <v>4042</v>
          </cell>
          <cell r="D107">
            <v>3712</v>
          </cell>
          <cell r="E107">
            <v>4111</v>
          </cell>
          <cell r="F107">
            <v>4111</v>
          </cell>
          <cell r="G107">
            <v>3643</v>
          </cell>
          <cell r="H107">
            <v>3643</v>
          </cell>
          <cell r="I107">
            <v>3643</v>
          </cell>
          <cell r="J107">
            <v>3643</v>
          </cell>
          <cell r="K107">
            <v>3643</v>
          </cell>
          <cell r="L107">
            <v>3643</v>
          </cell>
        </row>
        <row r="108">
          <cell r="C108">
            <v>7189</v>
          </cell>
          <cell r="D108">
            <v>7189</v>
          </cell>
          <cell r="E108">
            <v>7189</v>
          </cell>
          <cell r="F108">
            <v>7189</v>
          </cell>
          <cell r="G108">
            <v>7189</v>
          </cell>
          <cell r="H108">
            <v>7189</v>
          </cell>
          <cell r="I108">
            <v>7189</v>
          </cell>
          <cell r="J108">
            <v>7189</v>
          </cell>
          <cell r="K108">
            <v>7189</v>
          </cell>
          <cell r="L108">
            <v>7189</v>
          </cell>
        </row>
        <row r="109">
          <cell r="C109">
            <v>12075</v>
          </cell>
          <cell r="D109">
            <v>11244</v>
          </cell>
          <cell r="E109">
            <v>11363</v>
          </cell>
          <cell r="F109">
            <v>11363</v>
          </cell>
          <cell r="G109">
            <v>11363</v>
          </cell>
          <cell r="H109">
            <v>11363</v>
          </cell>
          <cell r="I109">
            <v>11363</v>
          </cell>
          <cell r="J109">
            <v>11363</v>
          </cell>
          <cell r="K109">
            <v>11363</v>
          </cell>
          <cell r="L109">
            <v>11363</v>
          </cell>
        </row>
        <row r="110">
          <cell r="C110">
            <v>634.66999999999996</v>
          </cell>
          <cell r="D110">
            <v>637.22</v>
          </cell>
          <cell r="E110">
            <v>639.73</v>
          </cell>
          <cell r="F110">
            <v>640.33000000000004</v>
          </cell>
          <cell r="G110">
            <v>629.45000000000005</v>
          </cell>
          <cell r="H110">
            <v>630.64</v>
          </cell>
          <cell r="I110">
            <v>651.12</v>
          </cell>
          <cell r="J110">
            <v>642.30999999999995</v>
          </cell>
          <cell r="K110">
            <v>641.14</v>
          </cell>
          <cell r="L110">
            <v>624.22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C114">
            <v>5700.89</v>
          </cell>
          <cell r="D114">
            <v>5616.3</v>
          </cell>
          <cell r="E114">
            <v>5543.62</v>
          </cell>
          <cell r="F114">
            <v>5424.78</v>
          </cell>
          <cell r="G114">
            <v>5319.61</v>
          </cell>
          <cell r="H114">
            <v>5305.2</v>
          </cell>
          <cell r="I114">
            <v>4741.09</v>
          </cell>
          <cell r="J114">
            <v>4110.67</v>
          </cell>
          <cell r="K114">
            <v>3023.39</v>
          </cell>
          <cell r="L114">
            <v>1876.73</v>
          </cell>
        </row>
        <row r="115">
          <cell r="C115">
            <v>7899.22</v>
          </cell>
          <cell r="D115">
            <v>7861.57</v>
          </cell>
          <cell r="E115">
            <v>7734.2</v>
          </cell>
          <cell r="F115">
            <v>7595.57</v>
          </cell>
          <cell r="G115">
            <v>7574.97</v>
          </cell>
          <cell r="H115">
            <v>7594.8</v>
          </cell>
          <cell r="I115">
            <v>7895.31</v>
          </cell>
          <cell r="J115">
            <v>7557.39</v>
          </cell>
          <cell r="K115">
            <v>7486.28</v>
          </cell>
          <cell r="L115">
            <v>7307.84</v>
          </cell>
        </row>
        <row r="116">
          <cell r="C116">
            <v>4180.83</v>
          </cell>
          <cell r="D116">
            <v>4189.4399999999996</v>
          </cell>
          <cell r="E116">
            <v>4206</v>
          </cell>
          <cell r="F116">
            <v>4145.2</v>
          </cell>
          <cell r="G116">
            <v>4128.46</v>
          </cell>
          <cell r="H116">
            <v>4142.12</v>
          </cell>
          <cell r="I116">
            <v>4292.08</v>
          </cell>
          <cell r="J116">
            <v>4490.1099999999997</v>
          </cell>
          <cell r="K116">
            <v>4302.07</v>
          </cell>
          <cell r="L116">
            <v>4187.09</v>
          </cell>
        </row>
        <row r="117">
          <cell r="C117">
            <v>1225.06</v>
          </cell>
          <cell r="D117">
            <v>1229.98</v>
          </cell>
          <cell r="E117">
            <v>1234.8399999999999</v>
          </cell>
          <cell r="F117">
            <v>1243.8699999999999</v>
          </cell>
          <cell r="G117">
            <v>1258.7</v>
          </cell>
          <cell r="H117">
            <v>1262.8699999999999</v>
          </cell>
          <cell r="I117">
            <v>1313.95</v>
          </cell>
          <cell r="J117">
            <v>1380.35</v>
          </cell>
          <cell r="K117">
            <v>928.34</v>
          </cell>
          <cell r="L117">
            <v>772.36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1036.3399999999999</v>
          </cell>
          <cell r="D119">
            <v>1040.5</v>
          </cell>
          <cell r="E119">
            <v>1044.6199999999999</v>
          </cell>
          <cell r="F119">
            <v>1052.26</v>
          </cell>
          <cell r="G119">
            <v>1064.81</v>
          </cell>
          <cell r="H119">
            <v>1040.3699999999999</v>
          </cell>
          <cell r="I119">
            <v>1082.45</v>
          </cell>
          <cell r="J119">
            <v>1159.18</v>
          </cell>
          <cell r="K119">
            <v>1163.78</v>
          </cell>
          <cell r="L119">
            <v>1110.76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0</v>
          </cell>
          <cell r="D122">
            <v>-2477.36</v>
          </cell>
          <cell r="E122">
            <v>-2389.73</v>
          </cell>
          <cell r="F122">
            <v>-2266.2399999999998</v>
          </cell>
          <cell r="G122">
            <v>-2268.29</v>
          </cell>
          <cell r="H122">
            <v>-2381.17</v>
          </cell>
          <cell r="I122">
            <v>-2407.41</v>
          </cell>
          <cell r="J122">
            <v>-1769.97</v>
          </cell>
          <cell r="K122">
            <v>-20.86</v>
          </cell>
          <cell r="L122">
            <v>1549.96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>
            <v>8836</v>
          </cell>
          <cell r="D124">
            <v>8078</v>
          </cell>
          <cell r="E124">
            <v>8934</v>
          </cell>
          <cell r="F124">
            <v>8102.92</v>
          </cell>
          <cell r="G124">
            <v>8078</v>
          </cell>
          <cell r="H124">
            <v>8934</v>
          </cell>
          <cell r="I124">
            <v>8078</v>
          </cell>
          <cell r="J124">
            <v>8959</v>
          </cell>
          <cell r="K124">
            <v>8078</v>
          </cell>
          <cell r="L124">
            <v>8078</v>
          </cell>
        </row>
        <row r="125">
          <cell r="C125">
            <v>7970</v>
          </cell>
          <cell r="D125">
            <v>8951</v>
          </cell>
          <cell r="E125">
            <v>8092</v>
          </cell>
          <cell r="F125">
            <v>8117</v>
          </cell>
          <cell r="G125">
            <v>8951</v>
          </cell>
          <cell r="H125">
            <v>8092</v>
          </cell>
          <cell r="I125">
            <v>8951</v>
          </cell>
          <cell r="J125">
            <v>8117</v>
          </cell>
          <cell r="K125">
            <v>8092</v>
          </cell>
          <cell r="L125">
            <v>8951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>
            <v>363</v>
          </cell>
          <cell r="D127">
            <v>513.67999999999995</v>
          </cell>
          <cell r="E127">
            <v>516.57000000000005</v>
          </cell>
          <cell r="F127">
            <v>516.58000000000004</v>
          </cell>
          <cell r="G127">
            <v>516.58000000000004</v>
          </cell>
          <cell r="H127">
            <v>88.21</v>
          </cell>
          <cell r="I127">
            <v>88.21</v>
          </cell>
          <cell r="J127">
            <v>88.21</v>
          </cell>
          <cell r="K127">
            <v>88.21</v>
          </cell>
          <cell r="L127">
            <v>88.21</v>
          </cell>
        </row>
        <row r="128">
          <cell r="C128">
            <v>0</v>
          </cell>
          <cell r="D128">
            <v>88.21</v>
          </cell>
          <cell r="E128">
            <v>88.21</v>
          </cell>
          <cell r="F128">
            <v>88.21</v>
          </cell>
          <cell r="G128">
            <v>88.21</v>
          </cell>
          <cell r="H128">
            <v>88.21</v>
          </cell>
          <cell r="I128">
            <v>88.21</v>
          </cell>
          <cell r="J128">
            <v>88.21</v>
          </cell>
          <cell r="K128">
            <v>88.21</v>
          </cell>
          <cell r="L128">
            <v>88.21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>
            <v>8269</v>
          </cell>
          <cell r="D130">
            <v>0</v>
          </cell>
          <cell r="E130">
            <v>0</v>
          </cell>
          <cell r="F130">
            <v>357.61</v>
          </cell>
          <cell r="G130">
            <v>346.86</v>
          </cell>
          <cell r="H130">
            <v>32.43</v>
          </cell>
          <cell r="I130">
            <v>90.43</v>
          </cell>
          <cell r="J130">
            <v>0</v>
          </cell>
          <cell r="K130">
            <v>0</v>
          </cell>
          <cell r="L130">
            <v>0</v>
          </cell>
        </row>
        <row r="131">
          <cell r="C131">
            <v>1859</v>
          </cell>
          <cell r="D131">
            <v>9234.84</v>
          </cell>
          <cell r="E131">
            <v>9143.76</v>
          </cell>
          <cell r="F131">
            <v>8958.2800000000007</v>
          </cell>
          <cell r="G131">
            <v>8828.59</v>
          </cell>
          <cell r="H131">
            <v>8738.94</v>
          </cell>
          <cell r="I131">
            <v>8650.16</v>
          </cell>
          <cell r="J131">
            <v>8583.7999999999993</v>
          </cell>
          <cell r="K131">
            <v>8534.7199999999993</v>
          </cell>
          <cell r="L131">
            <v>8509.5</v>
          </cell>
        </row>
        <row r="132">
          <cell r="C132">
            <v>12035</v>
          </cell>
          <cell r="D132">
            <v>24315.4</v>
          </cell>
          <cell r="E132">
            <v>26639.75</v>
          </cell>
          <cell r="F132">
            <v>27288.13</v>
          </cell>
          <cell r="G132">
            <v>26736.99</v>
          </cell>
          <cell r="H132">
            <v>27842.09</v>
          </cell>
          <cell r="I132">
            <v>27002.27</v>
          </cell>
          <cell r="J132">
            <v>28292.29</v>
          </cell>
          <cell r="K132">
            <v>28429.57</v>
          </cell>
          <cell r="L132">
            <v>28761.41</v>
          </cell>
        </row>
        <row r="133">
          <cell r="C133">
            <v>0</v>
          </cell>
          <cell r="D133">
            <v>0.46</v>
          </cell>
          <cell r="E133">
            <v>13.99</v>
          </cell>
          <cell r="F133">
            <v>609.46</v>
          </cell>
          <cell r="G133">
            <v>2176.84</v>
          </cell>
          <cell r="H133">
            <v>3484.8</v>
          </cell>
          <cell r="I133">
            <v>5891.4</v>
          </cell>
          <cell r="J133">
            <v>6171.97</v>
          </cell>
          <cell r="K133">
            <v>8035.41</v>
          </cell>
          <cell r="L133">
            <v>8502.49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7">
          <cell r="C137" t="str">
            <v>EYearLag</v>
          </cell>
          <cell r="D137" t="str">
            <v>EYear01</v>
          </cell>
          <cell r="E137" t="str">
            <v>EYear02</v>
          </cell>
          <cell r="F137" t="str">
            <v>EYear03</v>
          </cell>
          <cell r="G137" t="str">
            <v>EYear04</v>
          </cell>
          <cell r="H137" t="str">
            <v>EYear05</v>
          </cell>
          <cell r="I137" t="str">
            <v>EYear06</v>
          </cell>
          <cell r="J137" t="str">
            <v>EYear07</v>
          </cell>
          <cell r="K137" t="str">
            <v>EYear08</v>
          </cell>
          <cell r="L137" t="str">
            <v>EYear09</v>
          </cell>
          <cell r="M137" t="str">
            <v>EYear10</v>
          </cell>
          <cell r="N137" t="str">
            <v>EYear11</v>
          </cell>
          <cell r="O137" t="str">
            <v>EYear12</v>
          </cell>
          <cell r="P137" t="str">
            <v>EYear13</v>
          </cell>
          <cell r="Q137" t="str">
            <v>EYear14</v>
          </cell>
          <cell r="R137" t="str">
            <v>EYear15</v>
          </cell>
          <cell r="S137" t="str">
            <v>EYear16</v>
          </cell>
          <cell r="T137" t="str">
            <v>EYear17</v>
          </cell>
          <cell r="U137" t="str">
            <v>EYear18</v>
          </cell>
          <cell r="V137" t="str">
            <v>EYear19</v>
          </cell>
          <cell r="W137" t="str">
            <v>EYear20</v>
          </cell>
          <cell r="X137" t="str">
            <v>EYear21</v>
          </cell>
          <cell r="Y137" t="str">
            <v>EYear22</v>
          </cell>
        </row>
        <row r="138">
          <cell r="C138" t="str">
            <v>Y2001</v>
          </cell>
          <cell r="D138" t="str">
            <v>Y2002</v>
          </cell>
          <cell r="E138" t="str">
            <v>Y2003</v>
          </cell>
          <cell r="F138" t="str">
            <v>Y2004</v>
          </cell>
          <cell r="G138" t="str">
            <v>Y2005</v>
          </cell>
          <cell r="H138" t="str">
            <v>Y2006</v>
          </cell>
          <cell r="I138" t="str">
            <v>Y2007</v>
          </cell>
          <cell r="J138" t="str">
            <v>Y2008</v>
          </cell>
          <cell r="K138" t="str">
            <v>Y2009</v>
          </cell>
          <cell r="L138" t="str">
            <v>Y2010</v>
          </cell>
        </row>
        <row r="139">
          <cell r="C139">
            <v>363</v>
          </cell>
          <cell r="D139">
            <v>601.9</v>
          </cell>
          <cell r="E139">
            <v>604.79</v>
          </cell>
          <cell r="F139">
            <v>604.79</v>
          </cell>
          <cell r="G139">
            <v>604.79</v>
          </cell>
          <cell r="H139">
            <v>176.43</v>
          </cell>
          <cell r="I139">
            <v>176.43</v>
          </cell>
          <cell r="J139">
            <v>176.43</v>
          </cell>
          <cell r="K139">
            <v>176.43</v>
          </cell>
          <cell r="L139">
            <v>176.43</v>
          </cell>
        </row>
        <row r="140">
          <cell r="C140">
            <v>12075</v>
          </cell>
          <cell r="D140">
            <v>11244</v>
          </cell>
          <cell r="E140">
            <v>11363</v>
          </cell>
          <cell r="F140">
            <v>11363</v>
          </cell>
          <cell r="G140">
            <v>11363</v>
          </cell>
          <cell r="H140">
            <v>11363</v>
          </cell>
          <cell r="I140">
            <v>11363</v>
          </cell>
          <cell r="J140">
            <v>11363</v>
          </cell>
          <cell r="K140">
            <v>11363</v>
          </cell>
          <cell r="L140">
            <v>11363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>
            <v>20677</v>
          </cell>
          <cell r="D142">
            <v>20575</v>
          </cell>
          <cell r="E142">
            <v>20403</v>
          </cell>
          <cell r="F142">
            <v>20102</v>
          </cell>
          <cell r="G142">
            <v>19976</v>
          </cell>
          <cell r="H142">
            <v>19976</v>
          </cell>
          <cell r="I142">
            <v>19976</v>
          </cell>
          <cell r="J142">
            <v>19340</v>
          </cell>
          <cell r="K142">
            <v>17545</v>
          </cell>
          <cell r="L142">
            <v>15879</v>
          </cell>
        </row>
        <row r="143">
          <cell r="C143">
            <v>12311</v>
          </cell>
          <cell r="D143">
            <v>3712</v>
          </cell>
          <cell r="E143">
            <v>4111</v>
          </cell>
          <cell r="F143">
            <v>4468.6099999999997</v>
          </cell>
          <cell r="G143">
            <v>3989.86</v>
          </cell>
          <cell r="H143">
            <v>3675.43</v>
          </cell>
          <cell r="I143">
            <v>3733.43</v>
          </cell>
          <cell r="J143">
            <v>3643</v>
          </cell>
          <cell r="K143">
            <v>3643</v>
          </cell>
          <cell r="L143">
            <v>3643</v>
          </cell>
        </row>
        <row r="144">
          <cell r="C144">
            <v>12035</v>
          </cell>
          <cell r="D144">
            <v>24315.87</v>
          </cell>
          <cell r="E144">
            <v>26653.74</v>
          </cell>
          <cell r="F144">
            <v>27897.599999999999</v>
          </cell>
          <cell r="G144">
            <v>28913.83</v>
          </cell>
          <cell r="H144">
            <v>31326.89</v>
          </cell>
          <cell r="I144">
            <v>32893.67</v>
          </cell>
          <cell r="J144">
            <v>34464.26</v>
          </cell>
          <cell r="K144">
            <v>36464.980000000003</v>
          </cell>
          <cell r="L144">
            <v>37263.9</v>
          </cell>
        </row>
        <row r="145">
          <cell r="C145">
            <v>16806</v>
          </cell>
          <cell r="D145">
            <v>17029</v>
          </cell>
          <cell r="E145">
            <v>17026</v>
          </cell>
          <cell r="F145">
            <v>16219.92</v>
          </cell>
          <cell r="G145">
            <v>17029</v>
          </cell>
          <cell r="H145">
            <v>17026</v>
          </cell>
          <cell r="I145">
            <v>17029</v>
          </cell>
          <cell r="J145">
            <v>17076</v>
          </cell>
          <cell r="K145">
            <v>16170</v>
          </cell>
          <cell r="L145">
            <v>17029</v>
          </cell>
        </row>
        <row r="146">
          <cell r="C146">
            <v>0</v>
          </cell>
          <cell r="D146">
            <v>-2477.36</v>
          </cell>
          <cell r="E146">
            <v>-2389.73</v>
          </cell>
          <cell r="F146">
            <v>-2266.2399999999998</v>
          </cell>
          <cell r="G146">
            <v>-2268.29</v>
          </cell>
          <cell r="H146">
            <v>-2381.17</v>
          </cell>
          <cell r="I146">
            <v>-2407.41</v>
          </cell>
          <cell r="J146">
            <v>-1769.97</v>
          </cell>
          <cell r="K146">
            <v>-20.86</v>
          </cell>
          <cell r="L146">
            <v>1549.96</v>
          </cell>
        </row>
        <row r="147">
          <cell r="C147">
            <v>9048</v>
          </cell>
          <cell r="D147">
            <v>16423.84</v>
          </cell>
          <cell r="E147">
            <v>16332.76</v>
          </cell>
          <cell r="F147">
            <v>16147.28</v>
          </cell>
          <cell r="G147">
            <v>16017.59</v>
          </cell>
          <cell r="H147">
            <v>15927.94</v>
          </cell>
          <cell r="I147">
            <v>15839.16</v>
          </cell>
          <cell r="J147">
            <v>15772.8</v>
          </cell>
          <cell r="K147">
            <v>15723.72</v>
          </cell>
          <cell r="L147">
            <v>15698.5</v>
          </cell>
        </row>
        <row r="150">
          <cell r="C150" t="str">
            <v>EYearLag</v>
          </cell>
          <cell r="D150" t="str">
            <v>EYear01</v>
          </cell>
          <cell r="E150" t="str">
            <v>EYear02</v>
          </cell>
          <cell r="F150" t="str">
            <v>EYear03</v>
          </cell>
          <cell r="G150" t="str">
            <v>EYear04</v>
          </cell>
          <cell r="H150" t="str">
            <v>EYear05</v>
          </cell>
          <cell r="I150" t="str">
            <v>EYear06</v>
          </cell>
          <cell r="J150" t="str">
            <v>EYear07</v>
          </cell>
          <cell r="K150" t="str">
            <v>EYear08</v>
          </cell>
          <cell r="L150" t="str">
            <v>EYear09</v>
          </cell>
          <cell r="M150" t="str">
            <v>EYear10</v>
          </cell>
          <cell r="N150" t="str">
            <v>EYear11</v>
          </cell>
          <cell r="O150" t="str">
            <v>EYear12</v>
          </cell>
          <cell r="P150" t="str">
            <v>EYear13</v>
          </cell>
          <cell r="Q150" t="str">
            <v>EYear14</v>
          </cell>
          <cell r="R150" t="str">
            <v>EYear15</v>
          </cell>
          <cell r="S150" t="str">
            <v>EYear16</v>
          </cell>
          <cell r="T150" t="str">
            <v>EYear17</v>
          </cell>
          <cell r="U150" t="str">
            <v>EYear18</v>
          </cell>
          <cell r="V150" t="str">
            <v>EYear19</v>
          </cell>
          <cell r="W150" t="str">
            <v>EYear20</v>
          </cell>
          <cell r="X150" t="str">
            <v>EYear21</v>
          </cell>
          <cell r="Y150" t="str">
            <v>EYear22</v>
          </cell>
        </row>
        <row r="151">
          <cell r="C151" t="str">
            <v>Y2001</v>
          </cell>
          <cell r="D151" t="str">
            <v>Y2002</v>
          </cell>
          <cell r="E151" t="str">
            <v>Y2003</v>
          </cell>
          <cell r="F151" t="str">
            <v>Y2004</v>
          </cell>
          <cell r="G151" t="str">
            <v>Y2005</v>
          </cell>
          <cell r="H151" t="str">
            <v>Y2006</v>
          </cell>
          <cell r="I151" t="str">
            <v>Y2007</v>
          </cell>
          <cell r="J151" t="str">
            <v>Y2008</v>
          </cell>
          <cell r="K151" t="str">
            <v>Y2009</v>
          </cell>
          <cell r="L151" t="str">
            <v>Y2010</v>
          </cell>
        </row>
        <row r="152">
          <cell r="C152">
            <v>1524.24</v>
          </cell>
          <cell r="D152">
            <v>1555.08</v>
          </cell>
          <cell r="E152">
            <v>1581</v>
          </cell>
          <cell r="F152">
            <v>1600.08</v>
          </cell>
          <cell r="G152">
            <v>1614.6</v>
          </cell>
          <cell r="H152">
            <v>1631.28</v>
          </cell>
          <cell r="I152">
            <v>1652.64</v>
          </cell>
          <cell r="J152">
            <v>1678.44</v>
          </cell>
          <cell r="K152">
            <v>1704.24</v>
          </cell>
          <cell r="L152">
            <v>1723.68</v>
          </cell>
        </row>
        <row r="153">
          <cell r="C153">
            <v>12</v>
          </cell>
          <cell r="D153">
            <v>12</v>
          </cell>
          <cell r="E153">
            <v>12</v>
          </cell>
          <cell r="F153">
            <v>12</v>
          </cell>
          <cell r="G153">
            <v>12</v>
          </cell>
          <cell r="H153">
            <v>12</v>
          </cell>
          <cell r="I153">
            <v>12</v>
          </cell>
          <cell r="J153">
            <v>12</v>
          </cell>
          <cell r="K153">
            <v>12</v>
          </cell>
          <cell r="L153">
            <v>12</v>
          </cell>
        </row>
        <row r="154">
          <cell r="C154">
            <v>2311.7600000000002</v>
          </cell>
          <cell r="D154">
            <v>2371.5</v>
          </cell>
          <cell r="E154">
            <v>2411.02</v>
          </cell>
          <cell r="F154">
            <v>2453.46</v>
          </cell>
          <cell r="G154">
            <v>2489.1799999999998</v>
          </cell>
          <cell r="H154">
            <v>2528.48</v>
          </cell>
          <cell r="I154">
            <v>2561.59</v>
          </cell>
          <cell r="J154">
            <v>2601.58</v>
          </cell>
          <cell r="K154">
            <v>2641.57</v>
          </cell>
          <cell r="L154">
            <v>2671.7</v>
          </cell>
        </row>
        <row r="155">
          <cell r="C155">
            <v>18.2</v>
          </cell>
          <cell r="D155">
            <v>18.3</v>
          </cell>
          <cell r="E155">
            <v>18.3</v>
          </cell>
          <cell r="F155">
            <v>18.399999999999999</v>
          </cell>
          <cell r="G155">
            <v>18.5</v>
          </cell>
          <cell r="H155">
            <v>18.600000000000001</v>
          </cell>
          <cell r="I155">
            <v>18.600000000000001</v>
          </cell>
          <cell r="J155">
            <v>18.600000000000001</v>
          </cell>
          <cell r="K155">
            <v>18.600000000000001</v>
          </cell>
          <cell r="L155">
            <v>18.600000000000001</v>
          </cell>
        </row>
        <row r="156">
          <cell r="C156">
            <v>2160</v>
          </cell>
          <cell r="D156">
            <v>2160</v>
          </cell>
          <cell r="E156">
            <v>2160</v>
          </cell>
          <cell r="F156">
            <v>2160</v>
          </cell>
          <cell r="G156">
            <v>2160</v>
          </cell>
          <cell r="H156">
            <v>2160</v>
          </cell>
          <cell r="I156">
            <v>2160</v>
          </cell>
          <cell r="J156">
            <v>2160</v>
          </cell>
          <cell r="K156">
            <v>2160</v>
          </cell>
          <cell r="L156">
            <v>2160</v>
          </cell>
        </row>
        <row r="157">
          <cell r="C157">
            <v>17.010000000000002</v>
          </cell>
          <cell r="D157">
            <v>16.670000000000002</v>
          </cell>
          <cell r="E157">
            <v>16.39</v>
          </cell>
          <cell r="F157">
            <v>16.2</v>
          </cell>
          <cell r="G157">
            <v>16.05</v>
          </cell>
          <cell r="H157">
            <v>15.89</v>
          </cell>
          <cell r="I157">
            <v>15.68</v>
          </cell>
          <cell r="J157">
            <v>15.44</v>
          </cell>
          <cell r="K157">
            <v>15.21</v>
          </cell>
          <cell r="L157">
            <v>15.04</v>
          </cell>
        </row>
        <row r="158">
          <cell r="C158">
            <v>100</v>
          </cell>
          <cell r="D158">
            <v>100</v>
          </cell>
          <cell r="E158">
            <v>100</v>
          </cell>
          <cell r="F158">
            <v>100</v>
          </cell>
          <cell r="G158">
            <v>100</v>
          </cell>
          <cell r="H158">
            <v>100</v>
          </cell>
          <cell r="I158">
            <v>100</v>
          </cell>
          <cell r="J158">
            <v>100</v>
          </cell>
          <cell r="K158">
            <v>100</v>
          </cell>
          <cell r="L158">
            <v>100</v>
          </cell>
        </row>
        <row r="159">
          <cell r="C159">
            <v>5042</v>
          </cell>
          <cell r="D159">
            <v>4581</v>
          </cell>
          <cell r="E159">
            <v>4394</v>
          </cell>
          <cell r="F159">
            <v>3887</v>
          </cell>
          <cell r="G159">
            <v>3423</v>
          </cell>
          <cell r="H159">
            <v>3908</v>
          </cell>
          <cell r="I159">
            <v>3930</v>
          </cell>
          <cell r="J159">
            <v>3914</v>
          </cell>
          <cell r="K159">
            <v>4330</v>
          </cell>
          <cell r="L159">
            <v>4369</v>
          </cell>
        </row>
        <row r="160">
          <cell r="C160">
            <v>39.69</v>
          </cell>
          <cell r="D160">
            <v>35.35</v>
          </cell>
          <cell r="E160">
            <v>33.35</v>
          </cell>
          <cell r="F160">
            <v>29.15</v>
          </cell>
          <cell r="G160">
            <v>25.44</v>
          </cell>
          <cell r="H160">
            <v>28.75</v>
          </cell>
          <cell r="I160">
            <v>28.54</v>
          </cell>
          <cell r="J160">
            <v>27.98</v>
          </cell>
          <cell r="K160">
            <v>30.49</v>
          </cell>
          <cell r="L160">
            <v>30.42</v>
          </cell>
        </row>
        <row r="161">
          <cell r="C161">
            <v>6012.26</v>
          </cell>
          <cell r="D161">
            <v>7959.55</v>
          </cell>
          <cell r="E161">
            <v>7676.15</v>
          </cell>
          <cell r="F161">
            <v>3783.95</v>
          </cell>
          <cell r="G161">
            <v>1916.33</v>
          </cell>
          <cell r="H161">
            <v>5290.61</v>
          </cell>
          <cell r="I161">
            <v>3940.95</v>
          </cell>
          <cell r="J161">
            <v>7635.88</v>
          </cell>
          <cell r="K161">
            <v>11483.37</v>
          </cell>
          <cell r="L161">
            <v>13338.9</v>
          </cell>
        </row>
        <row r="162">
          <cell r="C162">
            <v>7.68</v>
          </cell>
          <cell r="D162">
            <v>10.61</v>
          </cell>
          <cell r="E162">
            <v>9.8699999999999992</v>
          </cell>
          <cell r="F162">
            <v>4.83</v>
          </cell>
          <cell r="G162">
            <v>2.41</v>
          </cell>
          <cell r="H162">
            <v>6.52</v>
          </cell>
          <cell r="I162">
            <v>4.76</v>
          </cell>
          <cell r="J162">
            <v>9.06</v>
          </cell>
          <cell r="K162">
            <v>13.46</v>
          </cell>
          <cell r="L162">
            <v>15.35</v>
          </cell>
        </row>
        <row r="163">
          <cell r="C163">
            <v>4901</v>
          </cell>
          <cell r="D163">
            <v>4901</v>
          </cell>
          <cell r="E163">
            <v>4901</v>
          </cell>
          <cell r="F163">
            <v>4901</v>
          </cell>
          <cell r="G163">
            <v>4901</v>
          </cell>
          <cell r="H163">
            <v>4901</v>
          </cell>
          <cell r="I163">
            <v>4901</v>
          </cell>
          <cell r="J163">
            <v>4901</v>
          </cell>
          <cell r="K163">
            <v>4901</v>
          </cell>
          <cell r="L163">
            <v>4901</v>
          </cell>
        </row>
        <row r="164">
          <cell r="C164">
            <v>2730.24</v>
          </cell>
          <cell r="D164">
            <v>2209.5</v>
          </cell>
          <cell r="E164">
            <v>1982.98</v>
          </cell>
          <cell r="F164">
            <v>1433.54</v>
          </cell>
          <cell r="G164">
            <v>933.82</v>
          </cell>
          <cell r="H164">
            <v>1379.52</v>
          </cell>
          <cell r="I164">
            <v>1368.41</v>
          </cell>
          <cell r="J164">
            <v>1312.42</v>
          </cell>
          <cell r="K164">
            <v>1688.43</v>
          </cell>
          <cell r="L164">
            <v>1697.3</v>
          </cell>
        </row>
        <row r="165">
          <cell r="C165">
            <v>1111.26</v>
          </cell>
          <cell r="D165">
            <v>3058.55</v>
          </cell>
          <cell r="E165">
            <v>2775.15</v>
          </cell>
          <cell r="F165">
            <v>-1117.05</v>
          </cell>
          <cell r="G165">
            <v>-2984.67</v>
          </cell>
          <cell r="H165">
            <v>389.61</v>
          </cell>
          <cell r="I165">
            <v>-960.05</v>
          </cell>
          <cell r="J165">
            <v>2734.88</v>
          </cell>
          <cell r="K165">
            <v>6582.37</v>
          </cell>
          <cell r="L165">
            <v>8437.9</v>
          </cell>
        </row>
        <row r="166">
          <cell r="C166">
            <v>17844</v>
          </cell>
          <cell r="D166">
            <v>17640</v>
          </cell>
          <cell r="E166">
            <v>17669</v>
          </cell>
          <cell r="F166">
            <v>17321</v>
          </cell>
          <cell r="G166">
            <v>16978</v>
          </cell>
          <cell r="H166">
            <v>17602</v>
          </cell>
          <cell r="I166">
            <v>17802</v>
          </cell>
          <cell r="J166">
            <v>18001</v>
          </cell>
          <cell r="K166">
            <v>18632</v>
          </cell>
          <cell r="L166">
            <v>18833</v>
          </cell>
        </row>
        <row r="167">
          <cell r="C167">
            <v>84283.26</v>
          </cell>
          <cell r="D167">
            <v>82959.95</v>
          </cell>
          <cell r="E167">
            <v>85447.95</v>
          </cell>
          <cell r="F167">
            <v>82173.63</v>
          </cell>
          <cell r="G167">
            <v>81524.52</v>
          </cell>
          <cell r="H167">
            <v>86453.2</v>
          </cell>
          <cell r="I167">
            <v>86705.06</v>
          </cell>
          <cell r="J167">
            <v>91928.59</v>
          </cell>
          <cell r="K167">
            <v>96824.91</v>
          </cell>
          <cell r="L167">
            <v>100243.19</v>
          </cell>
        </row>
        <row r="168">
          <cell r="C168">
            <v>24156</v>
          </cell>
          <cell r="D168">
            <v>23743</v>
          </cell>
          <cell r="E168">
            <v>23557</v>
          </cell>
          <cell r="F168">
            <v>23209</v>
          </cell>
          <cell r="G168">
            <v>23293</v>
          </cell>
          <cell r="H168">
            <v>23701</v>
          </cell>
          <cell r="I168">
            <v>23903</v>
          </cell>
          <cell r="J168">
            <v>24101</v>
          </cell>
          <cell r="K168">
            <v>24516</v>
          </cell>
          <cell r="L168">
            <v>24716</v>
          </cell>
        </row>
        <row r="171">
          <cell r="C171" t="str">
            <v>EYearLag</v>
          </cell>
          <cell r="D171" t="str">
            <v>EYear01</v>
          </cell>
          <cell r="E171" t="str">
            <v>EYear02</v>
          </cell>
          <cell r="F171" t="str">
            <v>EYear03</v>
          </cell>
          <cell r="G171" t="str">
            <v>EYear04</v>
          </cell>
          <cell r="H171" t="str">
            <v>EYear05</v>
          </cell>
          <cell r="I171" t="str">
            <v>EYear06</v>
          </cell>
          <cell r="J171" t="str">
            <v>EYear07</v>
          </cell>
          <cell r="K171" t="str">
            <v>EYear08</v>
          </cell>
          <cell r="L171" t="str">
            <v>EYear09</v>
          </cell>
          <cell r="M171" t="str">
            <v>EYear10</v>
          </cell>
          <cell r="N171" t="str">
            <v>EYear11</v>
          </cell>
          <cell r="O171" t="str">
            <v>EYear12</v>
          </cell>
          <cell r="P171" t="str">
            <v>EYear13</v>
          </cell>
          <cell r="Q171" t="str">
            <v>EYear14</v>
          </cell>
          <cell r="R171" t="str">
            <v>EYear15</v>
          </cell>
          <cell r="S171" t="str">
            <v>EYear16</v>
          </cell>
          <cell r="T171" t="str">
            <v>EYear17</v>
          </cell>
          <cell r="U171" t="str">
            <v>EYear18</v>
          </cell>
          <cell r="V171" t="str">
            <v>EYear19</v>
          </cell>
          <cell r="W171" t="str">
            <v>EYear20</v>
          </cell>
          <cell r="X171" t="str">
            <v>EYear21</v>
          </cell>
          <cell r="Y171" t="str">
            <v>EYear22</v>
          </cell>
        </row>
        <row r="172">
          <cell r="C172" t="str">
            <v>Y2001</v>
          </cell>
          <cell r="D172" t="str">
            <v>Y2002</v>
          </cell>
          <cell r="E172" t="str">
            <v>Y2003</v>
          </cell>
          <cell r="F172" t="str">
            <v>Y2004</v>
          </cell>
          <cell r="G172" t="str">
            <v>Y2005</v>
          </cell>
          <cell r="H172" t="str">
            <v>Y2006</v>
          </cell>
          <cell r="I172" t="str">
            <v>Y2007</v>
          </cell>
          <cell r="J172" t="str">
            <v>Y2008</v>
          </cell>
          <cell r="K172" t="str">
            <v>Y2009</v>
          </cell>
          <cell r="L172" t="str">
            <v>Y2010</v>
          </cell>
        </row>
        <row r="173">
          <cell r="C173">
            <v>8943.7890599999992</v>
          </cell>
          <cell r="D173">
            <v>8768.77441</v>
          </cell>
          <cell r="E173">
            <v>9121.8945299999996</v>
          </cell>
          <cell r="F173">
            <v>9347.1093799999999</v>
          </cell>
          <cell r="G173">
            <v>9041.1015599999992</v>
          </cell>
          <cell r="H173">
            <v>9037.6767600000003</v>
          </cell>
          <cell r="I173">
            <v>8821.8359400000008</v>
          </cell>
          <cell r="J173">
            <v>8772.8554700000004</v>
          </cell>
          <cell r="K173">
            <v>8691.4394499999999</v>
          </cell>
          <cell r="L173">
            <v>8542.2480500000001</v>
          </cell>
        </row>
        <row r="174">
          <cell r="C174">
            <v>123057.74219</v>
          </cell>
          <cell r="D174">
            <v>118351.52344</v>
          </cell>
          <cell r="E174">
            <v>123118.71094</v>
          </cell>
          <cell r="F174">
            <v>121220.46875</v>
          </cell>
          <cell r="G174">
            <v>120167.73437999999</v>
          </cell>
          <cell r="H174">
            <v>120088.78125</v>
          </cell>
          <cell r="I174">
            <v>100353.19531</v>
          </cell>
          <cell r="J174">
            <v>99480.335940000004</v>
          </cell>
          <cell r="K174">
            <v>70879.414059999996</v>
          </cell>
          <cell r="L174">
            <v>48549.667970000002</v>
          </cell>
        </row>
        <row r="175">
          <cell r="C175">
            <v>228694.59375</v>
          </cell>
          <cell r="D175">
            <v>223421.65625</v>
          </cell>
          <cell r="E175">
            <v>228468.34375</v>
          </cell>
          <cell r="F175">
            <v>230198.875</v>
          </cell>
          <cell r="G175">
            <v>230120.39063000001</v>
          </cell>
          <cell r="H175">
            <v>230131.98438000001</v>
          </cell>
          <cell r="I175">
            <v>230786.46875</v>
          </cell>
          <cell r="J175">
            <v>223817.65625</v>
          </cell>
          <cell r="K175">
            <v>223140.23438000001</v>
          </cell>
          <cell r="L175">
            <v>220515.07813000001</v>
          </cell>
        </row>
        <row r="176">
          <cell r="C176">
            <v>93451.125</v>
          </cell>
          <cell r="D176">
            <v>91344.265629999994</v>
          </cell>
          <cell r="E176">
            <v>95022.648440000004</v>
          </cell>
          <cell r="F176">
            <v>94988.203129999994</v>
          </cell>
          <cell r="G176">
            <v>94548.851559999996</v>
          </cell>
          <cell r="H176">
            <v>94606.390629999994</v>
          </cell>
          <cell r="I176">
            <v>94511.03125</v>
          </cell>
          <cell r="J176">
            <v>93234.289059999996</v>
          </cell>
          <cell r="K176">
            <v>89121.890629999994</v>
          </cell>
          <cell r="L176">
            <v>87754.359379999994</v>
          </cell>
        </row>
        <row r="177">
          <cell r="C177">
            <v>19913.353520000001</v>
          </cell>
          <cell r="D177">
            <v>19523.685549999998</v>
          </cell>
          <cell r="E177">
            <v>20309.902340000001</v>
          </cell>
          <cell r="F177">
            <v>20852.375</v>
          </cell>
          <cell r="G177">
            <v>20891.105469999999</v>
          </cell>
          <cell r="H177">
            <v>20903.8125</v>
          </cell>
          <cell r="I177">
            <v>20974.046880000002</v>
          </cell>
          <cell r="J177">
            <v>20250.511719999999</v>
          </cell>
          <cell r="K177">
            <v>12122.52637</v>
          </cell>
          <cell r="L177">
            <v>10799.839840000001</v>
          </cell>
        </row>
        <row r="178">
          <cell r="C178">
            <v>28174.41992</v>
          </cell>
          <cell r="D178">
            <v>27623.103520000001</v>
          </cell>
          <cell r="E178">
            <v>28735.474610000001</v>
          </cell>
          <cell r="F178">
            <v>29502.980469999999</v>
          </cell>
          <cell r="G178">
            <v>29557.808590000001</v>
          </cell>
          <cell r="H178">
            <v>28904.347659999999</v>
          </cell>
          <cell r="I178">
            <v>29001.449219999999</v>
          </cell>
          <cell r="J178">
            <v>29118.341799999998</v>
          </cell>
          <cell r="K178">
            <v>29129.488280000001</v>
          </cell>
          <cell r="L178">
            <v>28045.789059999999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C182">
            <v>6953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C185">
            <v>2603.6491700000001</v>
          </cell>
          <cell r="D185">
            <v>347.33841000000001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C188">
            <v>22953.353520000001</v>
          </cell>
          <cell r="D188">
            <v>2044.9856</v>
          </cell>
          <cell r="E188">
            <v>1001.27917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C193">
            <v>52786.539060000003</v>
          </cell>
          <cell r="D193">
            <v>78270.601559999996</v>
          </cell>
          <cell r="E193">
            <v>79311.828129999994</v>
          </cell>
          <cell r="F193">
            <v>85956.945309999996</v>
          </cell>
          <cell r="G193">
            <v>80250.132809999996</v>
          </cell>
          <cell r="H193">
            <v>80754.914059999996</v>
          </cell>
          <cell r="I193">
            <v>83770.109379999994</v>
          </cell>
          <cell r="J193">
            <v>90362.109379999994</v>
          </cell>
          <cell r="K193">
            <v>80480.734379999994</v>
          </cell>
          <cell r="L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C197">
            <v>19383.796880000002</v>
          </cell>
          <cell r="D197">
            <v>32673.20508</v>
          </cell>
          <cell r="E197">
            <v>33610.839840000001</v>
          </cell>
          <cell r="F197">
            <v>36433.554689999997</v>
          </cell>
          <cell r="G197">
            <v>35707.839840000001</v>
          </cell>
          <cell r="H197">
            <v>35858.234380000002</v>
          </cell>
          <cell r="I197">
            <v>36784.234380000002</v>
          </cell>
          <cell r="J197">
            <v>36691.488279999998</v>
          </cell>
          <cell r="K197">
            <v>32557.091799999998</v>
          </cell>
          <cell r="L197">
            <v>32241.85742</v>
          </cell>
        </row>
        <row r="198">
          <cell r="C198">
            <v>180213.64063000001</v>
          </cell>
          <cell r="D198">
            <v>291036.5625</v>
          </cell>
          <cell r="E198">
            <v>291255.03125</v>
          </cell>
          <cell r="F198">
            <v>308660.875</v>
          </cell>
          <cell r="G198">
            <v>301773.6875</v>
          </cell>
          <cell r="H198">
            <v>301651.875</v>
          </cell>
          <cell r="I198">
            <v>267844.25</v>
          </cell>
          <cell r="J198">
            <v>234819.14063000001</v>
          </cell>
          <cell r="K198">
            <v>153527.5</v>
          </cell>
          <cell r="L198">
            <v>96936.234379999994</v>
          </cell>
        </row>
        <row r="199">
          <cell r="C199">
            <v>201941.53125</v>
          </cell>
          <cell r="D199">
            <v>329115.71875</v>
          </cell>
          <cell r="E199">
            <v>327033.125</v>
          </cell>
          <cell r="F199">
            <v>346218.125</v>
          </cell>
          <cell r="G199">
            <v>349467.34375</v>
          </cell>
          <cell r="H199">
            <v>351083.1875</v>
          </cell>
          <cell r="I199">
            <v>362269.1875</v>
          </cell>
          <cell r="J199">
            <v>341348.78125</v>
          </cell>
          <cell r="K199">
            <v>299672.03125</v>
          </cell>
          <cell r="L199">
            <v>377462.59375</v>
          </cell>
        </row>
        <row r="200">
          <cell r="C200">
            <v>126176.46094</v>
          </cell>
          <cell r="D200">
            <v>215051.875</v>
          </cell>
          <cell r="E200">
            <v>219976.53125</v>
          </cell>
          <cell r="F200">
            <v>235854.67188000001</v>
          </cell>
          <cell r="G200">
            <v>234201.42188000001</v>
          </cell>
          <cell r="H200">
            <v>235519.4375</v>
          </cell>
          <cell r="I200">
            <v>242477.45313000001</v>
          </cell>
          <cell r="J200">
            <v>256494.625</v>
          </cell>
          <cell r="K200">
            <v>218458.8125</v>
          </cell>
          <cell r="L200">
            <v>216270.42188000001</v>
          </cell>
        </row>
        <row r="201">
          <cell r="C201">
            <v>38725.84375</v>
          </cell>
          <cell r="D201">
            <v>63737.320310000003</v>
          </cell>
          <cell r="E201">
            <v>64876.734380000002</v>
          </cell>
          <cell r="F201">
            <v>70774.117190000004</v>
          </cell>
          <cell r="G201">
            <v>71404.507809999996</v>
          </cell>
          <cell r="H201">
            <v>71806.351559999996</v>
          </cell>
          <cell r="I201">
            <v>74230.507809999996</v>
          </cell>
          <cell r="J201">
            <v>78851.476559999996</v>
          </cell>
          <cell r="K201">
            <v>47141.203130000002</v>
          </cell>
          <cell r="L201">
            <v>39893.820310000003</v>
          </cell>
        </row>
        <row r="202">
          <cell r="C202">
            <v>32760.332030000001</v>
          </cell>
          <cell r="D202">
            <v>53918.929689999997</v>
          </cell>
          <cell r="E202">
            <v>54882.8125</v>
          </cell>
          <cell r="F202">
            <v>59871.734380000002</v>
          </cell>
          <cell r="G202">
            <v>60405.023439999997</v>
          </cell>
          <cell r="H202">
            <v>59155.128909999999</v>
          </cell>
          <cell r="I202">
            <v>61152.1875</v>
          </cell>
          <cell r="J202">
            <v>66217.5625</v>
          </cell>
          <cell r="K202">
            <v>59096.511720000002</v>
          </cell>
          <cell r="L202">
            <v>57372.632810000003</v>
          </cell>
        </row>
        <row r="203">
          <cell r="C203">
            <v>3.3840000000000002E-2</v>
          </cell>
          <cell r="D203">
            <v>1.052E-2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C206">
            <v>4.5289999999999997E-2</v>
          </cell>
          <cell r="D206">
            <v>9.4199999999999996E-3</v>
          </cell>
          <cell r="E206">
            <v>4.5300000000000002E-3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C211">
            <v>0.19128000000000001</v>
          </cell>
          <cell r="D211">
            <v>0.19213</v>
          </cell>
          <cell r="E211">
            <v>0.19517999999999999</v>
          </cell>
          <cell r="F211">
            <v>0.19889000000000001</v>
          </cell>
          <cell r="G211">
            <v>0.18675</v>
          </cell>
          <cell r="H211">
            <v>0.187</v>
          </cell>
          <cell r="I211">
            <v>0.18781</v>
          </cell>
          <cell r="J211">
            <v>0.20931</v>
          </cell>
          <cell r="K211">
            <v>0.21171000000000001</v>
          </cell>
          <cell r="L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C215">
            <v>0.96616000000000002</v>
          </cell>
          <cell r="D215">
            <v>0.98948000000000003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</row>
        <row r="216"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</row>
        <row r="217">
          <cell r="C217">
            <v>0.80871999999999999</v>
          </cell>
          <cell r="D217">
            <v>0.80786999999999998</v>
          </cell>
          <cell r="E217">
            <v>0.80481999999999998</v>
          </cell>
          <cell r="F217">
            <v>0.80110999999999999</v>
          </cell>
          <cell r="G217">
            <v>0.81325000000000003</v>
          </cell>
          <cell r="H217">
            <v>0.81299999999999994</v>
          </cell>
          <cell r="I217">
            <v>0.81218999999999997</v>
          </cell>
          <cell r="J217">
            <v>0.79069</v>
          </cell>
          <cell r="K217">
            <v>0.78829000000000005</v>
          </cell>
          <cell r="L217">
            <v>1</v>
          </cell>
        </row>
        <row r="218">
          <cell r="C218">
            <v>0.95470999999999995</v>
          </cell>
          <cell r="D218">
            <v>0.99058000000000002</v>
          </cell>
          <cell r="E218">
            <v>0.99546999999999997</v>
          </cell>
          <cell r="F218">
            <v>1</v>
          </cell>
          <cell r="G218">
            <v>1</v>
          </cell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</row>
        <row r="219">
          <cell r="C219">
            <v>1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</row>
        <row r="220">
          <cell r="C220">
            <v>1</v>
          </cell>
          <cell r="D220">
            <v>1</v>
          </cell>
          <cell r="E220">
            <v>1</v>
          </cell>
          <cell r="F220">
            <v>1</v>
          </cell>
          <cell r="G220">
            <v>1</v>
          </cell>
          <cell r="H220">
            <v>1</v>
          </cell>
          <cell r="I220">
            <v>1</v>
          </cell>
          <cell r="J220">
            <v>1</v>
          </cell>
          <cell r="K220">
            <v>1</v>
          </cell>
          <cell r="L220">
            <v>1</v>
          </cell>
        </row>
        <row r="221">
          <cell r="C221">
            <v>30931.234380000002</v>
          </cell>
          <cell r="D221">
            <v>41789.316409999999</v>
          </cell>
          <cell r="E221">
            <v>42732.734380000002</v>
          </cell>
          <cell r="F221">
            <v>45780.664060000003</v>
          </cell>
          <cell r="G221">
            <v>44748.941409999999</v>
          </cell>
          <cell r="H221">
            <v>44895.910159999999</v>
          </cell>
          <cell r="I221">
            <v>45606.070310000003</v>
          </cell>
          <cell r="J221">
            <v>45464.34375</v>
          </cell>
          <cell r="K221">
            <v>41248.53125</v>
          </cell>
          <cell r="L221">
            <v>40784.105470000002</v>
          </cell>
        </row>
        <row r="222">
          <cell r="C222">
            <v>303271.375</v>
          </cell>
          <cell r="D222">
            <v>409388.09375</v>
          </cell>
          <cell r="E222">
            <v>414373.75</v>
          </cell>
          <cell r="F222">
            <v>429881.34375</v>
          </cell>
          <cell r="G222">
            <v>421941.4375</v>
          </cell>
          <cell r="H222">
            <v>421740.65625</v>
          </cell>
          <cell r="I222">
            <v>368197.4375</v>
          </cell>
          <cell r="J222">
            <v>334299.46875</v>
          </cell>
          <cell r="K222">
            <v>224406.90625</v>
          </cell>
          <cell r="L222">
            <v>145485.90625</v>
          </cell>
        </row>
        <row r="223">
          <cell r="C223">
            <v>483422.65625</v>
          </cell>
          <cell r="D223">
            <v>630808</v>
          </cell>
          <cell r="E223">
            <v>634813.25</v>
          </cell>
          <cell r="F223">
            <v>662373.9375</v>
          </cell>
          <cell r="G223">
            <v>659837.875</v>
          </cell>
          <cell r="H223">
            <v>661970.0625</v>
          </cell>
          <cell r="I223">
            <v>676825.75</v>
          </cell>
          <cell r="J223">
            <v>655528.5</v>
          </cell>
          <cell r="K223">
            <v>603293</v>
          </cell>
          <cell r="L223">
            <v>597977.6875</v>
          </cell>
        </row>
        <row r="224">
          <cell r="C224">
            <v>249533.9375</v>
          </cell>
          <cell r="D224">
            <v>308441.125</v>
          </cell>
          <cell r="E224">
            <v>316000.46875</v>
          </cell>
          <cell r="F224">
            <v>330842.875</v>
          </cell>
          <cell r="G224">
            <v>328750.28125</v>
          </cell>
          <cell r="H224">
            <v>330125.8125</v>
          </cell>
          <cell r="I224">
            <v>336988.5</v>
          </cell>
          <cell r="J224">
            <v>349728.90625</v>
          </cell>
          <cell r="K224">
            <v>307580.6875</v>
          </cell>
          <cell r="L224">
            <v>304024.78125</v>
          </cell>
        </row>
        <row r="225">
          <cell r="C225">
            <v>58639.195310000003</v>
          </cell>
          <cell r="D225">
            <v>83261.007809999996</v>
          </cell>
          <cell r="E225">
            <v>85186.640629999994</v>
          </cell>
          <cell r="F225">
            <v>91626.492190000004</v>
          </cell>
          <cell r="G225">
            <v>92295.609379999994</v>
          </cell>
          <cell r="H225">
            <v>92710.164059999996</v>
          </cell>
          <cell r="I225">
            <v>95204.554690000004</v>
          </cell>
          <cell r="J225">
            <v>99101.984379999994</v>
          </cell>
          <cell r="K225">
            <v>59263.730470000002</v>
          </cell>
          <cell r="L225">
            <v>50693.660159999999</v>
          </cell>
        </row>
        <row r="226">
          <cell r="C226">
            <v>60934.75</v>
          </cell>
          <cell r="D226">
            <v>81542.03125</v>
          </cell>
          <cell r="E226">
            <v>83618.289059999996</v>
          </cell>
          <cell r="F226">
            <v>89374.71875</v>
          </cell>
          <cell r="G226">
            <v>89962.828129999994</v>
          </cell>
          <cell r="H226">
            <v>88059.476559999996</v>
          </cell>
          <cell r="I226">
            <v>90153.640629999994</v>
          </cell>
          <cell r="J226">
            <v>95335.90625</v>
          </cell>
          <cell r="K226">
            <v>88226</v>
          </cell>
          <cell r="L226">
            <v>85418.421879999994</v>
          </cell>
        </row>
        <row r="228">
          <cell r="C228">
            <v>502235.02344000002</v>
          </cell>
          <cell r="D228">
            <v>489033.00880000001</v>
          </cell>
          <cell r="E228">
            <v>504776.97460999998</v>
          </cell>
          <cell r="F228">
            <v>506110.01173000003</v>
          </cell>
          <cell r="G228">
            <v>504326.99219000002</v>
          </cell>
          <cell r="H228">
            <v>503672.99317999999</v>
          </cell>
          <cell r="I228">
            <v>484448.02734999999</v>
          </cell>
          <cell r="J228">
            <v>474673.99024000001</v>
          </cell>
          <cell r="K228">
            <v>433084.99316999997</v>
          </cell>
          <cell r="L228">
            <v>404206.98242999997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</row>
        <row r="229">
          <cell r="C229">
            <v>6953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</row>
        <row r="230">
          <cell r="C230">
            <v>25557.002690000001</v>
          </cell>
          <cell r="D230">
            <v>2392.3240099999998</v>
          </cell>
          <cell r="E230">
            <v>1001.27917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</row>
        <row r="231">
          <cell r="C231">
            <v>52786.539060000003</v>
          </cell>
          <cell r="D231">
            <v>78270.601559999996</v>
          </cell>
          <cell r="E231">
            <v>79311.828129999994</v>
          </cell>
          <cell r="F231">
            <v>85956.945309999996</v>
          </cell>
          <cell r="G231">
            <v>80250.132809999996</v>
          </cell>
          <cell r="H231">
            <v>80754.914059999996</v>
          </cell>
          <cell r="I231">
            <v>83770.109379999994</v>
          </cell>
          <cell r="J231">
            <v>90362.109379999994</v>
          </cell>
          <cell r="K231">
            <v>80480.734379999994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</row>
        <row r="232">
          <cell r="C232">
            <v>599201.60548000003</v>
          </cell>
          <cell r="D232">
            <v>985533.61132999999</v>
          </cell>
          <cell r="E232">
            <v>991635.07421999995</v>
          </cell>
          <cell r="F232">
            <v>1057813.0781400001</v>
          </cell>
          <cell r="G232">
            <v>1052959.8242200001</v>
          </cell>
          <cell r="H232">
            <v>1055074.2148500001</v>
          </cell>
          <cell r="I232">
            <v>1044757.8203200001</v>
          </cell>
          <cell r="J232">
            <v>1014423.07422</v>
          </cell>
          <cell r="K232">
            <v>810453.15040000004</v>
          </cell>
          <cell r="L232">
            <v>820177.56055000005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</row>
        <row r="233">
          <cell r="C233">
            <v>1186733.1484399999</v>
          </cell>
          <cell r="D233">
            <v>1555229.5742200001</v>
          </cell>
          <cell r="E233">
            <v>1576725.1328199999</v>
          </cell>
          <cell r="F233">
            <v>1649880.03125</v>
          </cell>
          <cell r="G233">
            <v>1637536.97267</v>
          </cell>
          <cell r="H233">
            <v>1639502.0820299999</v>
          </cell>
          <cell r="I233">
            <v>1612975.95313</v>
          </cell>
          <cell r="J233">
            <v>1579459.10938</v>
          </cell>
          <cell r="K233">
            <v>1324018.8554700001</v>
          </cell>
          <cell r="L233">
            <v>1224384.5625100001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</row>
        <row r="234">
          <cell r="C234">
            <v>210.8270235</v>
          </cell>
          <cell r="D234">
            <v>46.168079200000001</v>
          </cell>
          <cell r="E234">
            <v>19.053180000000001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C235">
            <v>1510.9628015999999</v>
          </cell>
          <cell r="D235">
            <v>1510.4434441000001</v>
          </cell>
          <cell r="E235">
            <v>1509.561156</v>
          </cell>
          <cell r="F235">
            <v>1510.6829173000001</v>
          </cell>
          <cell r="G235">
            <v>1414.6256475</v>
          </cell>
          <cell r="H235">
            <v>1420.2275999999999</v>
          </cell>
          <cell r="I235">
            <v>1482.8181711</v>
          </cell>
          <cell r="J235">
            <v>1581.8373008999999</v>
          </cell>
          <cell r="K235">
            <v>1584.9203388000001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</row>
        <row r="236">
          <cell r="C236">
            <v>18955.220174900001</v>
          </cell>
          <cell r="D236">
            <v>19018.3984767</v>
          </cell>
          <cell r="E236">
            <v>18874.395664</v>
          </cell>
          <cell r="F236">
            <v>18591.327082700001</v>
          </cell>
          <cell r="G236">
            <v>18561.374352499999</v>
          </cell>
          <cell r="H236">
            <v>18555.772400000002</v>
          </cell>
          <cell r="I236">
            <v>18493.1818289</v>
          </cell>
          <cell r="J236">
            <v>17758.1726991</v>
          </cell>
          <cell r="K236">
            <v>15960.079661199999</v>
          </cell>
          <cell r="L236">
            <v>15879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</row>
        <row r="239">
          <cell r="C239" t="str">
            <v>EYearLag</v>
          </cell>
          <cell r="D239" t="str">
            <v>EYear01</v>
          </cell>
          <cell r="E239" t="str">
            <v>EYear02</v>
          </cell>
          <cell r="F239" t="str">
            <v>EYear03</v>
          </cell>
          <cell r="G239" t="str">
            <v>EYear04</v>
          </cell>
          <cell r="H239" t="str">
            <v>EYear05</v>
          </cell>
          <cell r="I239" t="str">
            <v>EYear06</v>
          </cell>
          <cell r="J239" t="str">
            <v>EYear07</v>
          </cell>
          <cell r="K239" t="str">
            <v>EYear08</v>
          </cell>
          <cell r="L239" t="str">
            <v>EYear09</v>
          </cell>
          <cell r="M239" t="str">
            <v>EYear10</v>
          </cell>
          <cell r="N239" t="str">
            <v>EYear11</v>
          </cell>
          <cell r="O239" t="str">
            <v>EYear12</v>
          </cell>
          <cell r="P239" t="str">
            <v>EYear13</v>
          </cell>
          <cell r="Q239" t="str">
            <v>EYear14</v>
          </cell>
          <cell r="R239" t="str">
            <v>EYear15</v>
          </cell>
          <cell r="S239" t="str">
            <v>EYear16</v>
          </cell>
          <cell r="T239" t="str">
            <v>EYear17</v>
          </cell>
          <cell r="U239" t="str">
            <v>EYear18</v>
          </cell>
          <cell r="V239" t="str">
            <v>EYear19</v>
          </cell>
          <cell r="W239" t="str">
            <v>EYear20</v>
          </cell>
          <cell r="X239" t="str">
            <v>EYear21</v>
          </cell>
          <cell r="Y239" t="str">
            <v>EYear22</v>
          </cell>
        </row>
        <row r="240">
          <cell r="C240" t="str">
            <v>Y2001</v>
          </cell>
          <cell r="D240" t="str">
            <v>Y2002</v>
          </cell>
          <cell r="E240" t="str">
            <v>Y2003</v>
          </cell>
          <cell r="F240" t="str">
            <v>Y2004</v>
          </cell>
          <cell r="G240" t="str">
            <v>Y2005</v>
          </cell>
          <cell r="H240" t="str">
            <v>Y2006</v>
          </cell>
          <cell r="I240" t="str">
            <v>Y2007</v>
          </cell>
          <cell r="J240" t="str">
            <v>Y2008</v>
          </cell>
          <cell r="K240" t="str">
            <v>Y2009</v>
          </cell>
          <cell r="L240" t="str">
            <v>Y2010</v>
          </cell>
        </row>
        <row r="241">
          <cell r="C241">
            <v>36.287170000000003</v>
          </cell>
          <cell r="D241">
            <v>125.22598000000001</v>
          </cell>
          <cell r="E241">
            <v>98.57</v>
          </cell>
          <cell r="F241">
            <v>93.05</v>
          </cell>
          <cell r="G241">
            <v>86.52</v>
          </cell>
          <cell r="H241">
            <v>84.43</v>
          </cell>
          <cell r="I241">
            <v>86.55</v>
          </cell>
          <cell r="J241">
            <v>86.76</v>
          </cell>
          <cell r="K241">
            <v>88.39</v>
          </cell>
          <cell r="L241">
            <v>93.77</v>
          </cell>
        </row>
        <row r="242">
          <cell r="C242">
            <v>52.139490000000002</v>
          </cell>
          <cell r="D242">
            <v>293.64490000000001</v>
          </cell>
          <cell r="E242">
            <v>133.65681000000001</v>
          </cell>
          <cell r="F242">
            <v>85.241320000000002</v>
          </cell>
          <cell r="G242">
            <v>86.625839999999997</v>
          </cell>
          <cell r="H242">
            <v>87.53716</v>
          </cell>
          <cell r="I242">
            <v>88.163460000000001</v>
          </cell>
          <cell r="J242">
            <v>88.839950000000002</v>
          </cell>
          <cell r="K242">
            <v>89.367109999999997</v>
          </cell>
          <cell r="L242">
            <v>90.96087</v>
          </cell>
        </row>
        <row r="243">
          <cell r="C243">
            <v>32.424669999999999</v>
          </cell>
          <cell r="D243">
            <v>64.16</v>
          </cell>
          <cell r="E243">
            <v>98.57</v>
          </cell>
          <cell r="F243">
            <v>93.05</v>
          </cell>
          <cell r="G243">
            <v>86.52</v>
          </cell>
          <cell r="H243">
            <v>84.43</v>
          </cell>
          <cell r="I243">
            <v>86.55</v>
          </cell>
          <cell r="J243">
            <v>86.76</v>
          </cell>
          <cell r="K243">
            <v>88.39</v>
          </cell>
          <cell r="L243">
            <v>93.77</v>
          </cell>
        </row>
        <row r="244">
          <cell r="C244">
            <v>31.611509999999999</v>
          </cell>
          <cell r="D244">
            <v>51.82</v>
          </cell>
          <cell r="E244">
            <v>49.05</v>
          </cell>
          <cell r="F244">
            <v>55.73</v>
          </cell>
          <cell r="G244">
            <v>55.13</v>
          </cell>
          <cell r="H244">
            <v>56.41</v>
          </cell>
          <cell r="I244">
            <v>58.05</v>
          </cell>
          <cell r="J244">
            <v>59.65</v>
          </cell>
          <cell r="K244">
            <v>61.71</v>
          </cell>
          <cell r="L244">
            <v>63.43</v>
          </cell>
        </row>
        <row r="245">
          <cell r="C245">
            <v>31.611509999999999</v>
          </cell>
          <cell r="D245">
            <v>64.16</v>
          </cell>
          <cell r="E245">
            <v>98.57</v>
          </cell>
          <cell r="F245">
            <v>93.05</v>
          </cell>
          <cell r="G245">
            <v>86.52</v>
          </cell>
          <cell r="H245">
            <v>84.43</v>
          </cell>
          <cell r="I245">
            <v>86.55</v>
          </cell>
          <cell r="J245">
            <v>86.76</v>
          </cell>
          <cell r="K245">
            <v>88.39</v>
          </cell>
          <cell r="L245">
            <v>93.77</v>
          </cell>
        </row>
        <row r="246">
          <cell r="C246">
            <v>46.187170000000002</v>
          </cell>
          <cell r="D246">
            <v>64.16</v>
          </cell>
          <cell r="E246">
            <v>98.57</v>
          </cell>
          <cell r="F246">
            <v>93.05001</v>
          </cell>
          <cell r="G246">
            <v>86.52</v>
          </cell>
          <cell r="H246">
            <v>84.43</v>
          </cell>
          <cell r="I246">
            <v>86.55</v>
          </cell>
          <cell r="J246">
            <v>86.76</v>
          </cell>
          <cell r="K246">
            <v>88.390010000000004</v>
          </cell>
          <cell r="L246">
            <v>93.77</v>
          </cell>
        </row>
        <row r="248">
          <cell r="C248">
            <v>31.611509999999999</v>
          </cell>
          <cell r="D248">
            <v>64.16</v>
          </cell>
          <cell r="E248">
            <v>98.57</v>
          </cell>
          <cell r="F248">
            <v>93.05</v>
          </cell>
          <cell r="G248">
            <v>86.52</v>
          </cell>
          <cell r="H248">
            <v>84.43</v>
          </cell>
          <cell r="I248">
            <v>86.55</v>
          </cell>
          <cell r="J248">
            <v>86.760009999999994</v>
          </cell>
          <cell r="K248">
            <v>88.39</v>
          </cell>
          <cell r="L248">
            <v>93.77</v>
          </cell>
        </row>
        <row r="251">
          <cell r="C251" t="str">
            <v>EYearLag</v>
          </cell>
          <cell r="D251" t="str">
            <v>EYear01</v>
          </cell>
          <cell r="E251" t="str">
            <v>EYear02</v>
          </cell>
          <cell r="F251" t="str">
            <v>EYear03</v>
          </cell>
          <cell r="G251" t="str">
            <v>EYear04</v>
          </cell>
          <cell r="H251" t="str">
            <v>EYear05</v>
          </cell>
          <cell r="I251" t="str">
            <v>EYear06</v>
          </cell>
          <cell r="J251" t="str">
            <v>EYear07</v>
          </cell>
          <cell r="K251" t="str">
            <v>EYear08</v>
          </cell>
          <cell r="L251" t="str">
            <v>EYear09</v>
          </cell>
          <cell r="M251" t="str">
            <v>EYear10</v>
          </cell>
          <cell r="N251" t="str">
            <v>EYear11</v>
          </cell>
          <cell r="O251" t="str">
            <v>EYear12</v>
          </cell>
          <cell r="P251" t="str">
            <v>EYear13</v>
          </cell>
          <cell r="Q251" t="str">
            <v>EYear14</v>
          </cell>
          <cell r="R251" t="str">
            <v>EYear15</v>
          </cell>
          <cell r="S251" t="str">
            <v>EYear16</v>
          </cell>
          <cell r="T251" t="str">
            <v>EYear17</v>
          </cell>
          <cell r="U251" t="str">
            <v>EYear18</v>
          </cell>
          <cell r="V251" t="str">
            <v>EYear19</v>
          </cell>
          <cell r="W251" t="str">
            <v>EYear20</v>
          </cell>
          <cell r="X251" t="str">
            <v>EYear21</v>
          </cell>
          <cell r="Y251" t="str">
            <v>EYear22</v>
          </cell>
        </row>
        <row r="252">
          <cell r="C252" t="str">
            <v>Y2001</v>
          </cell>
          <cell r="D252" t="str">
            <v>Y2002</v>
          </cell>
          <cell r="E252" t="str">
            <v>Y2003</v>
          </cell>
          <cell r="F252" t="str">
            <v>Y2004</v>
          </cell>
          <cell r="G252" t="str">
            <v>Y2005</v>
          </cell>
          <cell r="H252" t="str">
            <v>Y2006</v>
          </cell>
          <cell r="I252" t="str">
            <v>Y2007</v>
          </cell>
          <cell r="J252" t="str">
            <v>Y2008</v>
          </cell>
          <cell r="K252" t="str">
            <v>Y2009</v>
          </cell>
          <cell r="L252" t="str">
            <v>Y2010</v>
          </cell>
        </row>
        <row r="253">
          <cell r="D253">
            <v>75373.273440000004</v>
          </cell>
          <cell r="E253">
            <v>59613.929689999997</v>
          </cell>
          <cell r="F253">
            <v>56275.699220000002</v>
          </cell>
          <cell r="G253">
            <v>52326.539060000003</v>
          </cell>
          <cell r="H253">
            <v>14895.652340000001</v>
          </cell>
          <cell r="I253">
            <v>15269.835940000001</v>
          </cell>
          <cell r="J253">
            <v>15306.65625</v>
          </cell>
          <cell r="K253">
            <v>15594.369140000001</v>
          </cell>
          <cell r="L253">
            <v>16543.425780000001</v>
          </cell>
        </row>
        <row r="254">
          <cell r="D254">
            <v>3301743.25</v>
          </cell>
          <cell r="E254">
            <v>1518742.375</v>
          </cell>
          <cell r="F254">
            <v>968597.0625</v>
          </cell>
          <cell r="G254">
            <v>984329.4375</v>
          </cell>
          <cell r="H254">
            <v>994684.75</v>
          </cell>
          <cell r="I254">
            <v>1001801.375</v>
          </cell>
          <cell r="J254">
            <v>1009488.375</v>
          </cell>
          <cell r="K254">
            <v>1015478.5</v>
          </cell>
          <cell r="L254">
            <v>1033588.375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D256">
            <v>1066196.5</v>
          </cell>
          <cell r="E256">
            <v>1000767.125</v>
          </cell>
          <cell r="F256">
            <v>1120284.5</v>
          </cell>
          <cell r="G256">
            <v>1101276.875</v>
          </cell>
          <cell r="H256">
            <v>1126846.125</v>
          </cell>
          <cell r="I256">
            <v>1159606.75</v>
          </cell>
          <cell r="J256">
            <v>1153631</v>
          </cell>
          <cell r="K256">
            <v>1082701.875</v>
          </cell>
          <cell r="L256">
            <v>1007205</v>
          </cell>
        </row>
        <row r="257">
          <cell r="D257">
            <v>238161.9375</v>
          </cell>
          <cell r="E257">
            <v>405221.28125</v>
          </cell>
          <cell r="F257">
            <v>415804.3125</v>
          </cell>
          <cell r="G257">
            <v>345202.71875</v>
          </cell>
          <cell r="H257">
            <v>310316.65625</v>
          </cell>
          <cell r="I257">
            <v>323128.6875</v>
          </cell>
          <cell r="J257">
            <v>316066.6875</v>
          </cell>
          <cell r="K257">
            <v>322004.78125</v>
          </cell>
          <cell r="L257">
            <v>341604.09375</v>
          </cell>
        </row>
        <row r="258">
          <cell r="D258">
            <v>1560105.875</v>
          </cell>
          <cell r="E258">
            <v>2627258.75</v>
          </cell>
          <cell r="F258">
            <v>2595871.5</v>
          </cell>
          <cell r="G258">
            <v>2501624.75</v>
          </cell>
          <cell r="H258">
            <v>2644929.75</v>
          </cell>
          <cell r="I258">
            <v>2846947.25</v>
          </cell>
          <cell r="J258">
            <v>2990119.5</v>
          </cell>
          <cell r="K258">
            <v>3223139.5</v>
          </cell>
          <cell r="L258">
            <v>3494236</v>
          </cell>
        </row>
        <row r="260">
          <cell r="D260">
            <v>-158947.39063000001</v>
          </cell>
          <cell r="E260">
            <v>-235555.34375</v>
          </cell>
          <cell r="F260">
            <v>-210873.84375</v>
          </cell>
          <cell r="G260">
            <v>-196252.35938000001</v>
          </cell>
          <cell r="H260">
            <v>-201042.34375</v>
          </cell>
          <cell r="I260">
            <v>-208361.6875</v>
          </cell>
          <cell r="J260">
            <v>-153562.5</v>
          </cell>
          <cell r="K260">
            <v>-1843.7601299999999</v>
          </cell>
          <cell r="L260">
            <v>145339.82813000001</v>
          </cell>
        </row>
        <row r="261">
          <cell r="D261">
            <v>6082633.4453100003</v>
          </cell>
          <cell r="E261">
            <v>5376048.1171899997</v>
          </cell>
          <cell r="F261">
            <v>4945959.2304699998</v>
          </cell>
          <cell r="G261">
            <v>4788507.9609300001</v>
          </cell>
          <cell r="H261">
            <v>4890630.5898399996</v>
          </cell>
          <cell r="I261">
            <v>5138392.2109399997</v>
          </cell>
          <cell r="J261">
            <v>5331049.71875</v>
          </cell>
          <cell r="K261">
            <v>5657075.2652599998</v>
          </cell>
          <cell r="L261">
            <v>6038516.7226600004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</row>
      </sheetData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enCalc"/>
      <sheetName val="FICA"/>
      <sheetName val="415 limits"/>
      <sheetName val="ERF"/>
      <sheetName val="Interest rates"/>
      <sheetName val="URETDATE"/>
      <sheetName val="J&amp;S Factors"/>
      <sheetName val="TPACT"/>
    </sheetNames>
    <sheetDataSet>
      <sheetData sheetId="0" refreshError="1"/>
      <sheetData sheetId="1">
        <row r="5">
          <cell r="E5" t="str">
            <v>Dave Oatley</v>
          </cell>
        </row>
        <row r="7">
          <cell r="E7">
            <v>19520</v>
          </cell>
        </row>
        <row r="8">
          <cell r="E8">
            <v>19463</v>
          </cell>
        </row>
        <row r="9">
          <cell r="E9">
            <v>30543</v>
          </cell>
        </row>
        <row r="11">
          <cell r="E11">
            <v>38786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exp"/>
    </sheetNames>
    <sheetDataSet>
      <sheetData sheetId="0">
        <row r="11">
          <cell r="A11" t="str">
            <v>$1.5BI MED TERM</v>
          </cell>
          <cell r="B11">
            <v>118898.01</v>
          </cell>
          <cell r="C11">
            <v>0</v>
          </cell>
          <cell r="D11">
            <v>0</v>
          </cell>
          <cell r="E11">
            <v>0</v>
          </cell>
          <cell r="F11">
            <v>8595</v>
          </cell>
          <cell r="G11">
            <v>8595</v>
          </cell>
        </row>
        <row r="12">
          <cell r="A12" t="str">
            <v>$300M MED-TERM</v>
          </cell>
          <cell r="B12">
            <v>239591.52</v>
          </cell>
          <cell r="C12">
            <v>0</v>
          </cell>
          <cell r="D12">
            <v>0</v>
          </cell>
          <cell r="E12">
            <v>0</v>
          </cell>
          <cell r="F12">
            <v>125004.25</v>
          </cell>
          <cell r="G12">
            <v>125004.25</v>
          </cell>
        </row>
        <row r="13">
          <cell r="A13" t="str">
            <v>$500M MED TERM</v>
          </cell>
          <cell r="B13">
            <v>367796.9</v>
          </cell>
          <cell r="C13">
            <v>0</v>
          </cell>
          <cell r="D13">
            <v>0</v>
          </cell>
          <cell r="E13">
            <v>0</v>
          </cell>
          <cell r="F13">
            <v>74806.19</v>
          </cell>
          <cell r="G13">
            <v>74806.19</v>
          </cell>
        </row>
        <row r="14">
          <cell r="A14" t="str">
            <v>ANNUAL FEES</v>
          </cell>
          <cell r="B14">
            <v>9902.0499999999993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 t="str">
            <v>Mortg Bnd Shlf 6/93</v>
          </cell>
          <cell r="B15">
            <v>43852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 t="str">
            <v>MTN Series 93B 5.37A</v>
          </cell>
          <cell r="B16">
            <v>4463.2299999999996</v>
          </cell>
          <cell r="C16">
            <v>0</v>
          </cell>
          <cell r="D16">
            <v>0</v>
          </cell>
          <cell r="E16">
            <v>0</v>
          </cell>
          <cell r="F16">
            <v>4463.2299999999996</v>
          </cell>
          <cell r="G16">
            <v>4463.2299999999996</v>
          </cell>
        </row>
        <row r="17">
          <cell r="A17" t="str">
            <v>MTN Series 93B 5.37B</v>
          </cell>
          <cell r="B17">
            <v>10713.2</v>
          </cell>
          <cell r="C17">
            <v>0</v>
          </cell>
          <cell r="D17">
            <v>0</v>
          </cell>
          <cell r="E17">
            <v>0</v>
          </cell>
          <cell r="F17">
            <v>10713.2</v>
          </cell>
          <cell r="G17">
            <v>10713.2</v>
          </cell>
        </row>
        <row r="18">
          <cell r="A18" t="str">
            <v>MTN Series 93B 5.37C</v>
          </cell>
          <cell r="B18">
            <v>1650.73</v>
          </cell>
          <cell r="C18">
            <v>0</v>
          </cell>
          <cell r="D18">
            <v>0</v>
          </cell>
          <cell r="E18">
            <v>0</v>
          </cell>
          <cell r="F18">
            <v>1650.73</v>
          </cell>
          <cell r="G18">
            <v>1650.73</v>
          </cell>
        </row>
        <row r="19">
          <cell r="A19" t="str">
            <v>MTN Series 93B 5.37D</v>
          </cell>
          <cell r="B19">
            <v>1650.73</v>
          </cell>
          <cell r="C19">
            <v>0</v>
          </cell>
          <cell r="D19">
            <v>0</v>
          </cell>
          <cell r="E19">
            <v>0</v>
          </cell>
          <cell r="F19">
            <v>1650.73</v>
          </cell>
          <cell r="G19">
            <v>1650.73</v>
          </cell>
        </row>
        <row r="20">
          <cell r="A20" t="str">
            <v>MTN Series 93B 5.37E</v>
          </cell>
          <cell r="B20">
            <v>1963.21</v>
          </cell>
          <cell r="C20">
            <v>0</v>
          </cell>
          <cell r="D20">
            <v>0</v>
          </cell>
          <cell r="E20">
            <v>0</v>
          </cell>
          <cell r="F20">
            <v>1963.21</v>
          </cell>
          <cell r="G20">
            <v>1963.21</v>
          </cell>
        </row>
        <row r="21">
          <cell r="A21" t="str">
            <v>MTN Series 93B 5.38</v>
          </cell>
          <cell r="B21">
            <v>2588.2600000000002</v>
          </cell>
          <cell r="C21">
            <v>0</v>
          </cell>
          <cell r="D21">
            <v>0</v>
          </cell>
          <cell r="E21">
            <v>0</v>
          </cell>
          <cell r="F21">
            <v>2588.2600000000002</v>
          </cell>
          <cell r="G21">
            <v>2588.2600000000002</v>
          </cell>
        </row>
        <row r="22">
          <cell r="A22" t="str">
            <v>MTN Series 93B 5.46A</v>
          </cell>
          <cell r="B22">
            <v>4463.2299999999996</v>
          </cell>
          <cell r="C22">
            <v>0</v>
          </cell>
          <cell r="D22">
            <v>0</v>
          </cell>
          <cell r="E22">
            <v>0</v>
          </cell>
          <cell r="F22">
            <v>4463.2299999999996</v>
          </cell>
          <cell r="G22">
            <v>4463.2299999999996</v>
          </cell>
        </row>
        <row r="23">
          <cell r="A23" t="str">
            <v>MTN Series 93B 5.46B</v>
          </cell>
          <cell r="B23">
            <v>1650.73</v>
          </cell>
          <cell r="C23">
            <v>0</v>
          </cell>
          <cell r="D23">
            <v>0</v>
          </cell>
          <cell r="E23">
            <v>0</v>
          </cell>
          <cell r="F23">
            <v>1650.73</v>
          </cell>
          <cell r="G23">
            <v>1650.73</v>
          </cell>
        </row>
        <row r="24">
          <cell r="A24" t="str">
            <v>MTN Series 93B 5.56</v>
          </cell>
          <cell r="B24">
            <v>30219.31</v>
          </cell>
          <cell r="C24">
            <v>0</v>
          </cell>
          <cell r="D24">
            <v>0</v>
          </cell>
          <cell r="E24">
            <v>0</v>
          </cell>
          <cell r="F24">
            <v>17268.18</v>
          </cell>
          <cell r="G24">
            <v>17268.18</v>
          </cell>
        </row>
        <row r="25">
          <cell r="A25" t="str">
            <v>MTN Series 93B 5.58</v>
          </cell>
          <cell r="B25">
            <v>4865.59</v>
          </cell>
          <cell r="C25">
            <v>0</v>
          </cell>
          <cell r="D25">
            <v>0</v>
          </cell>
          <cell r="E25">
            <v>0</v>
          </cell>
          <cell r="F25">
            <v>2780.34</v>
          </cell>
          <cell r="G25">
            <v>2780.34</v>
          </cell>
        </row>
        <row r="26">
          <cell r="A26" t="str">
            <v>MTN Series 93B 5.63</v>
          </cell>
          <cell r="B26">
            <v>9876.57</v>
          </cell>
          <cell r="C26">
            <v>0</v>
          </cell>
          <cell r="D26">
            <v>0</v>
          </cell>
          <cell r="E26">
            <v>0</v>
          </cell>
          <cell r="F26">
            <v>5387.22</v>
          </cell>
          <cell r="G26">
            <v>5387.22</v>
          </cell>
        </row>
        <row r="27">
          <cell r="A27" t="str">
            <v>MTN Series 93B 5.63</v>
          </cell>
          <cell r="B27">
            <v>10092.17</v>
          </cell>
          <cell r="C27">
            <v>0</v>
          </cell>
          <cell r="D27">
            <v>0</v>
          </cell>
          <cell r="E27">
            <v>0</v>
          </cell>
          <cell r="F27">
            <v>5504.82</v>
          </cell>
          <cell r="G27">
            <v>5504.82</v>
          </cell>
        </row>
        <row r="28">
          <cell r="A28" t="str">
            <v>MTN Series 93B 5.81</v>
          </cell>
          <cell r="B28">
            <v>5653.01</v>
          </cell>
          <cell r="C28">
            <v>0</v>
          </cell>
          <cell r="D28">
            <v>0</v>
          </cell>
          <cell r="E28">
            <v>0</v>
          </cell>
          <cell r="F28">
            <v>1995.18</v>
          </cell>
          <cell r="G28">
            <v>1995.18</v>
          </cell>
        </row>
        <row r="29">
          <cell r="A29" t="str">
            <v>MTN Series 93B 5.93</v>
          </cell>
          <cell r="B29">
            <v>32102.69</v>
          </cell>
          <cell r="C29">
            <v>0</v>
          </cell>
          <cell r="D29">
            <v>0</v>
          </cell>
          <cell r="E29">
            <v>0</v>
          </cell>
          <cell r="F29">
            <v>6758.47</v>
          </cell>
          <cell r="G29">
            <v>6758.47</v>
          </cell>
        </row>
        <row r="30">
          <cell r="A30" t="str">
            <v>MTN Series 93B 5.94</v>
          </cell>
          <cell r="B30">
            <v>19277.689999999999</v>
          </cell>
          <cell r="C30">
            <v>0</v>
          </cell>
          <cell r="D30">
            <v>0</v>
          </cell>
          <cell r="E30">
            <v>0</v>
          </cell>
          <cell r="F30">
            <v>4058.47</v>
          </cell>
          <cell r="G30">
            <v>4058.47</v>
          </cell>
        </row>
        <row r="31">
          <cell r="A31" t="str">
            <v>MTN Series 93B 6.03</v>
          </cell>
          <cell r="B31">
            <v>7664.95</v>
          </cell>
          <cell r="C31">
            <v>0</v>
          </cell>
          <cell r="D31">
            <v>0</v>
          </cell>
          <cell r="E31">
            <v>0</v>
          </cell>
          <cell r="F31">
            <v>1121.7</v>
          </cell>
          <cell r="G31">
            <v>1121.7</v>
          </cell>
        </row>
        <row r="32">
          <cell r="A32" t="str">
            <v>MTN Series 93B 6.71</v>
          </cell>
          <cell r="B32">
            <v>31709.51</v>
          </cell>
          <cell r="C32">
            <v>0</v>
          </cell>
          <cell r="D32">
            <v>0</v>
          </cell>
          <cell r="E32">
            <v>0</v>
          </cell>
          <cell r="F32">
            <v>2149.8000000000002</v>
          </cell>
          <cell r="G32">
            <v>2149.8000000000002</v>
          </cell>
        </row>
        <row r="33">
          <cell r="A33" t="str">
            <v>MTN Series C&amp;D 5.86</v>
          </cell>
          <cell r="B33">
            <v>3055.52</v>
          </cell>
          <cell r="C33">
            <v>0</v>
          </cell>
          <cell r="D33">
            <v>0</v>
          </cell>
          <cell r="E33">
            <v>0</v>
          </cell>
          <cell r="F33">
            <v>3055.52</v>
          </cell>
          <cell r="G33">
            <v>3055.52</v>
          </cell>
        </row>
        <row r="34">
          <cell r="A34" t="str">
            <v>MTN Series C&amp;D 5.87</v>
          </cell>
          <cell r="B34">
            <v>6111.1</v>
          </cell>
          <cell r="C34">
            <v>0</v>
          </cell>
          <cell r="D34">
            <v>0</v>
          </cell>
          <cell r="E34">
            <v>0</v>
          </cell>
          <cell r="F34">
            <v>6111.1</v>
          </cell>
          <cell r="G34">
            <v>6111.1</v>
          </cell>
        </row>
        <row r="35">
          <cell r="A35" t="str">
            <v>MTN Series C&amp;D 5.90</v>
          </cell>
          <cell r="B35">
            <v>763.89</v>
          </cell>
          <cell r="C35">
            <v>0</v>
          </cell>
          <cell r="D35">
            <v>0</v>
          </cell>
          <cell r="E35">
            <v>0</v>
          </cell>
          <cell r="F35">
            <v>763.89</v>
          </cell>
          <cell r="G35">
            <v>763.89</v>
          </cell>
        </row>
        <row r="36">
          <cell r="A36" t="str">
            <v>MTN Series C&amp;D 5.93</v>
          </cell>
          <cell r="B36">
            <v>4109.58</v>
          </cell>
          <cell r="C36">
            <v>0</v>
          </cell>
          <cell r="D36">
            <v>0</v>
          </cell>
          <cell r="E36">
            <v>0</v>
          </cell>
          <cell r="F36">
            <v>4109.58</v>
          </cell>
          <cell r="G36">
            <v>4109.58</v>
          </cell>
        </row>
        <row r="37">
          <cell r="A37" t="str">
            <v>MTN Series C&amp;D 6.04A</v>
          </cell>
          <cell r="B37">
            <v>7529.82</v>
          </cell>
          <cell r="C37">
            <v>0</v>
          </cell>
          <cell r="D37">
            <v>0</v>
          </cell>
          <cell r="E37">
            <v>0</v>
          </cell>
          <cell r="F37">
            <v>3928.59</v>
          </cell>
          <cell r="G37">
            <v>3928.59</v>
          </cell>
        </row>
        <row r="38">
          <cell r="A38" t="str">
            <v>MTN Series C&amp;D 6.04B</v>
          </cell>
          <cell r="B38">
            <v>10541.7</v>
          </cell>
          <cell r="C38">
            <v>0</v>
          </cell>
          <cell r="D38">
            <v>0</v>
          </cell>
          <cell r="E38">
            <v>0</v>
          </cell>
          <cell r="F38">
            <v>5500.02</v>
          </cell>
          <cell r="G38">
            <v>5500.02</v>
          </cell>
        </row>
        <row r="39">
          <cell r="A39" t="str">
            <v>MTN Series C&amp;D 6.10</v>
          </cell>
          <cell r="B39">
            <v>6395.37</v>
          </cell>
          <cell r="C39">
            <v>0</v>
          </cell>
          <cell r="D39">
            <v>0</v>
          </cell>
          <cell r="E39">
            <v>0</v>
          </cell>
          <cell r="F39">
            <v>3069.78</v>
          </cell>
          <cell r="G39">
            <v>3069.78</v>
          </cell>
        </row>
        <row r="40">
          <cell r="A40" t="str">
            <v>MTN Series C&amp;D 6.11A</v>
          </cell>
          <cell r="B40">
            <v>12790.62</v>
          </cell>
          <cell r="C40">
            <v>0</v>
          </cell>
          <cell r="D40">
            <v>0</v>
          </cell>
          <cell r="E40">
            <v>0</v>
          </cell>
          <cell r="F40">
            <v>6139.5</v>
          </cell>
          <cell r="G40">
            <v>6139.5</v>
          </cell>
        </row>
        <row r="41">
          <cell r="A41" t="str">
            <v>MTN Series C&amp;D 6.11B</v>
          </cell>
          <cell r="B41">
            <v>9317.64</v>
          </cell>
          <cell r="C41">
            <v>0</v>
          </cell>
          <cell r="D41">
            <v>0</v>
          </cell>
          <cell r="E41">
            <v>0</v>
          </cell>
          <cell r="F41">
            <v>4658.82</v>
          </cell>
          <cell r="G41">
            <v>4658.82</v>
          </cell>
        </row>
        <row r="42">
          <cell r="A42" t="str">
            <v>MTN Series C&amp;D 6.22</v>
          </cell>
          <cell r="B42">
            <v>15309.18</v>
          </cell>
          <cell r="C42">
            <v>0</v>
          </cell>
          <cell r="D42">
            <v>0</v>
          </cell>
          <cell r="E42">
            <v>0</v>
          </cell>
          <cell r="F42">
            <v>5103.0600000000004</v>
          </cell>
          <cell r="G42">
            <v>5103.0600000000004</v>
          </cell>
        </row>
        <row r="43">
          <cell r="A43" t="str">
            <v>MTN Series C&amp;D 6.24</v>
          </cell>
          <cell r="B43">
            <v>14036.56</v>
          </cell>
          <cell r="C43">
            <v>0</v>
          </cell>
          <cell r="D43">
            <v>0</v>
          </cell>
          <cell r="E43">
            <v>0</v>
          </cell>
          <cell r="F43">
            <v>4812.53</v>
          </cell>
          <cell r="G43">
            <v>4812.53</v>
          </cell>
        </row>
        <row r="44">
          <cell r="A44" t="str">
            <v>MTN Series C&amp;D 6.28</v>
          </cell>
          <cell r="B44">
            <v>20052.02</v>
          </cell>
          <cell r="C44">
            <v>0</v>
          </cell>
          <cell r="D44">
            <v>0</v>
          </cell>
          <cell r="E44">
            <v>0</v>
          </cell>
          <cell r="F44">
            <v>6874.98</v>
          </cell>
          <cell r="G44">
            <v>6874.98</v>
          </cell>
        </row>
        <row r="45">
          <cell r="A45" t="str">
            <v>MTN Series C&amp;D 6.35</v>
          </cell>
          <cell r="B45">
            <v>18165.16</v>
          </cell>
          <cell r="C45">
            <v>0</v>
          </cell>
          <cell r="D45">
            <v>0</v>
          </cell>
          <cell r="E45">
            <v>0</v>
          </cell>
          <cell r="F45">
            <v>4541.28</v>
          </cell>
          <cell r="G45">
            <v>4541.28</v>
          </cell>
        </row>
        <row r="46">
          <cell r="A46" t="str">
            <v>MTN Series C&amp;D 6.42</v>
          </cell>
          <cell r="B46">
            <v>2950</v>
          </cell>
          <cell r="C46">
            <v>0</v>
          </cell>
          <cell r="D46">
            <v>0</v>
          </cell>
          <cell r="E46">
            <v>0</v>
          </cell>
          <cell r="F46">
            <v>600</v>
          </cell>
          <cell r="G46">
            <v>600</v>
          </cell>
        </row>
        <row r="47">
          <cell r="A47" t="str">
            <v>MTN Series C&amp;D 6.48</v>
          </cell>
          <cell r="B47">
            <v>6454.49</v>
          </cell>
          <cell r="C47">
            <v>0</v>
          </cell>
          <cell r="D47">
            <v>0</v>
          </cell>
          <cell r="E47">
            <v>0</v>
          </cell>
          <cell r="F47">
            <v>1090.92</v>
          </cell>
          <cell r="G47">
            <v>1090.92</v>
          </cell>
        </row>
        <row r="48">
          <cell r="A48" t="str">
            <v>MTN Series C&amp;D 6.54</v>
          </cell>
          <cell r="B48">
            <v>8850</v>
          </cell>
          <cell r="C48">
            <v>0</v>
          </cell>
          <cell r="D48">
            <v>8550</v>
          </cell>
          <cell r="E48">
            <v>8550</v>
          </cell>
          <cell r="F48">
            <v>300</v>
          </cell>
          <cell r="G48">
            <v>8850</v>
          </cell>
        </row>
        <row r="49">
          <cell r="A49" t="str">
            <v>MTN Series C&amp;D 6.55</v>
          </cell>
          <cell r="B49">
            <v>51875</v>
          </cell>
          <cell r="C49">
            <v>0</v>
          </cell>
          <cell r="D49">
            <v>0</v>
          </cell>
          <cell r="E49">
            <v>0</v>
          </cell>
          <cell r="F49">
            <v>7500</v>
          </cell>
          <cell r="G49">
            <v>7500</v>
          </cell>
        </row>
        <row r="50">
          <cell r="A50" t="str">
            <v>MTN Series C&amp;D 6.57</v>
          </cell>
          <cell r="B50">
            <v>11800</v>
          </cell>
          <cell r="C50">
            <v>0</v>
          </cell>
          <cell r="D50">
            <v>11400</v>
          </cell>
          <cell r="E50">
            <v>11400</v>
          </cell>
          <cell r="F50">
            <v>400</v>
          </cell>
          <cell r="G50">
            <v>11800</v>
          </cell>
        </row>
        <row r="51">
          <cell r="A51" t="str">
            <v>MTN Series C&amp;D 6.58</v>
          </cell>
          <cell r="B51">
            <v>2950</v>
          </cell>
          <cell r="C51">
            <v>0</v>
          </cell>
          <cell r="D51">
            <v>2850</v>
          </cell>
          <cell r="E51">
            <v>2850</v>
          </cell>
          <cell r="F51">
            <v>100</v>
          </cell>
          <cell r="G51">
            <v>2950</v>
          </cell>
        </row>
        <row r="52">
          <cell r="A52" t="str">
            <v>MTN Series C&amp;D 6.59</v>
          </cell>
          <cell r="B52">
            <v>4130</v>
          </cell>
          <cell r="C52">
            <v>0</v>
          </cell>
          <cell r="D52">
            <v>3990</v>
          </cell>
          <cell r="E52">
            <v>3990</v>
          </cell>
          <cell r="F52">
            <v>140</v>
          </cell>
          <cell r="G52">
            <v>4130</v>
          </cell>
        </row>
        <row r="53">
          <cell r="A53" t="str">
            <v>MTN Series D</v>
          </cell>
          <cell r="B53">
            <v>122904.14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 t="str">
            <v>MTN series D 6.8 %</v>
          </cell>
          <cell r="B54">
            <v>4650.49</v>
          </cell>
          <cell r="C54">
            <v>0</v>
          </cell>
          <cell r="D54">
            <v>0</v>
          </cell>
          <cell r="E54">
            <v>0</v>
          </cell>
          <cell r="F54">
            <v>4650.49</v>
          </cell>
          <cell r="G54">
            <v>4650.49</v>
          </cell>
        </row>
        <row r="55">
          <cell r="A55" t="str">
            <v>MTN series D 6.98 %</v>
          </cell>
          <cell r="B55">
            <v>8328.58</v>
          </cell>
          <cell r="C55">
            <v>0</v>
          </cell>
          <cell r="D55">
            <v>0</v>
          </cell>
          <cell r="E55">
            <v>0</v>
          </cell>
          <cell r="F55">
            <v>8328.58</v>
          </cell>
          <cell r="G55">
            <v>8328.58</v>
          </cell>
        </row>
        <row r="56">
          <cell r="A56" t="str">
            <v>MTN series D 7.4 A%</v>
          </cell>
          <cell r="B56">
            <v>59115.1</v>
          </cell>
          <cell r="C56">
            <v>0</v>
          </cell>
          <cell r="D56">
            <v>0</v>
          </cell>
          <cell r="E56">
            <v>0</v>
          </cell>
          <cell r="F56">
            <v>11260.02</v>
          </cell>
          <cell r="G56">
            <v>11260.02</v>
          </cell>
        </row>
        <row r="57">
          <cell r="A57" t="str">
            <v>MTN series D 7.4 B%</v>
          </cell>
          <cell r="B57">
            <v>45864.32</v>
          </cell>
          <cell r="C57">
            <v>0</v>
          </cell>
          <cell r="D57">
            <v>0</v>
          </cell>
          <cell r="E57">
            <v>0</v>
          </cell>
          <cell r="F57">
            <v>8736.07</v>
          </cell>
          <cell r="G57">
            <v>8736.07</v>
          </cell>
        </row>
        <row r="58">
          <cell r="A58" t="str">
            <v>MTN series D 7.88 %</v>
          </cell>
          <cell r="B58">
            <v>66456.460000000006</v>
          </cell>
          <cell r="C58">
            <v>0</v>
          </cell>
          <cell r="D58">
            <v>0</v>
          </cell>
          <cell r="E58">
            <v>0</v>
          </cell>
          <cell r="F58">
            <v>4357.8</v>
          </cell>
          <cell r="G58">
            <v>4357.8</v>
          </cell>
        </row>
        <row r="59">
          <cell r="A59" t="str">
            <v>Pollution Control 1992 Series A</v>
          </cell>
          <cell r="B59">
            <v>362792.24</v>
          </cell>
          <cell r="C59">
            <v>0</v>
          </cell>
          <cell r="D59">
            <v>0</v>
          </cell>
          <cell r="E59">
            <v>0</v>
          </cell>
          <cell r="F59">
            <v>34551.599999999999</v>
          </cell>
          <cell r="G59">
            <v>34551.599999999999</v>
          </cell>
        </row>
        <row r="60">
          <cell r="A60" t="str">
            <v>Pollution Control 1992 Series B</v>
          </cell>
          <cell r="B60">
            <v>459470.33</v>
          </cell>
          <cell r="C60">
            <v>0</v>
          </cell>
          <cell r="D60">
            <v>0</v>
          </cell>
          <cell r="E60">
            <v>0</v>
          </cell>
          <cell r="F60">
            <v>44109.120000000003</v>
          </cell>
          <cell r="G60">
            <v>44109.120000000003</v>
          </cell>
        </row>
        <row r="61">
          <cell r="A61" t="str">
            <v>Pollution Control 1993 Series A</v>
          </cell>
          <cell r="B61">
            <v>1536266.83</v>
          </cell>
          <cell r="C61">
            <v>0</v>
          </cell>
          <cell r="D61">
            <v>0</v>
          </cell>
          <cell r="E61">
            <v>0</v>
          </cell>
          <cell r="F61">
            <v>62918.76</v>
          </cell>
          <cell r="G61">
            <v>62918.76</v>
          </cell>
        </row>
        <row r="62">
          <cell r="A62" t="str">
            <v>Pollution Control 1993 Series B</v>
          </cell>
          <cell r="B62">
            <v>3180941.07</v>
          </cell>
          <cell r="C62">
            <v>0</v>
          </cell>
          <cell r="D62">
            <v>0</v>
          </cell>
          <cell r="E62">
            <v>0</v>
          </cell>
          <cell r="F62">
            <v>127663.2</v>
          </cell>
          <cell r="G62">
            <v>127663.2</v>
          </cell>
        </row>
        <row r="63">
          <cell r="A63" t="str">
            <v>Pollution Control 1996 Series A</v>
          </cell>
          <cell r="B63">
            <v>1378800.98</v>
          </cell>
          <cell r="C63">
            <v>0</v>
          </cell>
          <cell r="D63">
            <v>0</v>
          </cell>
          <cell r="E63">
            <v>0</v>
          </cell>
          <cell r="F63">
            <v>76600.08</v>
          </cell>
          <cell r="G63">
            <v>76600.08</v>
          </cell>
        </row>
        <row r="64">
          <cell r="A64" t="str">
            <v>Pollution Control 1996 Series B</v>
          </cell>
          <cell r="B64">
            <v>1202697.8799999999</v>
          </cell>
          <cell r="C64">
            <v>0</v>
          </cell>
          <cell r="D64">
            <v>0</v>
          </cell>
          <cell r="E64">
            <v>0</v>
          </cell>
          <cell r="F64">
            <v>66816.600000000006</v>
          </cell>
          <cell r="G64">
            <v>66816.600000000006</v>
          </cell>
        </row>
        <row r="65">
          <cell r="A65" t="str">
            <v>Pollution Control 1996 Series C</v>
          </cell>
          <cell r="B65">
            <v>1127990.3799999999</v>
          </cell>
          <cell r="C65">
            <v>0</v>
          </cell>
          <cell r="D65">
            <v>0</v>
          </cell>
          <cell r="E65">
            <v>0</v>
          </cell>
          <cell r="F65">
            <v>40405.68</v>
          </cell>
          <cell r="G65">
            <v>40405.68</v>
          </cell>
        </row>
        <row r="66">
          <cell r="A66" t="str">
            <v>Pollution Control 1996 Series D</v>
          </cell>
          <cell r="B66">
            <v>872290.01</v>
          </cell>
          <cell r="C66">
            <v>0</v>
          </cell>
          <cell r="D66">
            <v>0</v>
          </cell>
          <cell r="E66">
            <v>0</v>
          </cell>
          <cell r="F66">
            <v>31246.2</v>
          </cell>
          <cell r="G66">
            <v>31246.2</v>
          </cell>
        </row>
        <row r="67">
          <cell r="A67" t="str">
            <v>Pollution Control 1996 Series E</v>
          </cell>
          <cell r="B67">
            <v>1190383.1100000001</v>
          </cell>
          <cell r="C67">
            <v>0</v>
          </cell>
          <cell r="D67">
            <v>0</v>
          </cell>
          <cell r="E67">
            <v>0</v>
          </cell>
          <cell r="F67">
            <v>42640.56</v>
          </cell>
          <cell r="G67">
            <v>42640.56</v>
          </cell>
        </row>
        <row r="68">
          <cell r="A68" t="str">
            <v>Pollution Control 1996 Series F</v>
          </cell>
          <cell r="B68">
            <v>707701.28</v>
          </cell>
          <cell r="C68">
            <v>0</v>
          </cell>
          <cell r="D68">
            <v>0</v>
          </cell>
          <cell r="E68">
            <v>0</v>
          </cell>
          <cell r="F68">
            <v>25350.48</v>
          </cell>
          <cell r="G68">
            <v>25350.48</v>
          </cell>
        </row>
        <row r="69">
          <cell r="A69" t="str">
            <v>Pollution Control 1996 Series G</v>
          </cell>
          <cell r="B69">
            <v>246251.81</v>
          </cell>
          <cell r="C69">
            <v>0</v>
          </cell>
          <cell r="D69">
            <v>0</v>
          </cell>
          <cell r="E69">
            <v>0</v>
          </cell>
          <cell r="F69">
            <v>14344.8</v>
          </cell>
          <cell r="G69">
            <v>14344.8</v>
          </cell>
        </row>
        <row r="70">
          <cell r="A70" t="str">
            <v>Pollution Control 1997 Series A</v>
          </cell>
          <cell r="B70">
            <v>385137.35</v>
          </cell>
          <cell r="C70">
            <v>0</v>
          </cell>
          <cell r="D70">
            <v>0</v>
          </cell>
          <cell r="E70">
            <v>0</v>
          </cell>
          <cell r="F70">
            <v>19337.400000000001</v>
          </cell>
          <cell r="G70">
            <v>19337.400000000001</v>
          </cell>
        </row>
        <row r="71">
          <cell r="A71" t="str">
            <v>Pollution Control 1997 Series B</v>
          </cell>
          <cell r="B71">
            <v>1204043.8600000001</v>
          </cell>
          <cell r="C71">
            <v>0</v>
          </cell>
          <cell r="D71">
            <v>0</v>
          </cell>
          <cell r="E71">
            <v>0</v>
          </cell>
          <cell r="F71">
            <v>43259.040000000001</v>
          </cell>
          <cell r="G71">
            <v>43259.040000000001</v>
          </cell>
        </row>
        <row r="72">
          <cell r="A72" t="str">
            <v>Pollution Control 1997 Series C</v>
          </cell>
          <cell r="B72">
            <v>1114908.6499999999</v>
          </cell>
          <cell r="C72">
            <v>0</v>
          </cell>
          <cell r="D72">
            <v>0</v>
          </cell>
          <cell r="E72">
            <v>0</v>
          </cell>
          <cell r="F72">
            <v>40056.6</v>
          </cell>
          <cell r="G72">
            <v>40056.6</v>
          </cell>
        </row>
        <row r="73">
          <cell r="A73" t="str">
            <v>Pollution Control 1997 Series D</v>
          </cell>
          <cell r="B73">
            <v>121547.66</v>
          </cell>
          <cell r="C73">
            <v>0</v>
          </cell>
          <cell r="D73">
            <v>0</v>
          </cell>
          <cell r="E73">
            <v>0</v>
          </cell>
          <cell r="F73">
            <v>11049.84</v>
          </cell>
          <cell r="G73">
            <v>11049.84</v>
          </cell>
        </row>
        <row r="74">
          <cell r="A74" t="str">
            <v>QUIPS</v>
          </cell>
          <cell r="B74">
            <v>9354385.1400000006</v>
          </cell>
          <cell r="C74">
            <v>0</v>
          </cell>
          <cell r="D74">
            <v>0</v>
          </cell>
          <cell r="E74">
            <v>0</v>
          </cell>
          <cell r="F74">
            <v>344333.16</v>
          </cell>
          <cell r="G74">
            <v>344333.16</v>
          </cell>
        </row>
        <row r="75">
          <cell r="A75" t="str">
            <v>Series 81B</v>
          </cell>
          <cell r="B75">
            <v>172878.8</v>
          </cell>
          <cell r="C75">
            <v>0</v>
          </cell>
          <cell r="D75">
            <v>0</v>
          </cell>
          <cell r="E75">
            <v>0</v>
          </cell>
          <cell r="F75">
            <v>13738.68</v>
          </cell>
          <cell r="G75">
            <v>13738.68</v>
          </cell>
        </row>
        <row r="76">
          <cell r="A76" t="str">
            <v>Series 84D</v>
          </cell>
          <cell r="B76">
            <v>12761.09</v>
          </cell>
          <cell r="C76">
            <v>0</v>
          </cell>
          <cell r="D76">
            <v>0</v>
          </cell>
          <cell r="E76">
            <v>0</v>
          </cell>
          <cell r="F76">
            <v>677.58</v>
          </cell>
          <cell r="G76">
            <v>677.58</v>
          </cell>
        </row>
        <row r="77">
          <cell r="A77" t="str">
            <v>Series 90A</v>
          </cell>
          <cell r="B77">
            <v>13250.93</v>
          </cell>
          <cell r="C77">
            <v>0</v>
          </cell>
          <cell r="D77">
            <v>0</v>
          </cell>
          <cell r="E77">
            <v>0</v>
          </cell>
          <cell r="F77">
            <v>540.84</v>
          </cell>
          <cell r="G77">
            <v>540.84</v>
          </cell>
        </row>
        <row r="78">
          <cell r="A78" t="str">
            <v>Series 90B</v>
          </cell>
          <cell r="B78">
            <v>21921.7</v>
          </cell>
          <cell r="C78">
            <v>0</v>
          </cell>
          <cell r="D78">
            <v>0</v>
          </cell>
          <cell r="E78">
            <v>0</v>
          </cell>
          <cell r="F78">
            <v>10960.84</v>
          </cell>
          <cell r="G78">
            <v>10960.84</v>
          </cell>
        </row>
        <row r="79">
          <cell r="A79" t="str">
            <v>Series 91A</v>
          </cell>
          <cell r="B79">
            <v>42291.7</v>
          </cell>
          <cell r="C79">
            <v>0</v>
          </cell>
          <cell r="D79">
            <v>17263.900000000001</v>
          </cell>
          <cell r="E79">
            <v>17263.900000000001</v>
          </cell>
          <cell r="F79">
            <v>1103.99</v>
          </cell>
          <cell r="G79">
            <v>18367.89</v>
          </cell>
        </row>
        <row r="80">
          <cell r="A80" t="str">
            <v>Series 92A</v>
          </cell>
          <cell r="B80">
            <v>25485.11</v>
          </cell>
          <cell r="C80">
            <v>0</v>
          </cell>
          <cell r="D80">
            <v>0</v>
          </cell>
          <cell r="E80">
            <v>0</v>
          </cell>
          <cell r="F80">
            <v>8047.92</v>
          </cell>
          <cell r="G80">
            <v>8047.92</v>
          </cell>
        </row>
        <row r="81">
          <cell r="A81" t="str">
            <v>Series 92B</v>
          </cell>
          <cell r="B81">
            <v>54638.32</v>
          </cell>
          <cell r="C81">
            <v>0</v>
          </cell>
          <cell r="D81">
            <v>0</v>
          </cell>
          <cell r="E81">
            <v>0</v>
          </cell>
          <cell r="F81">
            <v>2081.46</v>
          </cell>
          <cell r="G81">
            <v>2081.46</v>
          </cell>
        </row>
        <row r="82">
          <cell r="A82" t="str">
            <v>Series 92D</v>
          </cell>
          <cell r="B82">
            <v>58456.98</v>
          </cell>
          <cell r="C82">
            <v>0</v>
          </cell>
          <cell r="D82">
            <v>0</v>
          </cell>
          <cell r="E82">
            <v>0</v>
          </cell>
          <cell r="F82">
            <v>2452.75</v>
          </cell>
          <cell r="G82">
            <v>2452.75</v>
          </cell>
        </row>
        <row r="83">
          <cell r="A83" t="str">
            <v>Series 93A</v>
          </cell>
          <cell r="B83">
            <v>209827.74</v>
          </cell>
          <cell r="C83">
            <v>0</v>
          </cell>
          <cell r="D83">
            <v>0</v>
          </cell>
          <cell r="E83">
            <v>0</v>
          </cell>
          <cell r="F83">
            <v>7723.68</v>
          </cell>
          <cell r="G83">
            <v>7723.68</v>
          </cell>
        </row>
        <row r="84">
          <cell r="A84" t="str">
            <v>Series 93C</v>
          </cell>
          <cell r="B84">
            <v>996855.14</v>
          </cell>
          <cell r="C84">
            <v>0</v>
          </cell>
          <cell r="D84">
            <v>21998.34</v>
          </cell>
          <cell r="E84">
            <v>21998.34</v>
          </cell>
          <cell r="F84">
            <v>212696.04</v>
          </cell>
          <cell r="G84">
            <v>234694.38</v>
          </cell>
        </row>
        <row r="85">
          <cell r="A85" t="str">
            <v>Series 93D</v>
          </cell>
          <cell r="B85">
            <v>3078473.47</v>
          </cell>
          <cell r="C85">
            <v>0</v>
          </cell>
          <cell r="D85">
            <v>0</v>
          </cell>
          <cell r="E85">
            <v>0</v>
          </cell>
          <cell r="F85">
            <v>111606.24</v>
          </cell>
          <cell r="G85">
            <v>111606.24</v>
          </cell>
        </row>
        <row r="86">
          <cell r="A86" t="str">
            <v>Series 93E</v>
          </cell>
          <cell r="B86">
            <v>1203764.72</v>
          </cell>
          <cell r="C86">
            <v>0</v>
          </cell>
          <cell r="D86">
            <v>0</v>
          </cell>
          <cell r="E86">
            <v>0</v>
          </cell>
          <cell r="F86">
            <v>178335.48</v>
          </cell>
          <cell r="G86">
            <v>178335.48</v>
          </cell>
        </row>
        <row r="87">
          <cell r="A87" t="str">
            <v>Series 93F</v>
          </cell>
          <cell r="B87">
            <v>2298277.4</v>
          </cell>
          <cell r="C87">
            <v>0</v>
          </cell>
          <cell r="D87">
            <v>77738.789999999994</v>
          </cell>
          <cell r="E87">
            <v>77738.789999999994</v>
          </cell>
          <cell r="F87">
            <v>89718.720000000001</v>
          </cell>
          <cell r="G87">
            <v>167457.51</v>
          </cell>
        </row>
        <row r="88">
          <cell r="A88" t="str">
            <v>Series 93G</v>
          </cell>
          <cell r="B88">
            <v>127243.77</v>
          </cell>
          <cell r="C88">
            <v>0</v>
          </cell>
          <cell r="D88">
            <v>5776.29</v>
          </cell>
          <cell r="E88">
            <v>5776.29</v>
          </cell>
          <cell r="F88">
            <v>23586.23</v>
          </cell>
          <cell r="G88">
            <v>29362.52</v>
          </cell>
        </row>
        <row r="89">
          <cell r="A89" t="str">
            <v>Series 93H</v>
          </cell>
          <cell r="B89">
            <v>191056</v>
          </cell>
          <cell r="C89">
            <v>0</v>
          </cell>
          <cell r="D89">
            <v>15751.82</v>
          </cell>
          <cell r="E89">
            <v>15751.82</v>
          </cell>
          <cell r="F89">
            <v>7324.68</v>
          </cell>
          <cell r="G89">
            <v>23076.5</v>
          </cell>
        </row>
        <row r="90">
          <cell r="A90" t="str">
            <v>Series OO</v>
          </cell>
          <cell r="B90">
            <v>1224.57</v>
          </cell>
          <cell r="C90">
            <v>0</v>
          </cell>
          <cell r="D90">
            <v>0</v>
          </cell>
          <cell r="E90">
            <v>0</v>
          </cell>
          <cell r="F90">
            <v>1224.57</v>
          </cell>
          <cell r="G90">
            <v>1224.57</v>
          </cell>
        </row>
        <row r="91">
          <cell r="A91" t="str">
            <v>Series PP</v>
          </cell>
          <cell r="B91">
            <v>3291.03</v>
          </cell>
          <cell r="C91">
            <v>0</v>
          </cell>
          <cell r="D91">
            <v>0</v>
          </cell>
          <cell r="E91">
            <v>0</v>
          </cell>
          <cell r="F91">
            <v>3291.03</v>
          </cell>
          <cell r="G91">
            <v>3291.03</v>
          </cell>
        </row>
        <row r="92">
          <cell r="A92" t="str">
            <v>Series QQ</v>
          </cell>
          <cell r="B92">
            <v>3974.68</v>
          </cell>
          <cell r="C92">
            <v>0</v>
          </cell>
          <cell r="D92">
            <v>0</v>
          </cell>
          <cell r="E92">
            <v>0</v>
          </cell>
          <cell r="F92">
            <v>2805.66</v>
          </cell>
          <cell r="G92">
            <v>2805.66</v>
          </cell>
        </row>
        <row r="93">
          <cell r="A93" t="str">
            <v>Series RR</v>
          </cell>
          <cell r="B93">
            <v>4699.7</v>
          </cell>
          <cell r="C93">
            <v>0</v>
          </cell>
          <cell r="D93">
            <v>0</v>
          </cell>
          <cell r="E93">
            <v>0</v>
          </cell>
          <cell r="F93">
            <v>2452.02</v>
          </cell>
          <cell r="G93">
            <v>2452.02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 Sev Est"/>
      <sheetName val="Drop Down Menu"/>
    </sheetNames>
    <sheetDataSet>
      <sheetData sheetId="0" refreshError="1"/>
      <sheetData sheetId="1">
        <row r="2">
          <cell r="A2" t="str">
            <v>A&amp;T</v>
          </cell>
        </row>
        <row r="3">
          <cell r="A3" t="str">
            <v>PL1</v>
          </cell>
        </row>
        <row r="4">
          <cell r="A4" t="str">
            <v>PL2</v>
          </cell>
        </row>
        <row r="5">
          <cell r="A5" t="str">
            <v>PL3</v>
          </cell>
        </row>
        <row r="6">
          <cell r="A6" t="str">
            <v>BU</v>
          </cell>
        </row>
        <row r="9">
          <cell r="A9">
            <v>1</v>
          </cell>
        </row>
        <row r="10">
          <cell r="A10">
            <v>2</v>
          </cell>
        </row>
        <row r="13">
          <cell r="A13" t="str">
            <v>0-20%</v>
          </cell>
        </row>
        <row r="14">
          <cell r="A14" t="str">
            <v>20-80%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Checklist"/>
      <sheetName val="A. 04-14"/>
      <sheetName val="Sheet2"/>
      <sheetName val="A1. subledger 04-14"/>
      <sheetName val="B. 1 GL"/>
      <sheetName val="B2. BW match GL"/>
      <sheetName val="B1. KOK5"/>
      <sheetName val="KKKK2. 2004PC bond premium"/>
      <sheetName val="PivTab"/>
      <sheetName val="LOOK UP ORDER"/>
      <sheetName val="1 GL (2)"/>
      <sheetName val="A1. subledger 03-14 (2)"/>
      <sheetName val="1"/>
      <sheetName val="2"/>
      <sheetName val="4"/>
      <sheetName val="5"/>
      <sheetName val="6"/>
      <sheetName val="7"/>
      <sheetName val="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>
            <v>9700175</v>
          </cell>
        </row>
      </sheetData>
      <sheetData sheetId="6">
        <row r="20">
          <cell r="B20" t="str">
            <v>Order</v>
          </cell>
          <cell r="C20" t="str">
            <v>Order Description</v>
          </cell>
          <cell r="D20" t="str">
            <v>BW Amount</v>
          </cell>
        </row>
        <row r="21">
          <cell r="B21">
            <v>9700175</v>
          </cell>
          <cell r="C21" t="str">
            <v>Premium Power Svc-A.C. Battery Co.</v>
          </cell>
          <cell r="D21">
            <v>-135387.85999999999</v>
          </cell>
        </row>
        <row r="22">
          <cell r="B22">
            <v>9706100</v>
          </cell>
          <cell r="C22" t="str">
            <v>TNS - Ppd Asset: DarkFiber Pmts- Integra</v>
          </cell>
          <cell r="D22">
            <v>0.15</v>
          </cell>
        </row>
        <row r="23">
          <cell r="B23">
            <v>9706101</v>
          </cell>
          <cell r="C23" t="str">
            <v>Ppd Asset: Dk Fiber Pmts- Abovenet (MFI)</v>
          </cell>
          <cell r="D23">
            <v>9815.5300000000007</v>
          </cell>
        </row>
        <row r="24">
          <cell r="B24">
            <v>9706102</v>
          </cell>
          <cell r="C24" t="str">
            <v>TNS Ppd Asset: Dark Fiber Pmts-Broadwing</v>
          </cell>
          <cell r="D24">
            <v>0.05</v>
          </cell>
        </row>
        <row r="25">
          <cell r="B25">
            <v>9706180</v>
          </cell>
          <cell r="C25" t="str">
            <v>Prepaid Asset - MS Contract Multi Year</v>
          </cell>
          <cell r="D25">
            <v>606708.12</v>
          </cell>
        </row>
        <row r="26">
          <cell r="B26">
            <v>9706520</v>
          </cell>
          <cell r="C26" t="str">
            <v>Amortization Oracle SPL Maint Contract</v>
          </cell>
          <cell r="D26">
            <v>1093395.56</v>
          </cell>
        </row>
        <row r="27">
          <cell r="B27">
            <v>9707620</v>
          </cell>
          <cell r="C27" t="str">
            <v>Prepaid Asset - CADOPS SW Maint (ABB)</v>
          </cell>
          <cell r="D27">
            <v>622000.11</v>
          </cell>
        </row>
        <row r="28">
          <cell r="B28">
            <v>9708260</v>
          </cell>
          <cell r="C28" t="str">
            <v>Prepaid Asset: Oracle Database Maint</v>
          </cell>
          <cell r="D28">
            <v>2720798.51</v>
          </cell>
        </row>
        <row r="29">
          <cell r="B29">
            <v>9708480</v>
          </cell>
          <cell r="C29" t="str">
            <v>Prepaid Asset: Itron Maintenance (EMR)</v>
          </cell>
          <cell r="D29">
            <v>0.18</v>
          </cell>
        </row>
        <row r="30">
          <cell r="B30">
            <v>9708660</v>
          </cell>
          <cell r="C30" t="str">
            <v>Prepaid Asset: BMC Patrol/SQL/Bktrak</v>
          </cell>
          <cell r="D30">
            <v>905850</v>
          </cell>
        </row>
        <row r="31">
          <cell r="B31">
            <v>9709480</v>
          </cell>
          <cell r="C31" t="str">
            <v>Prepaid Asset: Gartner Annual Membership</v>
          </cell>
          <cell r="D31">
            <v>363600.04</v>
          </cell>
        </row>
        <row r="32">
          <cell r="B32">
            <v>9709641</v>
          </cell>
          <cell r="C32" t="str">
            <v>Prepaid Asset:  EMC</v>
          </cell>
          <cell r="D32">
            <v>-0.1</v>
          </cell>
        </row>
        <row r="33">
          <cell r="B33">
            <v>9709680</v>
          </cell>
          <cell r="C33" t="str">
            <v>Prepaid Asset:  OPEN TEXT Livelink Maint</v>
          </cell>
          <cell r="D33">
            <v>99520.1</v>
          </cell>
        </row>
        <row r="34">
          <cell r="B34">
            <v>9709860</v>
          </cell>
          <cell r="C34" t="str">
            <v>TNS - Pre-paid asset:  Aastra</v>
          </cell>
          <cell r="D34">
            <v>204657.41</v>
          </cell>
        </row>
        <row r="35">
          <cell r="B35">
            <v>9709861</v>
          </cell>
          <cell r="C35" t="str">
            <v>TNS-Prepaid Asset- Call Ctr (frmly Avaya</v>
          </cell>
          <cell r="D35">
            <v>3462303.7</v>
          </cell>
        </row>
        <row r="36">
          <cell r="B36">
            <v>9709880</v>
          </cell>
          <cell r="C36" t="str">
            <v>Prpd Asset: PSS/IVR Maint (form Nortel)</v>
          </cell>
          <cell r="D36">
            <v>-0.35</v>
          </cell>
        </row>
        <row r="37">
          <cell r="B37">
            <v>9709940</v>
          </cell>
          <cell r="C37" t="str">
            <v>CS Prepaid Asset: CA Siteminder (3Yr)</v>
          </cell>
          <cell r="D37">
            <v>695649.42</v>
          </cell>
        </row>
        <row r="38">
          <cell r="B38">
            <v>9709945</v>
          </cell>
          <cell r="C38" t="str">
            <v>Prepaid Asset: SAP America MaxAttention</v>
          </cell>
          <cell r="D38">
            <v>7.0000000000000007E-2</v>
          </cell>
        </row>
        <row r="39">
          <cell r="B39">
            <v>9710000</v>
          </cell>
          <cell r="C39" t="str">
            <v>Prepaid Asset: FusionStorm (Sun maint)</v>
          </cell>
          <cell r="D39">
            <v>-0.03</v>
          </cell>
        </row>
        <row r="40">
          <cell r="B40">
            <v>9710060</v>
          </cell>
          <cell r="C40" t="str">
            <v>Prepaid Asset: Brocade/McData maint</v>
          </cell>
          <cell r="D40">
            <v>0.05</v>
          </cell>
        </row>
        <row r="41">
          <cell r="B41">
            <v>9710063</v>
          </cell>
          <cell r="C41" t="str">
            <v>Prepaid Asset: Hitachi Data Systems</v>
          </cell>
          <cell r="D41">
            <v>247055.42</v>
          </cell>
        </row>
        <row r="42">
          <cell r="B42">
            <v>9710080</v>
          </cell>
          <cell r="C42" t="str">
            <v>Prepaid Asset: IBM AIX maint</v>
          </cell>
          <cell r="D42">
            <v>1092676.3400000001</v>
          </cell>
        </row>
        <row r="43">
          <cell r="B43">
            <v>9710082</v>
          </cell>
          <cell r="C43" t="str">
            <v>Prepaid Asset: IAS (Sun STK HW/SW maint)</v>
          </cell>
          <cell r="D43">
            <v>-2094.34</v>
          </cell>
        </row>
        <row r="44">
          <cell r="B44">
            <v>9710083</v>
          </cell>
          <cell r="C44" t="str">
            <v>Prepaid Asset: Symantec/Veritas</v>
          </cell>
          <cell r="D44">
            <v>124480.62</v>
          </cell>
        </row>
        <row r="45">
          <cell r="B45">
            <v>9710100</v>
          </cell>
          <cell r="C45" t="str">
            <v>Prepaid Asset: Taleo Contracts</v>
          </cell>
          <cell r="D45">
            <v>0.08</v>
          </cell>
        </row>
        <row r="46">
          <cell r="B46">
            <v>9710200</v>
          </cell>
          <cell r="C46" t="str">
            <v>Prepaid Asset: Ventyx Velocity</v>
          </cell>
          <cell r="D46">
            <v>-0.01</v>
          </cell>
        </row>
        <row r="47">
          <cell r="B47">
            <v>9710226</v>
          </cell>
          <cell r="C47" t="str">
            <v>Prepaid Asset: ESRI -ELA and ArcFM (GIS)</v>
          </cell>
          <cell r="D47">
            <v>406861.64</v>
          </cell>
        </row>
        <row r="48">
          <cell r="B48">
            <v>9710241</v>
          </cell>
          <cell r="C48" t="str">
            <v>Prepaid Asset: Sungard-Zainet &amp; Panorama</v>
          </cell>
          <cell r="D48">
            <v>0.04</v>
          </cell>
        </row>
        <row r="49">
          <cell r="B49">
            <v>9710280</v>
          </cell>
          <cell r="C49" t="str">
            <v>Prepaid Asset: Microfocus (CC&amp;B)</v>
          </cell>
          <cell r="D49">
            <v>56764.68</v>
          </cell>
        </row>
        <row r="50">
          <cell r="B50">
            <v>9710284</v>
          </cell>
          <cell r="C50" t="str">
            <v>Prepaid Asset: SAP America Anl Lic Renew</v>
          </cell>
          <cell r="D50">
            <v>3372482.34</v>
          </cell>
        </row>
        <row r="51">
          <cell r="B51">
            <v>9710300</v>
          </cell>
          <cell r="C51" t="str">
            <v>Prepaid Asset: iTechtools</v>
          </cell>
          <cell r="D51">
            <v>188578.91</v>
          </cell>
        </row>
        <row r="52">
          <cell r="B52">
            <v>9710301</v>
          </cell>
          <cell r="C52" t="str">
            <v>Prepaid Asset: ClickSoftware</v>
          </cell>
          <cell r="D52">
            <v>326835.20000000001</v>
          </cell>
        </row>
        <row r="53">
          <cell r="B53">
            <v>9710303</v>
          </cell>
          <cell r="C53" t="str">
            <v>Prepaid Asset: Zones (McAfee)</v>
          </cell>
          <cell r="D53">
            <v>-1059.42</v>
          </cell>
        </row>
        <row r="54">
          <cell r="B54">
            <v>9710368</v>
          </cell>
          <cell r="C54" t="str">
            <v>Prepaid Asset: BMC ITSM Suite</v>
          </cell>
          <cell r="D54">
            <v>393546.94</v>
          </cell>
        </row>
        <row r="55">
          <cell r="B55">
            <v>9710440</v>
          </cell>
          <cell r="C55" t="str">
            <v>Prepaid Asset: HPMercury Maintenance</v>
          </cell>
          <cell r="D55">
            <v>13436</v>
          </cell>
        </row>
        <row r="56">
          <cell r="B56">
            <v>9710500</v>
          </cell>
          <cell r="C56" t="str">
            <v>Prepaid Asset - AutoDesk (AutoCad)</v>
          </cell>
          <cell r="D56">
            <v>449188.67</v>
          </cell>
        </row>
        <row r="57">
          <cell r="B57">
            <v>9710583</v>
          </cell>
          <cell r="C57" t="str">
            <v>Prepaid Asset - Informatica Software</v>
          </cell>
          <cell r="D57">
            <v>197896.17</v>
          </cell>
        </row>
        <row r="58">
          <cell r="B58">
            <v>9710584</v>
          </cell>
          <cell r="C58" t="str">
            <v>Prepaid Asset: UC4</v>
          </cell>
          <cell r="D58">
            <v>511266.17</v>
          </cell>
        </row>
        <row r="59">
          <cell r="B59">
            <v>9710606</v>
          </cell>
          <cell r="C59" t="str">
            <v>Prepaid Lease Agreement for SWRO @DCPP</v>
          </cell>
          <cell r="D59">
            <v>2262000</v>
          </cell>
        </row>
        <row r="60">
          <cell r="B60">
            <v>9710820</v>
          </cell>
          <cell r="C60" t="str">
            <v>Prepaid Asset: Ventyx -GenMan RO</v>
          </cell>
          <cell r="D60">
            <v>0.31</v>
          </cell>
        </row>
        <row r="61">
          <cell r="B61">
            <v>9710863</v>
          </cell>
          <cell r="C61" t="str">
            <v>Prepaid Asset: SAS</v>
          </cell>
          <cell r="D61">
            <v>261801.27</v>
          </cell>
        </row>
        <row r="62">
          <cell r="B62">
            <v>9710901</v>
          </cell>
          <cell r="C62" t="str">
            <v>Prepaid Asset: eLoyalty SW Suppt. &amp; subs</v>
          </cell>
          <cell r="D62">
            <v>-0.02</v>
          </cell>
        </row>
        <row r="63">
          <cell r="B63">
            <v>9711040</v>
          </cell>
          <cell r="C63" t="str">
            <v>Prepaid: Oracle Fusion Middleware Sft</v>
          </cell>
          <cell r="D63">
            <v>1870371.25</v>
          </cell>
        </row>
        <row r="64">
          <cell r="B64">
            <v>9711100</v>
          </cell>
          <cell r="C64" t="str">
            <v>Prepaid Asset: IAS Redhat Linux Contract</v>
          </cell>
          <cell r="D64">
            <v>465942.16</v>
          </cell>
        </row>
        <row r="65">
          <cell r="B65">
            <v>9711181</v>
          </cell>
          <cell r="C65" t="str">
            <v>Prepaid Asset: Kana Email Management MNT</v>
          </cell>
          <cell r="D65">
            <v>-29.99</v>
          </cell>
        </row>
        <row r="66">
          <cell r="B66">
            <v>9711182</v>
          </cell>
          <cell r="C66" t="str">
            <v>Prepaid Asset: Verint Apps Maintenance</v>
          </cell>
          <cell r="D66">
            <v>64494.55</v>
          </cell>
        </row>
        <row r="67">
          <cell r="B67">
            <v>9711183</v>
          </cell>
          <cell r="C67" t="str">
            <v>Prepaid Asset: Aspect eWFM Maint/Support</v>
          </cell>
          <cell r="D67">
            <v>0.01</v>
          </cell>
        </row>
        <row r="68">
          <cell r="B68">
            <v>9711221</v>
          </cell>
          <cell r="C68" t="str">
            <v>Prepaid Asset - Erwin Maintenance</v>
          </cell>
          <cell r="D68">
            <v>5555.56</v>
          </cell>
        </row>
        <row r="69">
          <cell r="B69">
            <v>9711241</v>
          </cell>
          <cell r="C69" t="str">
            <v>Prepaid Asset:  GT DOT Annual Fees</v>
          </cell>
          <cell r="D69">
            <v>-0.02</v>
          </cell>
        </row>
        <row r="70">
          <cell r="B70">
            <v>9711243</v>
          </cell>
          <cell r="C70" t="str">
            <v>Prepaid Asset:  McDonald Is Gas Lease</v>
          </cell>
          <cell r="D70">
            <v>339158.44</v>
          </cell>
        </row>
        <row r="71">
          <cell r="B71">
            <v>9711301</v>
          </cell>
          <cell r="C71" t="str">
            <v>Underground Service Alert costs</v>
          </cell>
          <cell r="D71">
            <v>523320.23</v>
          </cell>
        </row>
        <row r="72">
          <cell r="B72">
            <v>9711322</v>
          </cell>
          <cell r="C72" t="str">
            <v>Prepaid Asset: IBM Tivoli Psprt Advntg</v>
          </cell>
          <cell r="D72">
            <v>614928.23</v>
          </cell>
        </row>
        <row r="73">
          <cell r="B73">
            <v>9711602</v>
          </cell>
          <cell r="C73" t="str">
            <v>TNS Prepaid Asset: WWT (World Wide Tech)</v>
          </cell>
          <cell r="D73">
            <v>5551828.8899999997</v>
          </cell>
        </row>
        <row r="74">
          <cell r="B74">
            <v>9711640</v>
          </cell>
          <cell r="C74" t="str">
            <v>Prepaid Asset:- Worldwide Technology</v>
          </cell>
          <cell r="D74">
            <v>0.81</v>
          </cell>
        </row>
        <row r="75">
          <cell r="B75">
            <v>9712381</v>
          </cell>
          <cell r="C75" t="str">
            <v>DCPP-Prepaid Office of Emerg Svcs Fees</v>
          </cell>
          <cell r="D75">
            <v>398533.25</v>
          </cell>
        </row>
        <row r="76">
          <cell r="B76">
            <v>9712850</v>
          </cell>
          <cell r="C76" t="str">
            <v>TNS- Prepaid asset:  Network</v>
          </cell>
          <cell r="D76">
            <v>209760.4</v>
          </cell>
        </row>
        <row r="77">
          <cell r="B77">
            <v>9712980</v>
          </cell>
          <cell r="C77" t="str">
            <v>AGA Dues - Non-Lobbying GD Expense</v>
          </cell>
          <cell r="D77">
            <v>123670.92</v>
          </cell>
        </row>
        <row r="78">
          <cell r="B78">
            <v>9712981</v>
          </cell>
          <cell r="C78" t="str">
            <v>AGA Dues - Non-Lobbying GT Expense</v>
          </cell>
          <cell r="D78">
            <v>123671.03</v>
          </cell>
        </row>
        <row r="79">
          <cell r="B79">
            <v>9713222</v>
          </cell>
          <cell r="C79" t="str">
            <v>Prepaid Asset:  FEA Maintenance</v>
          </cell>
          <cell r="D79">
            <v>0.05</v>
          </cell>
        </row>
        <row r="80">
          <cell r="B80">
            <v>9713223</v>
          </cell>
          <cell r="C80" t="str">
            <v>OTS: Prepaid Asset:  Hydro-Open Sys Int</v>
          </cell>
          <cell r="D80">
            <v>190666.65</v>
          </cell>
        </row>
        <row r="81">
          <cell r="B81">
            <v>9713840</v>
          </cell>
          <cell r="C81" t="str">
            <v>Prepaid Asset: Red Seal Maint.</v>
          </cell>
          <cell r="D81">
            <v>18216.04</v>
          </cell>
        </row>
        <row r="82">
          <cell r="B82">
            <v>9713920</v>
          </cell>
          <cell r="C82" t="str">
            <v>OPOWER Contract License Pre-payment</v>
          </cell>
          <cell r="D82">
            <v>1658978.61</v>
          </cell>
        </row>
        <row r="83">
          <cell r="B83">
            <v>9714060</v>
          </cell>
          <cell r="C83" t="str">
            <v>Prepaid Asset: Proxis Data Feed</v>
          </cell>
          <cell r="D83">
            <v>81675.009999999995</v>
          </cell>
        </row>
        <row r="84">
          <cell r="B84">
            <v>9714061</v>
          </cell>
          <cell r="C84" t="str">
            <v>Prepaid Asset: Ventyx Serv Suite SW Supp</v>
          </cell>
          <cell r="D84">
            <v>0.05</v>
          </cell>
        </row>
        <row r="85">
          <cell r="B85">
            <v>9714241</v>
          </cell>
          <cell r="C85" t="str">
            <v>TNS Pre-paid asset:  LogLogic</v>
          </cell>
          <cell r="D85">
            <v>-1.4</v>
          </cell>
        </row>
        <row r="86">
          <cell r="B86">
            <v>9714280</v>
          </cell>
          <cell r="C86" t="str">
            <v>Pre-paid asset:  InfoBlox</v>
          </cell>
          <cell r="D86">
            <v>-0.16</v>
          </cell>
        </row>
        <row r="87">
          <cell r="B87">
            <v>9714340</v>
          </cell>
          <cell r="C87" t="str">
            <v>Prepaid Asset: HP ExStream Maint (CC&amp;B)</v>
          </cell>
          <cell r="D87">
            <v>88747.12</v>
          </cell>
        </row>
        <row r="88">
          <cell r="B88">
            <v>9714400</v>
          </cell>
          <cell r="C88" t="str">
            <v>Prepaid Asset: Unwired Revolution</v>
          </cell>
          <cell r="D88">
            <v>319531.19</v>
          </cell>
        </row>
        <row r="89">
          <cell r="B89">
            <v>9714505</v>
          </cell>
          <cell r="C89" t="str">
            <v>Prepaid: Oracle Middleware/Training Cred</v>
          </cell>
          <cell r="D89">
            <v>2768.47</v>
          </cell>
        </row>
        <row r="90">
          <cell r="B90">
            <v>9714506</v>
          </cell>
          <cell r="C90" t="str">
            <v>Prepaid Asset: PCI</v>
          </cell>
          <cell r="D90">
            <v>154624.94</v>
          </cell>
        </row>
        <row r="91">
          <cell r="B91">
            <v>9714566</v>
          </cell>
          <cell r="C91" t="str">
            <v>Prepaid Asset: Oracle ASC Contract (SM)</v>
          </cell>
          <cell r="D91">
            <v>286845.46999999997</v>
          </cell>
        </row>
        <row r="92">
          <cell r="B92">
            <v>9715012</v>
          </cell>
          <cell r="C92" t="str">
            <v>Colusa Land Payment</v>
          </cell>
          <cell r="D92">
            <v>1095861.2</v>
          </cell>
        </row>
        <row r="93">
          <cell r="B93">
            <v>9715400</v>
          </cell>
          <cell r="C93" t="str">
            <v>Prepaid Asset: Oracle</v>
          </cell>
          <cell r="D93">
            <v>14974.54</v>
          </cell>
        </row>
        <row r="94">
          <cell r="B94">
            <v>9715460</v>
          </cell>
          <cell r="C94" t="str">
            <v>Prepaid Asset: Zones Blackberry Maint</v>
          </cell>
          <cell r="D94">
            <v>-0.03</v>
          </cell>
        </row>
        <row r="95">
          <cell r="B95">
            <v>9715540</v>
          </cell>
          <cell r="C95" t="str">
            <v>Prepaid Asset - Ivara maint renewal</v>
          </cell>
          <cell r="D95">
            <v>16472.57</v>
          </cell>
        </row>
        <row r="96">
          <cell r="B96">
            <v>9716020</v>
          </cell>
          <cell r="C96" t="str">
            <v>TNS - Prepaid Asset:  Websense Renewal</v>
          </cell>
          <cell r="D96">
            <v>43020</v>
          </cell>
        </row>
        <row r="97">
          <cell r="B97">
            <v>9716221</v>
          </cell>
          <cell r="C97" t="str">
            <v>Prepaid Asset: Entrust</v>
          </cell>
          <cell r="D97">
            <v>24002.16</v>
          </cell>
        </row>
        <row r="98">
          <cell r="B98">
            <v>9716561</v>
          </cell>
          <cell r="C98" t="str">
            <v>Prepaid Asset: HP (EA) Annual SM Maint</v>
          </cell>
          <cell r="D98">
            <v>300983.64</v>
          </cell>
        </row>
        <row r="99">
          <cell r="B99">
            <v>9716700</v>
          </cell>
          <cell r="C99" t="str">
            <v>Prepaid Asset:  PowerPlant</v>
          </cell>
          <cell r="D99">
            <v>175964.66</v>
          </cell>
        </row>
        <row r="100">
          <cell r="B100">
            <v>9716762</v>
          </cell>
          <cell r="C100" t="str">
            <v>Prepaid Asset: Quest license renewal</v>
          </cell>
          <cell r="D100">
            <v>0.04</v>
          </cell>
        </row>
        <row r="101">
          <cell r="B101">
            <v>9716805</v>
          </cell>
          <cell r="C101" t="str">
            <v>TNS-PrepaidAsset: Salient VMIESNA VMerge</v>
          </cell>
          <cell r="D101">
            <v>257998.84</v>
          </cell>
        </row>
        <row r="102">
          <cell r="B102">
            <v>9716980</v>
          </cell>
          <cell r="C102" t="str">
            <v>Prepaid Asset: Enviance</v>
          </cell>
          <cell r="D102">
            <v>216000</v>
          </cell>
        </row>
        <row r="103">
          <cell r="B103">
            <v>9717523</v>
          </cell>
          <cell r="C103" t="str">
            <v>Prepaid Asset: Oracle Cool Tools</v>
          </cell>
          <cell r="D103">
            <v>115499.7</v>
          </cell>
        </row>
        <row r="104">
          <cell r="B104">
            <v>9717861</v>
          </cell>
          <cell r="C104" t="str">
            <v>Prepaid Asset: Ventyx nMarket</v>
          </cell>
          <cell r="D104">
            <v>-934</v>
          </cell>
        </row>
        <row r="105">
          <cell r="B105">
            <v>9718160</v>
          </cell>
          <cell r="C105" t="str">
            <v>Prepaid Asset: IBM Bus Intel Accel (BIA)</v>
          </cell>
          <cell r="D105">
            <v>142083.28</v>
          </cell>
        </row>
        <row r="106">
          <cell r="B106">
            <v>9718224</v>
          </cell>
          <cell r="C106" t="str">
            <v>TNS Prepaid Asset: Tait</v>
          </cell>
          <cell r="D106">
            <v>107220.57</v>
          </cell>
        </row>
        <row r="107">
          <cell r="B107">
            <v>9718407</v>
          </cell>
          <cell r="C107" t="str">
            <v>DC Ppd Asset: Dark Fiber Lease- SureWest</v>
          </cell>
          <cell r="D107">
            <v>535714.31999999995</v>
          </cell>
        </row>
        <row r="108">
          <cell r="B108">
            <v>9718542</v>
          </cell>
          <cell r="C108" t="str">
            <v>Prepaid Asset: VMware</v>
          </cell>
          <cell r="D108">
            <v>40252.25</v>
          </cell>
        </row>
        <row r="109">
          <cell r="B109">
            <v>9718945</v>
          </cell>
          <cell r="C109" t="str">
            <v>Prepaid Asset:  Apollo/FireEye</v>
          </cell>
          <cell r="D109">
            <v>113782.03</v>
          </cell>
        </row>
        <row r="110">
          <cell r="B110">
            <v>9718947</v>
          </cell>
          <cell r="C110" t="str">
            <v>Prepaid Asset: Risk IQ</v>
          </cell>
          <cell r="D110">
            <v>-0.03</v>
          </cell>
        </row>
        <row r="111">
          <cell r="B111">
            <v>9718948</v>
          </cell>
          <cell r="C111" t="str">
            <v>Prepaid Asset: Synergee</v>
          </cell>
          <cell r="D111">
            <v>0.05</v>
          </cell>
        </row>
        <row r="112">
          <cell r="B112">
            <v>9718949</v>
          </cell>
          <cell r="C112" t="str">
            <v>Prepaid Asset: CYME</v>
          </cell>
          <cell r="D112">
            <v>8982.5</v>
          </cell>
        </row>
        <row r="113">
          <cell r="B113">
            <v>9718950</v>
          </cell>
          <cell r="C113" t="str">
            <v>Prepaid Asset: OSI Soft (Data Historian)</v>
          </cell>
          <cell r="D113">
            <v>587999.97</v>
          </cell>
        </row>
        <row r="114">
          <cell r="B114">
            <v>9719000</v>
          </cell>
          <cell r="C114" t="str">
            <v>Prepaid Asset: SYCLO</v>
          </cell>
          <cell r="D114">
            <v>76019.91</v>
          </cell>
        </row>
        <row r="115">
          <cell r="B115">
            <v>9719200</v>
          </cell>
          <cell r="C115" t="str">
            <v>Prepaid Asset: IBM Guardium</v>
          </cell>
          <cell r="D115">
            <v>22666.3</v>
          </cell>
        </row>
        <row r="116">
          <cell r="B116">
            <v>9719283</v>
          </cell>
          <cell r="C116" t="str">
            <v>C3 Contract License Pre-payment</v>
          </cell>
          <cell r="D116">
            <v>1.98</v>
          </cell>
        </row>
        <row r="117">
          <cell r="B117">
            <v>9719388</v>
          </cell>
          <cell r="C117" t="str">
            <v>Prepaid Asset:  Bentley</v>
          </cell>
          <cell r="D117">
            <v>9710.2000000000007</v>
          </cell>
        </row>
        <row r="118">
          <cell r="B118">
            <v>9719390</v>
          </cell>
          <cell r="C118" t="str">
            <v>Prepaid Asset: Dell SecureWorks</v>
          </cell>
          <cell r="D118">
            <v>142129.74</v>
          </cell>
        </row>
        <row r="119">
          <cell r="B119">
            <v>9719430</v>
          </cell>
          <cell r="C119" t="str">
            <v>M&amp;CS - Prepaid Asset:  OES RSI Guard</v>
          </cell>
          <cell r="D119">
            <v>121916.64</v>
          </cell>
        </row>
        <row r="120">
          <cell r="B120">
            <v>9719500</v>
          </cell>
          <cell r="C120" t="str">
            <v>Prepaid Asset: Ventyx Generation Mgmt</v>
          </cell>
          <cell r="D120">
            <v>128783.28</v>
          </cell>
        </row>
        <row r="121">
          <cell r="B121">
            <v>9719501</v>
          </cell>
          <cell r="C121" t="str">
            <v>Prepaid Asset: Ventyx Velocity Suite</v>
          </cell>
          <cell r="D121">
            <v>95138.08</v>
          </cell>
        </row>
        <row r="122">
          <cell r="B122">
            <v>9719523</v>
          </cell>
          <cell r="C122" t="str">
            <v>Prepaid Asset:  OpenLink</v>
          </cell>
          <cell r="D122">
            <v>254729.13</v>
          </cell>
        </row>
        <row r="123">
          <cell r="B123">
            <v>9719525</v>
          </cell>
          <cell r="C123" t="str">
            <v>Prepaid Asset - CoreLogic</v>
          </cell>
          <cell r="D123">
            <v>-0.01</v>
          </cell>
        </row>
        <row r="124">
          <cell r="B124">
            <v>9719643</v>
          </cell>
          <cell r="C124" t="str">
            <v>Prepaid Asset - Ventyx Service Suite</v>
          </cell>
          <cell r="D124">
            <v>319008.46000000002</v>
          </cell>
        </row>
        <row r="125">
          <cell r="B125">
            <v>9719660</v>
          </cell>
          <cell r="C125" t="str">
            <v>Prepaid Asset:  Quest</v>
          </cell>
          <cell r="D125">
            <v>92510.55</v>
          </cell>
        </row>
        <row r="126">
          <cell r="B126">
            <v>9720046</v>
          </cell>
          <cell r="C126" t="str">
            <v>TNS Prepaid Asset: Com Fac Site Leases</v>
          </cell>
          <cell r="D126">
            <v>122204.82</v>
          </cell>
        </row>
        <row r="127">
          <cell r="B127">
            <v>9720120</v>
          </cell>
          <cell r="C127" t="str">
            <v>Prepaid Asset:  Axway</v>
          </cell>
          <cell r="D127">
            <v>-0.04</v>
          </cell>
        </row>
        <row r="128">
          <cell r="B128">
            <v>9720141</v>
          </cell>
          <cell r="C128" t="str">
            <v>Prepaid Asset:  SendMail</v>
          </cell>
          <cell r="D128">
            <v>214863.35999999999</v>
          </cell>
        </row>
        <row r="129">
          <cell r="B129">
            <v>9720160</v>
          </cell>
          <cell r="C129" t="str">
            <v>Prepaid Asset: Citrix</v>
          </cell>
          <cell r="D129">
            <v>-0.03</v>
          </cell>
        </row>
        <row r="130">
          <cell r="B130">
            <v>9720272</v>
          </cell>
          <cell r="C130" t="str">
            <v>Prepaid Asset: Workforce Software</v>
          </cell>
          <cell r="D130">
            <v>18095.5</v>
          </cell>
        </row>
        <row r="131">
          <cell r="B131">
            <v>9720282</v>
          </cell>
          <cell r="C131" t="str">
            <v>Prepaid Asset: RSAM</v>
          </cell>
          <cell r="D131">
            <v>0.05</v>
          </cell>
        </row>
        <row r="132">
          <cell r="B132">
            <v>9720321</v>
          </cell>
          <cell r="C132" t="str">
            <v>Prepaid Asset: Arcos Inc.</v>
          </cell>
          <cell r="D132">
            <v>193196</v>
          </cell>
        </row>
        <row r="133">
          <cell r="B133">
            <v>9720401</v>
          </cell>
          <cell r="C133" t="str">
            <v>Prepaid Asset:  IAS/HITACHI HW MAINTENCE</v>
          </cell>
          <cell r="D133">
            <v>3621588.43</v>
          </cell>
        </row>
        <row r="134">
          <cell r="B134">
            <v>9720681</v>
          </cell>
          <cell r="C134" t="str">
            <v>Prepaid Asset: Nuance</v>
          </cell>
          <cell r="D134">
            <v>90172.5</v>
          </cell>
        </row>
        <row r="135">
          <cell r="B135">
            <v>9721008</v>
          </cell>
          <cell r="C135" t="str">
            <v>Prepaid Asset: Zones (Quest)</v>
          </cell>
          <cell r="D135">
            <v>192219.34</v>
          </cell>
        </row>
        <row r="136">
          <cell r="B136">
            <v>9721009</v>
          </cell>
          <cell r="C136" t="str">
            <v>Prepaid Asset:  Ultrabac Software</v>
          </cell>
          <cell r="D136">
            <v>90287.64</v>
          </cell>
        </row>
        <row r="137">
          <cell r="B137">
            <v>9721020</v>
          </cell>
          <cell r="C137" t="str">
            <v>Prepaid Asset: Zema Suite</v>
          </cell>
          <cell r="D137">
            <v>28447.29</v>
          </cell>
        </row>
        <row r="138">
          <cell r="B138">
            <v>9721120</v>
          </cell>
          <cell r="C138" t="str">
            <v>Prepaid Asset:  Global Exchange Services</v>
          </cell>
          <cell r="D138">
            <v>22750</v>
          </cell>
        </row>
        <row r="139">
          <cell r="B139">
            <v>9721221</v>
          </cell>
          <cell r="C139" t="str">
            <v>IRTH Fees - Damage Prevention</v>
          </cell>
          <cell r="D139">
            <v>47520.81</v>
          </cell>
        </row>
        <row r="140">
          <cell r="B140">
            <v>9721320</v>
          </cell>
          <cell r="C140" t="str">
            <v>Prepaid Asset: IAS (Sun Server/Cluster)</v>
          </cell>
          <cell r="D140">
            <v>99636.479999999996</v>
          </cell>
        </row>
        <row r="141">
          <cell r="B141">
            <v>9721321</v>
          </cell>
          <cell r="C141" t="str">
            <v>Prepaid Asset: IAS (Sun STK HW/SW maint)</v>
          </cell>
          <cell r="D141">
            <v>166624.23000000001</v>
          </cell>
        </row>
        <row r="142">
          <cell r="B142">
            <v>9721340</v>
          </cell>
          <cell r="C142" t="str">
            <v>Prepaid Asset: CA Inc (Mainframe)</v>
          </cell>
          <cell r="D142">
            <v>207950</v>
          </cell>
        </row>
        <row r="143">
          <cell r="B143">
            <v>9721398</v>
          </cell>
          <cell r="C143" t="str">
            <v>Prepaid Asset:  BMC Mainframe</v>
          </cell>
          <cell r="D143">
            <v>90272</v>
          </cell>
        </row>
        <row r="144">
          <cell r="B144">
            <v>9721480</v>
          </cell>
          <cell r="C144" t="str">
            <v>TNS Prepaid Asset: Twisted Pair</v>
          </cell>
          <cell r="D144">
            <v>266765.40000000002</v>
          </cell>
        </row>
        <row r="145">
          <cell r="B145">
            <v>9721481</v>
          </cell>
          <cell r="C145" t="str">
            <v>TNS Prepaid Asset: Megasys</v>
          </cell>
          <cell r="D145">
            <v>341356.25</v>
          </cell>
        </row>
        <row r="146">
          <cell r="B146">
            <v>9721500</v>
          </cell>
          <cell r="C146" t="str">
            <v>Prepaid Asset: Gresham</v>
          </cell>
          <cell r="D146">
            <v>111889.44</v>
          </cell>
        </row>
        <row r="147">
          <cell r="B147">
            <v>9721520</v>
          </cell>
          <cell r="C147" t="str">
            <v>Prepaid Asset: Energy Exemplar</v>
          </cell>
          <cell r="D147">
            <v>84609.22</v>
          </cell>
        </row>
        <row r="148">
          <cell r="B148">
            <v>9721560</v>
          </cell>
          <cell r="C148" t="str">
            <v>Prepaid Asset:  EMC</v>
          </cell>
          <cell r="D148">
            <v>437650.52</v>
          </cell>
        </row>
        <row r="149">
          <cell r="B149">
            <v>9721561</v>
          </cell>
          <cell r="C149" t="str">
            <v>Prepaid Asset:  AssurX (Gas)</v>
          </cell>
          <cell r="D149">
            <v>73068.34</v>
          </cell>
        </row>
        <row r="150">
          <cell r="B150">
            <v>9721562</v>
          </cell>
          <cell r="C150" t="str">
            <v>Prepaid: Oracle ACS</v>
          </cell>
          <cell r="D150">
            <v>690061.63</v>
          </cell>
        </row>
        <row r="151">
          <cell r="B151">
            <v>9721563</v>
          </cell>
          <cell r="C151" t="str">
            <v>Prepaid Asset: I&amp;I EMC</v>
          </cell>
          <cell r="D151">
            <v>1302558.48</v>
          </cell>
        </row>
        <row r="152">
          <cell r="B152">
            <v>9721700</v>
          </cell>
          <cell r="C152" t="str">
            <v>Prepaid Asset: CoreLogic Parcel Data</v>
          </cell>
          <cell r="D152">
            <v>120310.5</v>
          </cell>
        </row>
        <row r="153">
          <cell r="B153">
            <v>9721720</v>
          </cell>
          <cell r="C153" t="str">
            <v>Prepaid Asset: Systema Software</v>
          </cell>
          <cell r="D153">
            <v>70255.320000000007</v>
          </cell>
        </row>
        <row r="154">
          <cell r="B154">
            <v>9721740</v>
          </cell>
          <cell r="C154" t="str">
            <v>Prepaid Asset: BTL SAPMaxAttention</v>
          </cell>
          <cell r="D154">
            <v>1638560</v>
          </cell>
        </row>
        <row r="155">
          <cell r="B155">
            <v>9721800</v>
          </cell>
          <cell r="C155" t="str">
            <v>Prepaid Asset: HP BSM</v>
          </cell>
          <cell r="D155">
            <v>289521.32</v>
          </cell>
        </row>
        <row r="156">
          <cell r="B156">
            <v>9721841</v>
          </cell>
          <cell r="C156" t="str">
            <v>Prepaid Asset: SAP PSLE</v>
          </cell>
          <cell r="D156">
            <v>8058524</v>
          </cell>
        </row>
        <row r="157">
          <cell r="B157">
            <v>9721921</v>
          </cell>
          <cell r="C157" t="str">
            <v>Prepaid Asset: HP PPM Diagnostic</v>
          </cell>
          <cell r="D157">
            <v>391567.35999999999</v>
          </cell>
        </row>
        <row r="158">
          <cell r="B158">
            <v>9721941</v>
          </cell>
          <cell r="C158" t="str">
            <v>Prepaid Asset: SSN Network</v>
          </cell>
          <cell r="D158">
            <v>879351.3</v>
          </cell>
        </row>
        <row r="159">
          <cell r="B159">
            <v>9721960</v>
          </cell>
          <cell r="C159" t="str">
            <v>Prepaid Asset: Oracle Identity Manager</v>
          </cell>
          <cell r="D159">
            <v>634586.74</v>
          </cell>
        </row>
        <row r="160">
          <cell r="B160">
            <v>9721980</v>
          </cell>
          <cell r="C160" t="str">
            <v>Prepaid Asset: SecOp - Quantum</v>
          </cell>
          <cell r="D160">
            <v>96322</v>
          </cell>
        </row>
        <row r="161">
          <cell r="B161">
            <v>9722000</v>
          </cell>
          <cell r="C161" t="str">
            <v>Prepaid Asset:  The Spear Group (Gas)</v>
          </cell>
          <cell r="D161">
            <v>102586.43</v>
          </cell>
        </row>
        <row r="162">
          <cell r="B162">
            <v>9722060</v>
          </cell>
          <cell r="C162" t="str">
            <v>Prepaid Asset: Axway</v>
          </cell>
          <cell r="D162">
            <v>128805.71</v>
          </cell>
        </row>
        <row r="163">
          <cell r="B163">
            <v>9722122</v>
          </cell>
          <cell r="C163" t="str">
            <v>Prepaid Asset: Ventyx FocalPoint</v>
          </cell>
          <cell r="D163">
            <v>122441.71</v>
          </cell>
        </row>
        <row r="164">
          <cell r="B164">
            <v>9722220</v>
          </cell>
          <cell r="C164" t="str">
            <v>Prepaid Asset: Platts</v>
          </cell>
          <cell r="D164">
            <v>166655.51999999999</v>
          </cell>
        </row>
        <row r="165">
          <cell r="B165">
            <v>9722261</v>
          </cell>
          <cell r="C165" t="str">
            <v>TNS-PrepaidAsset: Salient VVoice Logger</v>
          </cell>
          <cell r="D165">
            <v>158276.22</v>
          </cell>
        </row>
        <row r="166">
          <cell r="B166">
            <v>9722342</v>
          </cell>
          <cell r="C166" t="str">
            <v>Prepaid Asset: Centricsit HDS USP</v>
          </cell>
          <cell r="D166">
            <v>152338.23000000001</v>
          </cell>
        </row>
        <row r="167">
          <cell r="B167">
            <v>9722360</v>
          </cell>
          <cell r="C167" t="str">
            <v>Prepaid Asset - MS Premier Support</v>
          </cell>
          <cell r="D167">
            <v>334426.67</v>
          </cell>
        </row>
        <row r="168">
          <cell r="B168">
            <v>9722440</v>
          </cell>
          <cell r="C168" t="str">
            <v>Prepaid Asset: SecOp - Symantec DLP</v>
          </cell>
          <cell r="D168">
            <v>317721.48</v>
          </cell>
        </row>
        <row r="169">
          <cell r="B169">
            <v>9722680</v>
          </cell>
          <cell r="C169" t="str">
            <v>Prepaid Asset: AlterPoint</v>
          </cell>
        </row>
        <row r="171">
          <cell r="D171">
            <v>61013803.979999997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DataEntry"/>
      <sheetName val="CoreDataEntry"/>
      <sheetName val="NonCoreDataEntry"/>
      <sheetName val="CoreCalculations"/>
      <sheetName val="NonCoreCalculations"/>
      <sheetName val="Module1"/>
      <sheetName val="99BudJAC"/>
    </sheetNames>
    <definedNames>
      <definedName name="CalculateEverything"/>
      <definedName name="PrintShee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Factors"/>
      <sheetName val="Revenues"/>
      <sheetName val="Expenses"/>
      <sheetName val="RateBase"/>
      <sheetName val="RRQ"/>
      <sheetName val="RO3"/>
    </sheetNames>
    <sheetDataSet>
      <sheetData sheetId="0" refreshError="1">
        <row r="2">
          <cell r="B2" t="str">
            <v>Pacific Gas and Electric Company</v>
          </cell>
        </row>
        <row r="3">
          <cell r="B3" t="str">
            <v>2007 General Rate Case - Application - January Update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in Page"/>
      <sheetName val="MedPrice Output"/>
      <sheetName val="Bargained"/>
      <sheetName val="Non-Bargained"/>
      <sheetName val="Plan 3"/>
      <sheetName val="Plan 4"/>
      <sheetName val="Plan 5"/>
      <sheetName val="Plan 6"/>
      <sheetName val="Aggregating Stop Loss"/>
      <sheetName val="Consolidated Projection"/>
      <sheetName val="Ancillary Plans"/>
      <sheetName val="Contributions"/>
      <sheetName val="Plan Design Input"/>
      <sheetName val="Assumptions Bullet Points"/>
      <sheetName val="Assumptions"/>
      <sheetName val="Methodology"/>
      <sheetName val="Plan Designs"/>
      <sheetName val="Cost Projection Summary"/>
      <sheetName val="Cost Projection Detail"/>
      <sheetName val="Contribution Detail"/>
      <sheetName val="Underwriting Detail"/>
      <sheetName val="Fee Detail"/>
      <sheetName val="Large Claims"/>
      <sheetName val="Stop Loss Summary"/>
      <sheetName val="Leveraged Trend"/>
      <sheetName val="Experience Rolling 12"/>
      <sheetName val="Experience YoY"/>
      <sheetName val="Claim Cost YoY"/>
      <sheetName val="Budget Restatement"/>
      <sheetName val="Case Base Trend"/>
      <sheetName val="Case Base Trend - Rx"/>
      <sheetName val="YoY Cost"/>
      <sheetName val="Present &amp; Print"/>
      <sheetName val="Credibility Measures Table"/>
      <sheetName val="Peer Review Checklist"/>
      <sheetName val="Version History"/>
      <sheetName val="Glossary"/>
      <sheetName val="Raw Export"/>
      <sheetName val="X"/>
      <sheetName val="Support"/>
    </sheetNames>
    <sheetDataSet>
      <sheetData sheetId="0"/>
      <sheetData sheetId="1">
        <row r="24">
          <cell r="C24">
            <v>2</v>
          </cell>
        </row>
      </sheetData>
      <sheetData sheetId="2"/>
      <sheetData sheetId="3"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4">
        <row r="22">
          <cell r="F22">
            <v>7.0000000000000007E-2</v>
          </cell>
        </row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5"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6"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7"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8">
        <row r="212">
          <cell r="B212">
            <v>40544</v>
          </cell>
        </row>
        <row r="213">
          <cell r="B213">
            <v>40575</v>
          </cell>
        </row>
        <row r="214">
          <cell r="B214">
            <v>40603</v>
          </cell>
        </row>
        <row r="215">
          <cell r="B215">
            <v>40634</v>
          </cell>
        </row>
        <row r="216">
          <cell r="B216">
            <v>40664</v>
          </cell>
        </row>
        <row r="217">
          <cell r="B217">
            <v>40695</v>
          </cell>
        </row>
        <row r="218">
          <cell r="B218">
            <v>40725</v>
          </cell>
        </row>
        <row r="219">
          <cell r="B219">
            <v>40756</v>
          </cell>
        </row>
        <row r="220">
          <cell r="B220">
            <v>40787</v>
          </cell>
        </row>
        <row r="221">
          <cell r="B221">
            <v>40817</v>
          </cell>
        </row>
        <row r="222">
          <cell r="B222">
            <v>40848</v>
          </cell>
        </row>
        <row r="223">
          <cell r="B223">
            <v>40878</v>
          </cell>
        </row>
        <row r="224">
          <cell r="B224">
            <v>40909</v>
          </cell>
        </row>
        <row r="225">
          <cell r="B225">
            <v>40940</v>
          </cell>
        </row>
        <row r="226">
          <cell r="B226">
            <v>40969</v>
          </cell>
        </row>
        <row r="227">
          <cell r="B227">
            <v>41000</v>
          </cell>
        </row>
        <row r="228">
          <cell r="B228">
            <v>41030</v>
          </cell>
        </row>
        <row r="229">
          <cell r="B229">
            <v>41061</v>
          </cell>
        </row>
        <row r="230">
          <cell r="B230">
            <v>41091</v>
          </cell>
        </row>
        <row r="231">
          <cell r="B231">
            <v>41122</v>
          </cell>
        </row>
        <row r="232">
          <cell r="B232">
            <v>41153</v>
          </cell>
        </row>
        <row r="233">
          <cell r="B233">
            <v>41183</v>
          </cell>
        </row>
        <row r="234">
          <cell r="B234">
            <v>41214</v>
          </cell>
        </row>
        <row r="235">
          <cell r="B235">
            <v>41244</v>
          </cell>
        </row>
        <row r="236">
          <cell r="B236">
            <v>41275</v>
          </cell>
        </row>
        <row r="237">
          <cell r="B237">
            <v>41306</v>
          </cell>
        </row>
        <row r="238">
          <cell r="B238">
            <v>41334</v>
          </cell>
        </row>
        <row r="239">
          <cell r="B239">
            <v>41365</v>
          </cell>
        </row>
        <row r="240">
          <cell r="B240">
            <v>41395</v>
          </cell>
        </row>
        <row r="241">
          <cell r="B241">
            <v>41426</v>
          </cell>
        </row>
        <row r="242">
          <cell r="B242">
            <v>41456</v>
          </cell>
        </row>
        <row r="243">
          <cell r="B243">
            <v>41487</v>
          </cell>
        </row>
        <row r="244">
          <cell r="B244">
            <v>41518</v>
          </cell>
        </row>
        <row r="245">
          <cell r="B245">
            <v>41548</v>
          </cell>
        </row>
        <row r="246">
          <cell r="B246">
            <v>41579</v>
          </cell>
        </row>
        <row r="247">
          <cell r="B247">
            <v>41609</v>
          </cell>
        </row>
        <row r="248">
          <cell r="B248">
            <v>41640</v>
          </cell>
        </row>
        <row r="249">
          <cell r="B249">
            <v>41671</v>
          </cell>
        </row>
        <row r="250">
          <cell r="B250">
            <v>41699</v>
          </cell>
        </row>
        <row r="251">
          <cell r="B251">
            <v>41730</v>
          </cell>
        </row>
        <row r="252">
          <cell r="B252">
            <v>41760</v>
          </cell>
        </row>
        <row r="253">
          <cell r="B253">
            <v>41791</v>
          </cell>
        </row>
        <row r="254">
          <cell r="B254">
            <v>41821</v>
          </cell>
        </row>
        <row r="255">
          <cell r="B255">
            <v>41852</v>
          </cell>
        </row>
        <row r="256">
          <cell r="B256">
            <v>41883</v>
          </cell>
        </row>
        <row r="257">
          <cell r="B257">
            <v>41913</v>
          </cell>
        </row>
        <row r="258">
          <cell r="B258">
            <v>41944</v>
          </cell>
        </row>
        <row r="259">
          <cell r="B259">
            <v>41974</v>
          </cell>
        </row>
      </sheetData>
      <sheetData sheetId="9"/>
      <sheetData sheetId="10"/>
      <sheetData sheetId="11"/>
      <sheetData sheetId="12"/>
      <sheetData sheetId="13">
        <row r="1">
          <cell r="S1" t="str">
            <v>Manual # of Alt Plans:</v>
          </cell>
          <cell r="U1">
            <v>2</v>
          </cell>
          <cell r="AI1" t="str">
            <v>Manual # of Alt Plans:</v>
          </cell>
          <cell r="AK1">
            <v>2</v>
          </cell>
          <cell r="AY1" t="str">
            <v>Manual # of Alt Plans:</v>
          </cell>
          <cell r="BA1">
            <v>2</v>
          </cell>
          <cell r="BO1" t="str">
            <v>Manual # of Alt Plans:</v>
          </cell>
          <cell r="BQ1">
            <v>2</v>
          </cell>
          <cell r="CE1" t="str">
            <v>Manual # of Alt Plans:</v>
          </cell>
          <cell r="CG1">
            <v>2</v>
          </cell>
        </row>
        <row r="2">
          <cell r="S2" t="str">
            <v>Go to:</v>
          </cell>
          <cell r="W2">
            <v>0</v>
          </cell>
          <cell r="AI2" t="str">
            <v>Go to:</v>
          </cell>
          <cell r="AM2">
            <v>0</v>
          </cell>
          <cell r="AY2" t="str">
            <v>Go to:</v>
          </cell>
          <cell r="BC2">
            <v>0</v>
          </cell>
          <cell r="BO2" t="str">
            <v>Go to:</v>
          </cell>
          <cell r="BS2">
            <v>0</v>
          </cell>
          <cell r="CE2" t="str">
            <v>Go to:</v>
          </cell>
          <cell r="CI2">
            <v>0</v>
          </cell>
        </row>
        <row r="3">
          <cell r="S3" t="str">
            <v>Plan 1</v>
          </cell>
          <cell r="AI3" t="str">
            <v>Plan 1</v>
          </cell>
          <cell r="AY3" t="str">
            <v>Plan 1</v>
          </cell>
          <cell r="BO3" t="str">
            <v>Plan 1</v>
          </cell>
          <cell r="CE3" t="str">
            <v>Plan 1</v>
          </cell>
        </row>
        <row r="4">
          <cell r="S4" t="str">
            <v>Non-Bargained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C4">
            <v>0</v>
          </cell>
          <cell r="AE4">
            <v>0</v>
          </cell>
          <cell r="AG4">
            <v>0</v>
          </cell>
          <cell r="AI4" t="str">
            <v>Plan 3</v>
          </cell>
          <cell r="AK4">
            <v>0</v>
          </cell>
          <cell r="AM4">
            <v>0</v>
          </cell>
          <cell r="AO4">
            <v>0</v>
          </cell>
          <cell r="AQ4">
            <v>0</v>
          </cell>
          <cell r="AS4">
            <v>0</v>
          </cell>
          <cell r="AU4">
            <v>0</v>
          </cell>
          <cell r="AW4">
            <v>0</v>
          </cell>
          <cell r="AY4" t="str">
            <v>Plan 4</v>
          </cell>
          <cell r="BA4">
            <v>0</v>
          </cell>
          <cell r="BC4">
            <v>0</v>
          </cell>
          <cell r="BE4">
            <v>0</v>
          </cell>
          <cell r="BG4">
            <v>0</v>
          </cell>
          <cell r="BI4">
            <v>0</v>
          </cell>
          <cell r="BK4">
            <v>0</v>
          </cell>
          <cell r="BM4">
            <v>0</v>
          </cell>
          <cell r="BO4" t="str">
            <v>Plan 5</v>
          </cell>
          <cell r="BQ4">
            <v>0</v>
          </cell>
          <cell r="BS4">
            <v>0</v>
          </cell>
          <cell r="BU4">
            <v>0</v>
          </cell>
          <cell r="BW4">
            <v>0</v>
          </cell>
          <cell r="BY4">
            <v>0</v>
          </cell>
          <cell r="CA4">
            <v>0</v>
          </cell>
          <cell r="CC4">
            <v>0</v>
          </cell>
          <cell r="CE4" t="str">
            <v>Plan 6</v>
          </cell>
          <cell r="CG4">
            <v>0</v>
          </cell>
          <cell r="CI4">
            <v>0</v>
          </cell>
          <cell r="CK4">
            <v>0</v>
          </cell>
          <cell r="CM4">
            <v>0</v>
          </cell>
          <cell r="CO4">
            <v>0</v>
          </cell>
          <cell r="CQ4">
            <v>0</v>
          </cell>
          <cell r="CS4">
            <v>0</v>
          </cell>
        </row>
        <row r="5">
          <cell r="R5">
            <v>0</v>
          </cell>
          <cell r="S5">
            <v>0</v>
          </cell>
          <cell r="U5">
            <v>0</v>
          </cell>
          <cell r="W5">
            <v>0</v>
          </cell>
          <cell r="Y5">
            <v>0</v>
          </cell>
          <cell r="AA5">
            <v>0</v>
          </cell>
          <cell r="AC5">
            <v>0</v>
          </cell>
          <cell r="AE5">
            <v>0</v>
          </cell>
          <cell r="AG5">
            <v>0</v>
          </cell>
          <cell r="AH5">
            <v>0</v>
          </cell>
          <cell r="AI5">
            <v>0</v>
          </cell>
          <cell r="AK5">
            <v>0</v>
          </cell>
          <cell r="AM5">
            <v>0</v>
          </cell>
          <cell r="AO5">
            <v>0</v>
          </cell>
          <cell r="AQ5">
            <v>0</v>
          </cell>
          <cell r="AS5">
            <v>0</v>
          </cell>
          <cell r="AU5">
            <v>0</v>
          </cell>
          <cell r="AW5">
            <v>0</v>
          </cell>
          <cell r="AX5">
            <v>0</v>
          </cell>
          <cell r="AY5">
            <v>0</v>
          </cell>
          <cell r="BA5">
            <v>0</v>
          </cell>
          <cell r="BC5">
            <v>0</v>
          </cell>
          <cell r="BE5">
            <v>0</v>
          </cell>
          <cell r="BG5">
            <v>0</v>
          </cell>
          <cell r="BI5">
            <v>0</v>
          </cell>
          <cell r="BK5">
            <v>0</v>
          </cell>
          <cell r="BM5">
            <v>0</v>
          </cell>
          <cell r="BN5">
            <v>0</v>
          </cell>
          <cell r="BO5">
            <v>0</v>
          </cell>
          <cell r="BQ5">
            <v>0</v>
          </cell>
          <cell r="BS5">
            <v>0</v>
          </cell>
          <cell r="BU5">
            <v>0</v>
          </cell>
          <cell r="BW5">
            <v>0</v>
          </cell>
          <cell r="BY5">
            <v>0</v>
          </cell>
          <cell r="CA5">
            <v>0</v>
          </cell>
          <cell r="CC5">
            <v>0</v>
          </cell>
          <cell r="CD5">
            <v>0</v>
          </cell>
          <cell r="CE5">
            <v>0</v>
          </cell>
          <cell r="CG5">
            <v>0</v>
          </cell>
          <cell r="CI5">
            <v>0</v>
          </cell>
          <cell r="CK5">
            <v>0</v>
          </cell>
          <cell r="CM5">
            <v>0</v>
          </cell>
          <cell r="CO5">
            <v>0</v>
          </cell>
          <cell r="CQ5">
            <v>0</v>
          </cell>
          <cell r="CS5">
            <v>0</v>
          </cell>
        </row>
        <row r="6">
          <cell r="R6">
            <v>0</v>
          </cell>
          <cell r="S6" t="str">
            <v>Current Plan</v>
          </cell>
          <cell r="U6">
            <v>0</v>
          </cell>
          <cell r="W6" t="str">
            <v>Proposed Plan</v>
          </cell>
          <cell r="Y6">
            <v>0</v>
          </cell>
          <cell r="AA6" t="str">
            <v>Potential Replacement Plan #1</v>
          </cell>
          <cell r="AC6">
            <v>0</v>
          </cell>
          <cell r="AE6" t="str">
            <v>Potential Replacement Plan #2</v>
          </cell>
          <cell r="AG6">
            <v>0</v>
          </cell>
          <cell r="AH6">
            <v>0</v>
          </cell>
          <cell r="AI6" t="str">
            <v>Current Plan</v>
          </cell>
          <cell r="AK6">
            <v>0</v>
          </cell>
          <cell r="AM6" t="str">
            <v>Proposed Plan</v>
          </cell>
          <cell r="AO6">
            <v>0</v>
          </cell>
          <cell r="AQ6" t="str">
            <v>Potential Replacement Plan #1</v>
          </cell>
          <cell r="AS6">
            <v>0</v>
          </cell>
          <cell r="AU6" t="str">
            <v>Potential Replacement Plan #2</v>
          </cell>
          <cell r="AW6">
            <v>0</v>
          </cell>
          <cell r="AX6">
            <v>0</v>
          </cell>
          <cell r="AY6" t="str">
            <v>Current Plan</v>
          </cell>
          <cell r="BA6">
            <v>0</v>
          </cell>
          <cell r="BC6" t="str">
            <v>Proposed Plan</v>
          </cell>
          <cell r="BE6">
            <v>0</v>
          </cell>
          <cell r="BG6" t="str">
            <v>Potential Replacement Plan #1</v>
          </cell>
          <cell r="BI6">
            <v>0</v>
          </cell>
          <cell r="BK6" t="str">
            <v>Potential Replacement Plan #2</v>
          </cell>
          <cell r="BM6">
            <v>0</v>
          </cell>
          <cell r="BN6">
            <v>0</v>
          </cell>
          <cell r="BO6" t="str">
            <v>Current Plan</v>
          </cell>
          <cell r="BQ6">
            <v>0</v>
          </cell>
          <cell r="BS6" t="str">
            <v>Proposed Plan</v>
          </cell>
          <cell r="BU6">
            <v>0</v>
          </cell>
          <cell r="BW6" t="str">
            <v>Potential Replacement Plan #1</v>
          </cell>
          <cell r="BY6">
            <v>0</v>
          </cell>
          <cell r="CA6" t="str">
            <v>Potential Replacement Plan #2</v>
          </cell>
          <cell r="CC6">
            <v>0</v>
          </cell>
          <cell r="CD6">
            <v>0</v>
          </cell>
          <cell r="CE6" t="str">
            <v>Current Plan</v>
          </cell>
          <cell r="CG6">
            <v>0</v>
          </cell>
          <cell r="CI6" t="str">
            <v>Proposed Plan</v>
          </cell>
          <cell r="CK6">
            <v>0</v>
          </cell>
          <cell r="CM6" t="str">
            <v>Potential Replacement Plan #1</v>
          </cell>
          <cell r="CO6">
            <v>0</v>
          </cell>
          <cell r="CQ6" t="str">
            <v>Potential Replacement Plan #2</v>
          </cell>
          <cell r="CS6">
            <v>0</v>
          </cell>
        </row>
        <row r="7">
          <cell r="R7">
            <v>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M7">
            <v>0</v>
          </cell>
          <cell r="AO7">
            <v>0</v>
          </cell>
          <cell r="AQ7">
            <v>0</v>
          </cell>
          <cell r="AS7">
            <v>0</v>
          </cell>
          <cell r="AU7">
            <v>0</v>
          </cell>
          <cell r="AW7">
            <v>0</v>
          </cell>
          <cell r="AX7">
            <v>0</v>
          </cell>
          <cell r="AY7">
            <v>0</v>
          </cell>
          <cell r="BA7">
            <v>0</v>
          </cell>
          <cell r="BC7">
            <v>0</v>
          </cell>
          <cell r="BE7">
            <v>0</v>
          </cell>
          <cell r="BG7">
            <v>0</v>
          </cell>
          <cell r="BI7">
            <v>0</v>
          </cell>
          <cell r="BK7">
            <v>0</v>
          </cell>
          <cell r="BM7">
            <v>0</v>
          </cell>
          <cell r="BN7">
            <v>0</v>
          </cell>
          <cell r="BO7">
            <v>0</v>
          </cell>
          <cell r="BQ7">
            <v>0</v>
          </cell>
          <cell r="BS7">
            <v>0</v>
          </cell>
          <cell r="BU7">
            <v>0</v>
          </cell>
          <cell r="BW7">
            <v>0</v>
          </cell>
          <cell r="BY7">
            <v>0</v>
          </cell>
          <cell r="CA7">
            <v>0</v>
          </cell>
          <cell r="CC7">
            <v>0</v>
          </cell>
          <cell r="CD7">
            <v>0</v>
          </cell>
          <cell r="CE7">
            <v>0</v>
          </cell>
          <cell r="CG7">
            <v>0</v>
          </cell>
          <cell r="CI7">
            <v>0</v>
          </cell>
          <cell r="CK7">
            <v>0</v>
          </cell>
          <cell r="CM7">
            <v>0</v>
          </cell>
          <cell r="CO7">
            <v>0</v>
          </cell>
          <cell r="CQ7">
            <v>0</v>
          </cell>
          <cell r="CS7">
            <v>0</v>
          </cell>
        </row>
        <row r="8">
          <cell r="R8">
            <v>0</v>
          </cell>
          <cell r="S8">
            <v>0</v>
          </cell>
          <cell r="U8">
            <v>0</v>
          </cell>
          <cell r="W8">
            <v>0</v>
          </cell>
          <cell r="Y8">
            <v>0</v>
          </cell>
          <cell r="AA8">
            <v>0</v>
          </cell>
          <cell r="AC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M8">
            <v>0</v>
          </cell>
          <cell r="AO8">
            <v>0</v>
          </cell>
          <cell r="AQ8">
            <v>0</v>
          </cell>
          <cell r="AS8">
            <v>0</v>
          </cell>
          <cell r="AU8">
            <v>0</v>
          </cell>
          <cell r="AW8">
            <v>0</v>
          </cell>
          <cell r="AX8">
            <v>0</v>
          </cell>
          <cell r="AY8">
            <v>0</v>
          </cell>
          <cell r="BA8">
            <v>0</v>
          </cell>
          <cell r="BC8">
            <v>0</v>
          </cell>
          <cell r="BE8">
            <v>0</v>
          </cell>
          <cell r="BG8">
            <v>0</v>
          </cell>
          <cell r="BI8">
            <v>0</v>
          </cell>
          <cell r="BK8">
            <v>0</v>
          </cell>
          <cell r="BM8">
            <v>0</v>
          </cell>
          <cell r="BN8">
            <v>0</v>
          </cell>
          <cell r="BO8">
            <v>0</v>
          </cell>
          <cell r="BQ8">
            <v>0</v>
          </cell>
          <cell r="BS8">
            <v>0</v>
          </cell>
          <cell r="BU8">
            <v>0</v>
          </cell>
          <cell r="BW8">
            <v>0</v>
          </cell>
          <cell r="BY8">
            <v>0</v>
          </cell>
          <cell r="CA8">
            <v>0</v>
          </cell>
          <cell r="CC8">
            <v>0</v>
          </cell>
          <cell r="CD8">
            <v>0</v>
          </cell>
          <cell r="CE8">
            <v>0</v>
          </cell>
          <cell r="CG8">
            <v>0</v>
          </cell>
          <cell r="CI8">
            <v>0</v>
          </cell>
          <cell r="CK8">
            <v>0</v>
          </cell>
          <cell r="CM8">
            <v>0</v>
          </cell>
          <cell r="CO8">
            <v>0</v>
          </cell>
          <cell r="CQ8">
            <v>0</v>
          </cell>
          <cell r="CS8">
            <v>0</v>
          </cell>
        </row>
        <row r="9">
          <cell r="R9">
            <v>0</v>
          </cell>
          <cell r="S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M9">
            <v>0</v>
          </cell>
          <cell r="AO9">
            <v>0</v>
          </cell>
          <cell r="AQ9">
            <v>0</v>
          </cell>
          <cell r="AS9">
            <v>0</v>
          </cell>
          <cell r="AU9">
            <v>0</v>
          </cell>
          <cell r="AW9">
            <v>0</v>
          </cell>
          <cell r="AX9">
            <v>0</v>
          </cell>
          <cell r="AY9">
            <v>0</v>
          </cell>
          <cell r="BA9">
            <v>0</v>
          </cell>
          <cell r="BC9">
            <v>0</v>
          </cell>
          <cell r="BE9">
            <v>0</v>
          </cell>
          <cell r="BG9">
            <v>0</v>
          </cell>
          <cell r="BI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Q9">
            <v>0</v>
          </cell>
          <cell r="BS9">
            <v>0</v>
          </cell>
          <cell r="BU9">
            <v>0</v>
          </cell>
          <cell r="BW9">
            <v>0</v>
          </cell>
          <cell r="BY9">
            <v>0</v>
          </cell>
          <cell r="CA9">
            <v>0</v>
          </cell>
          <cell r="CC9">
            <v>0</v>
          </cell>
          <cell r="CD9">
            <v>0</v>
          </cell>
          <cell r="CE9">
            <v>0</v>
          </cell>
          <cell r="CG9">
            <v>0</v>
          </cell>
          <cell r="CI9">
            <v>0</v>
          </cell>
          <cell r="CK9">
            <v>0</v>
          </cell>
          <cell r="CM9">
            <v>0</v>
          </cell>
          <cell r="CO9">
            <v>0</v>
          </cell>
          <cell r="CQ9">
            <v>0</v>
          </cell>
          <cell r="CS9">
            <v>0</v>
          </cell>
        </row>
        <row r="10">
          <cell r="R10">
            <v>0</v>
          </cell>
          <cell r="S10" t="str">
            <v>In Network</v>
          </cell>
          <cell r="U10" t="str">
            <v>Out of Network</v>
          </cell>
          <cell r="W10" t="str">
            <v>In Network</v>
          </cell>
          <cell r="Y10" t="str">
            <v>Out of Network</v>
          </cell>
          <cell r="AA10" t="str">
            <v>In Network</v>
          </cell>
          <cell r="AC10" t="str">
            <v>Out of Network</v>
          </cell>
          <cell r="AE10" t="str">
            <v>In Network</v>
          </cell>
          <cell r="AG10" t="str">
            <v>Out of Network</v>
          </cell>
          <cell r="AH10">
            <v>0</v>
          </cell>
          <cell r="AI10" t="str">
            <v>In Network</v>
          </cell>
          <cell r="AK10" t="str">
            <v>Out of Network</v>
          </cell>
          <cell r="AM10" t="str">
            <v>In Network</v>
          </cell>
          <cell r="AO10" t="str">
            <v>Out of Network</v>
          </cell>
          <cell r="AQ10" t="str">
            <v>In Network</v>
          </cell>
          <cell r="AS10" t="str">
            <v>Out of Network</v>
          </cell>
          <cell r="AU10" t="str">
            <v>In Network</v>
          </cell>
          <cell r="AW10" t="str">
            <v>Out of Network</v>
          </cell>
          <cell r="AX10">
            <v>0</v>
          </cell>
          <cell r="AY10" t="str">
            <v>In Network</v>
          </cell>
          <cell r="BA10" t="str">
            <v>Out of Network</v>
          </cell>
          <cell r="BC10" t="str">
            <v>In Network</v>
          </cell>
          <cell r="BE10" t="str">
            <v>Out of Network</v>
          </cell>
          <cell r="BG10" t="str">
            <v>In Network</v>
          </cell>
          <cell r="BI10" t="str">
            <v>Out of Network</v>
          </cell>
          <cell r="BK10" t="str">
            <v>In Network</v>
          </cell>
          <cell r="BM10" t="str">
            <v>Out of Network</v>
          </cell>
          <cell r="BN10">
            <v>0</v>
          </cell>
          <cell r="BO10" t="str">
            <v>In Network</v>
          </cell>
          <cell r="BQ10" t="str">
            <v>Out of Network</v>
          </cell>
          <cell r="BS10" t="str">
            <v>In Network</v>
          </cell>
          <cell r="BU10" t="str">
            <v>Out of Network</v>
          </cell>
          <cell r="BW10" t="str">
            <v>In Network</v>
          </cell>
          <cell r="BY10" t="str">
            <v>Out of Network</v>
          </cell>
          <cell r="CA10" t="str">
            <v>In Network</v>
          </cell>
          <cell r="CC10" t="str">
            <v>Out of Network</v>
          </cell>
          <cell r="CD10">
            <v>0</v>
          </cell>
          <cell r="CE10" t="str">
            <v>In Network</v>
          </cell>
          <cell r="CG10" t="str">
            <v>Out of Network</v>
          </cell>
          <cell r="CI10" t="str">
            <v>In Network</v>
          </cell>
          <cell r="CK10" t="str">
            <v>Out of Network</v>
          </cell>
          <cell r="CM10" t="str">
            <v>In Network</v>
          </cell>
          <cell r="CO10" t="str">
            <v>Out of Network</v>
          </cell>
          <cell r="CQ10" t="str">
            <v>In Network</v>
          </cell>
          <cell r="CS10" t="str">
            <v>Out of Network</v>
          </cell>
        </row>
        <row r="11">
          <cell r="R11">
            <v>0</v>
          </cell>
          <cell r="S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  <cell r="AC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M11">
            <v>0</v>
          </cell>
          <cell r="AO11">
            <v>0</v>
          </cell>
          <cell r="AQ11">
            <v>0</v>
          </cell>
          <cell r="AS11">
            <v>0</v>
          </cell>
          <cell r="AU11">
            <v>0</v>
          </cell>
          <cell r="AW11">
            <v>0</v>
          </cell>
          <cell r="AX11">
            <v>0</v>
          </cell>
          <cell r="AY11">
            <v>0</v>
          </cell>
          <cell r="BA11">
            <v>0</v>
          </cell>
          <cell r="BC11">
            <v>0</v>
          </cell>
          <cell r="BE11">
            <v>0</v>
          </cell>
          <cell r="BG11">
            <v>0</v>
          </cell>
          <cell r="BI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Q11">
            <v>0</v>
          </cell>
          <cell r="BS11">
            <v>0</v>
          </cell>
          <cell r="BU11">
            <v>0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D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0</v>
          </cell>
          <cell r="CS11">
            <v>0</v>
          </cell>
        </row>
        <row r="12">
          <cell r="R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C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M12">
            <v>0</v>
          </cell>
          <cell r="AO12">
            <v>0</v>
          </cell>
          <cell r="AQ12">
            <v>0</v>
          </cell>
          <cell r="AS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BA12">
            <v>0</v>
          </cell>
          <cell r="BC12">
            <v>0</v>
          </cell>
          <cell r="BE12">
            <v>0</v>
          </cell>
          <cell r="BG12">
            <v>0</v>
          </cell>
          <cell r="BI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Q12">
            <v>0</v>
          </cell>
          <cell r="BS12">
            <v>0</v>
          </cell>
          <cell r="BU12">
            <v>0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D12">
            <v>0</v>
          </cell>
          <cell r="CE12">
            <v>0</v>
          </cell>
          <cell r="CG12">
            <v>0</v>
          </cell>
          <cell r="CI12">
            <v>0</v>
          </cell>
          <cell r="CK12">
            <v>0</v>
          </cell>
          <cell r="CM12">
            <v>0</v>
          </cell>
          <cell r="CO12">
            <v>0</v>
          </cell>
          <cell r="CQ12">
            <v>0</v>
          </cell>
          <cell r="CS12">
            <v>0</v>
          </cell>
        </row>
        <row r="13">
          <cell r="R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  <cell r="AC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M13">
            <v>0</v>
          </cell>
          <cell r="AO13">
            <v>0</v>
          </cell>
          <cell r="AQ13">
            <v>0</v>
          </cell>
          <cell r="AS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BA13">
            <v>0</v>
          </cell>
          <cell r="BC13">
            <v>0</v>
          </cell>
          <cell r="BE13">
            <v>0</v>
          </cell>
          <cell r="BG13">
            <v>0</v>
          </cell>
          <cell r="BI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Q13">
            <v>0</v>
          </cell>
          <cell r="BS13">
            <v>0</v>
          </cell>
          <cell r="BU13">
            <v>0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D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0</v>
          </cell>
          <cell r="CM13">
            <v>0</v>
          </cell>
          <cell r="CO13">
            <v>0</v>
          </cell>
          <cell r="CQ13">
            <v>0</v>
          </cell>
          <cell r="CS13">
            <v>0</v>
          </cell>
        </row>
        <row r="14">
          <cell r="R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  <cell r="AC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M14">
            <v>0</v>
          </cell>
          <cell r="AO14">
            <v>0</v>
          </cell>
          <cell r="AQ14">
            <v>0</v>
          </cell>
          <cell r="AS14">
            <v>0</v>
          </cell>
          <cell r="AU14">
            <v>0</v>
          </cell>
          <cell r="AW14">
            <v>0</v>
          </cell>
          <cell r="AX14">
            <v>0</v>
          </cell>
          <cell r="AY14">
            <v>0</v>
          </cell>
          <cell r="BA14">
            <v>0</v>
          </cell>
          <cell r="BC14">
            <v>0</v>
          </cell>
          <cell r="BE14">
            <v>0</v>
          </cell>
          <cell r="BG14">
            <v>0</v>
          </cell>
          <cell r="BI14">
            <v>0</v>
          </cell>
          <cell r="BK14">
            <v>0</v>
          </cell>
          <cell r="BM14">
            <v>0</v>
          </cell>
          <cell r="BN14">
            <v>0</v>
          </cell>
          <cell r="BO14">
            <v>0</v>
          </cell>
          <cell r="BQ14">
            <v>0</v>
          </cell>
          <cell r="BS14">
            <v>0</v>
          </cell>
          <cell r="BU14">
            <v>0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D14">
            <v>0</v>
          </cell>
          <cell r="CE14">
            <v>0</v>
          </cell>
          <cell r="CG14">
            <v>0</v>
          </cell>
          <cell r="CI14">
            <v>0</v>
          </cell>
          <cell r="CK14">
            <v>0</v>
          </cell>
          <cell r="CM14">
            <v>0</v>
          </cell>
          <cell r="CO14">
            <v>0</v>
          </cell>
          <cell r="CQ14">
            <v>0</v>
          </cell>
          <cell r="CS14">
            <v>0</v>
          </cell>
        </row>
        <row r="15">
          <cell r="R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M15">
            <v>0</v>
          </cell>
          <cell r="AO15">
            <v>0</v>
          </cell>
          <cell r="AQ15">
            <v>0</v>
          </cell>
          <cell r="AS15">
            <v>0</v>
          </cell>
          <cell r="AU15">
            <v>0</v>
          </cell>
          <cell r="AW15">
            <v>0</v>
          </cell>
          <cell r="AX15">
            <v>0</v>
          </cell>
          <cell r="AY15">
            <v>0</v>
          </cell>
          <cell r="BA15">
            <v>0</v>
          </cell>
          <cell r="BC15">
            <v>0</v>
          </cell>
          <cell r="BE15">
            <v>0</v>
          </cell>
          <cell r="BG15">
            <v>0</v>
          </cell>
          <cell r="BI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Q15">
            <v>0</v>
          </cell>
          <cell r="BS15">
            <v>0</v>
          </cell>
          <cell r="BU15">
            <v>0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D15">
            <v>0</v>
          </cell>
          <cell r="CE15">
            <v>0</v>
          </cell>
          <cell r="CG15">
            <v>0</v>
          </cell>
          <cell r="CI15">
            <v>0</v>
          </cell>
          <cell r="CK15">
            <v>0</v>
          </cell>
          <cell r="CM15">
            <v>0</v>
          </cell>
          <cell r="CO15">
            <v>0</v>
          </cell>
          <cell r="CQ15">
            <v>0</v>
          </cell>
          <cell r="CS15">
            <v>0</v>
          </cell>
        </row>
        <row r="16">
          <cell r="R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M16">
            <v>0</v>
          </cell>
          <cell r="AO16">
            <v>0</v>
          </cell>
          <cell r="AQ16">
            <v>0</v>
          </cell>
          <cell r="AS16">
            <v>0</v>
          </cell>
          <cell r="AU16">
            <v>0</v>
          </cell>
          <cell r="AW16">
            <v>0</v>
          </cell>
          <cell r="AX16">
            <v>0</v>
          </cell>
          <cell r="AY16">
            <v>0</v>
          </cell>
          <cell r="BA16">
            <v>0</v>
          </cell>
          <cell r="BC16">
            <v>0</v>
          </cell>
          <cell r="BE16">
            <v>0</v>
          </cell>
          <cell r="BG16">
            <v>0</v>
          </cell>
          <cell r="BI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Q16">
            <v>0</v>
          </cell>
          <cell r="BS16">
            <v>0</v>
          </cell>
          <cell r="BU16">
            <v>0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D16">
            <v>0</v>
          </cell>
          <cell r="CE16">
            <v>0</v>
          </cell>
          <cell r="CG16">
            <v>0</v>
          </cell>
          <cell r="CI16">
            <v>0</v>
          </cell>
          <cell r="CK16">
            <v>0</v>
          </cell>
          <cell r="CM16">
            <v>0</v>
          </cell>
          <cell r="CO16">
            <v>0</v>
          </cell>
          <cell r="CQ16">
            <v>0</v>
          </cell>
          <cell r="CS16">
            <v>0</v>
          </cell>
        </row>
        <row r="17">
          <cell r="R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M17">
            <v>0</v>
          </cell>
          <cell r="AO17">
            <v>0</v>
          </cell>
          <cell r="AQ17">
            <v>0</v>
          </cell>
          <cell r="AS17">
            <v>0</v>
          </cell>
          <cell r="AU17">
            <v>0</v>
          </cell>
          <cell r="AW17">
            <v>0</v>
          </cell>
          <cell r="AX17">
            <v>0</v>
          </cell>
          <cell r="AY17">
            <v>0</v>
          </cell>
          <cell r="BA17">
            <v>0</v>
          </cell>
          <cell r="BC17">
            <v>0</v>
          </cell>
          <cell r="BE17">
            <v>0</v>
          </cell>
          <cell r="BG17">
            <v>0</v>
          </cell>
          <cell r="BI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Q17">
            <v>0</v>
          </cell>
          <cell r="BS17">
            <v>0</v>
          </cell>
          <cell r="BU17">
            <v>0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D17">
            <v>0</v>
          </cell>
          <cell r="CE17">
            <v>0</v>
          </cell>
          <cell r="CG17">
            <v>0</v>
          </cell>
          <cell r="CI17">
            <v>0</v>
          </cell>
          <cell r="CK17">
            <v>0</v>
          </cell>
          <cell r="CM17">
            <v>0</v>
          </cell>
          <cell r="CO17">
            <v>0</v>
          </cell>
          <cell r="CQ17">
            <v>0</v>
          </cell>
          <cell r="CS17">
            <v>0</v>
          </cell>
        </row>
        <row r="18">
          <cell r="R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M18">
            <v>0</v>
          </cell>
          <cell r="AO18">
            <v>0</v>
          </cell>
          <cell r="AQ18">
            <v>0</v>
          </cell>
          <cell r="AS18">
            <v>0</v>
          </cell>
          <cell r="AU18">
            <v>0</v>
          </cell>
          <cell r="AW18">
            <v>0</v>
          </cell>
          <cell r="AX18">
            <v>0</v>
          </cell>
          <cell r="AY18">
            <v>0</v>
          </cell>
          <cell r="BA18">
            <v>0</v>
          </cell>
          <cell r="BC18">
            <v>0</v>
          </cell>
          <cell r="BE18">
            <v>0</v>
          </cell>
          <cell r="BG18">
            <v>0</v>
          </cell>
          <cell r="BI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Q18">
            <v>0</v>
          </cell>
          <cell r="BS18">
            <v>0</v>
          </cell>
          <cell r="BU18">
            <v>0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D18">
            <v>0</v>
          </cell>
          <cell r="CE18">
            <v>0</v>
          </cell>
          <cell r="CG18">
            <v>0</v>
          </cell>
          <cell r="CI18">
            <v>0</v>
          </cell>
          <cell r="CK18">
            <v>0</v>
          </cell>
          <cell r="CM18">
            <v>0</v>
          </cell>
          <cell r="CO18">
            <v>0</v>
          </cell>
          <cell r="CQ18">
            <v>0</v>
          </cell>
          <cell r="CS18">
            <v>0</v>
          </cell>
        </row>
        <row r="19">
          <cell r="R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M19">
            <v>0</v>
          </cell>
          <cell r="AO19">
            <v>0</v>
          </cell>
          <cell r="AQ19">
            <v>0</v>
          </cell>
          <cell r="AS19">
            <v>0</v>
          </cell>
          <cell r="AU19">
            <v>0</v>
          </cell>
          <cell r="AW19">
            <v>0</v>
          </cell>
          <cell r="AX19">
            <v>0</v>
          </cell>
          <cell r="AY19">
            <v>0</v>
          </cell>
          <cell r="BA19">
            <v>0</v>
          </cell>
          <cell r="BC19">
            <v>0</v>
          </cell>
          <cell r="BE19">
            <v>0</v>
          </cell>
          <cell r="BG19">
            <v>0</v>
          </cell>
          <cell r="BI19">
            <v>0</v>
          </cell>
          <cell r="BK19">
            <v>0</v>
          </cell>
          <cell r="BM19">
            <v>0</v>
          </cell>
          <cell r="BN19">
            <v>0</v>
          </cell>
          <cell r="BO19">
            <v>0</v>
          </cell>
          <cell r="BQ19">
            <v>0</v>
          </cell>
          <cell r="BS19">
            <v>0</v>
          </cell>
          <cell r="BU19">
            <v>0</v>
          </cell>
          <cell r="BW19">
            <v>0</v>
          </cell>
          <cell r="BY19">
            <v>0</v>
          </cell>
          <cell r="CA19">
            <v>0</v>
          </cell>
          <cell r="CC19">
            <v>0</v>
          </cell>
          <cell r="CD19">
            <v>0</v>
          </cell>
          <cell r="CE19">
            <v>0</v>
          </cell>
          <cell r="CG19">
            <v>0</v>
          </cell>
          <cell r="CI19">
            <v>0</v>
          </cell>
          <cell r="CK19">
            <v>0</v>
          </cell>
          <cell r="CM19">
            <v>0</v>
          </cell>
          <cell r="CO19">
            <v>0</v>
          </cell>
          <cell r="CQ19">
            <v>0</v>
          </cell>
          <cell r="CS19">
            <v>0</v>
          </cell>
        </row>
        <row r="20">
          <cell r="R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M20">
            <v>0</v>
          </cell>
          <cell r="AO20">
            <v>0</v>
          </cell>
          <cell r="AQ20">
            <v>0</v>
          </cell>
          <cell r="AS20">
            <v>0</v>
          </cell>
          <cell r="AU20">
            <v>0</v>
          </cell>
          <cell r="AW20">
            <v>0</v>
          </cell>
          <cell r="AX20">
            <v>0</v>
          </cell>
          <cell r="AY20">
            <v>0</v>
          </cell>
          <cell r="BA20">
            <v>0</v>
          </cell>
          <cell r="BC20">
            <v>0</v>
          </cell>
          <cell r="BE20">
            <v>0</v>
          </cell>
          <cell r="BG20">
            <v>0</v>
          </cell>
          <cell r="BI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Q20">
            <v>0</v>
          </cell>
          <cell r="BS20">
            <v>0</v>
          </cell>
          <cell r="BU20">
            <v>0</v>
          </cell>
          <cell r="BW20">
            <v>0</v>
          </cell>
          <cell r="BY20">
            <v>0</v>
          </cell>
          <cell r="CA20">
            <v>0</v>
          </cell>
          <cell r="CC20">
            <v>0</v>
          </cell>
          <cell r="CD20">
            <v>0</v>
          </cell>
          <cell r="CE20">
            <v>0</v>
          </cell>
          <cell r="CG20">
            <v>0</v>
          </cell>
          <cell r="CI20">
            <v>0</v>
          </cell>
          <cell r="CK20">
            <v>0</v>
          </cell>
          <cell r="CM20">
            <v>0</v>
          </cell>
          <cell r="CO20">
            <v>0</v>
          </cell>
          <cell r="CQ20">
            <v>0</v>
          </cell>
          <cell r="CS20">
            <v>0</v>
          </cell>
        </row>
        <row r="21">
          <cell r="R21">
            <v>0</v>
          </cell>
          <cell r="S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C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M21">
            <v>0</v>
          </cell>
          <cell r="AO21">
            <v>0</v>
          </cell>
          <cell r="AQ21">
            <v>0</v>
          </cell>
          <cell r="AS21">
            <v>0</v>
          </cell>
          <cell r="AU21">
            <v>0</v>
          </cell>
          <cell r="AW21">
            <v>0</v>
          </cell>
          <cell r="AX21">
            <v>0</v>
          </cell>
          <cell r="AY21">
            <v>0</v>
          </cell>
          <cell r="BA21">
            <v>0</v>
          </cell>
          <cell r="BC21">
            <v>0</v>
          </cell>
          <cell r="BE21">
            <v>0</v>
          </cell>
          <cell r="BG21">
            <v>0</v>
          </cell>
          <cell r="BI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Q21">
            <v>0</v>
          </cell>
          <cell r="BS21">
            <v>0</v>
          </cell>
          <cell r="BU21">
            <v>0</v>
          </cell>
          <cell r="BW21">
            <v>0</v>
          </cell>
          <cell r="BY21">
            <v>0</v>
          </cell>
          <cell r="CA21">
            <v>0</v>
          </cell>
          <cell r="CC21">
            <v>0</v>
          </cell>
          <cell r="CD21">
            <v>0</v>
          </cell>
          <cell r="CE21">
            <v>0</v>
          </cell>
          <cell r="CG21">
            <v>0</v>
          </cell>
          <cell r="CI21">
            <v>0</v>
          </cell>
          <cell r="CK21">
            <v>0</v>
          </cell>
          <cell r="CM21">
            <v>0</v>
          </cell>
          <cell r="CO21">
            <v>0</v>
          </cell>
          <cell r="CQ21">
            <v>0</v>
          </cell>
          <cell r="CS21">
            <v>0</v>
          </cell>
        </row>
        <row r="22">
          <cell r="R22">
            <v>0</v>
          </cell>
          <cell r="S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M22">
            <v>0</v>
          </cell>
          <cell r="AO22">
            <v>0</v>
          </cell>
          <cell r="AQ22">
            <v>0</v>
          </cell>
          <cell r="AS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BA22">
            <v>0</v>
          </cell>
          <cell r="BC22">
            <v>0</v>
          </cell>
          <cell r="BE22">
            <v>0</v>
          </cell>
          <cell r="BG22">
            <v>0</v>
          </cell>
          <cell r="BI22">
            <v>0</v>
          </cell>
          <cell r="BK22">
            <v>0</v>
          </cell>
          <cell r="BM22">
            <v>0</v>
          </cell>
          <cell r="BN22">
            <v>0</v>
          </cell>
          <cell r="BO22">
            <v>0</v>
          </cell>
          <cell r="BQ22">
            <v>0</v>
          </cell>
          <cell r="BS22">
            <v>0</v>
          </cell>
          <cell r="BU22">
            <v>0</v>
          </cell>
          <cell r="BW22">
            <v>0</v>
          </cell>
          <cell r="BY22">
            <v>0</v>
          </cell>
          <cell r="CA22">
            <v>0</v>
          </cell>
          <cell r="CC22">
            <v>0</v>
          </cell>
          <cell r="CD22">
            <v>0</v>
          </cell>
          <cell r="CE22">
            <v>0</v>
          </cell>
          <cell r="CG22">
            <v>0</v>
          </cell>
          <cell r="CI22">
            <v>0</v>
          </cell>
          <cell r="CK22">
            <v>0</v>
          </cell>
          <cell r="CM22">
            <v>0</v>
          </cell>
          <cell r="CO22">
            <v>0</v>
          </cell>
          <cell r="CQ22">
            <v>0</v>
          </cell>
          <cell r="CS22">
            <v>0</v>
          </cell>
        </row>
        <row r="23">
          <cell r="R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M23">
            <v>0</v>
          </cell>
          <cell r="AO23">
            <v>0</v>
          </cell>
          <cell r="AQ23">
            <v>0</v>
          </cell>
          <cell r="AS23">
            <v>0</v>
          </cell>
          <cell r="AU23">
            <v>0</v>
          </cell>
          <cell r="AW23">
            <v>0</v>
          </cell>
          <cell r="AX23">
            <v>0</v>
          </cell>
          <cell r="AY23">
            <v>0</v>
          </cell>
          <cell r="BA23">
            <v>0</v>
          </cell>
          <cell r="BC23">
            <v>0</v>
          </cell>
          <cell r="BE23">
            <v>0</v>
          </cell>
          <cell r="BG23">
            <v>0</v>
          </cell>
          <cell r="BI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Q23">
            <v>0</v>
          </cell>
          <cell r="BS23">
            <v>0</v>
          </cell>
          <cell r="BU23">
            <v>0</v>
          </cell>
          <cell r="BW23">
            <v>0</v>
          </cell>
          <cell r="BY23">
            <v>0</v>
          </cell>
          <cell r="CA23">
            <v>0</v>
          </cell>
          <cell r="CC23">
            <v>0</v>
          </cell>
          <cell r="CD23">
            <v>0</v>
          </cell>
          <cell r="CE23">
            <v>0</v>
          </cell>
          <cell r="CG23">
            <v>0</v>
          </cell>
          <cell r="CI23">
            <v>0</v>
          </cell>
          <cell r="CK23">
            <v>0</v>
          </cell>
          <cell r="CM23">
            <v>0</v>
          </cell>
          <cell r="CO23">
            <v>0</v>
          </cell>
          <cell r="CQ23">
            <v>0</v>
          </cell>
          <cell r="CS23">
            <v>0</v>
          </cell>
        </row>
        <row r="24">
          <cell r="R24">
            <v>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M24">
            <v>0</v>
          </cell>
          <cell r="AO24">
            <v>0</v>
          </cell>
          <cell r="AQ24">
            <v>0</v>
          </cell>
          <cell r="AS24">
            <v>0</v>
          </cell>
          <cell r="AU24">
            <v>0</v>
          </cell>
          <cell r="AW24">
            <v>0</v>
          </cell>
          <cell r="AX24">
            <v>0</v>
          </cell>
          <cell r="AY24">
            <v>0</v>
          </cell>
          <cell r="BA24">
            <v>0</v>
          </cell>
          <cell r="BC24">
            <v>0</v>
          </cell>
          <cell r="BE24">
            <v>0</v>
          </cell>
          <cell r="BG24">
            <v>0</v>
          </cell>
          <cell r="BI24">
            <v>0</v>
          </cell>
          <cell r="BK24">
            <v>0</v>
          </cell>
          <cell r="BM24">
            <v>0</v>
          </cell>
          <cell r="BN24">
            <v>0</v>
          </cell>
          <cell r="BO24">
            <v>0</v>
          </cell>
          <cell r="BQ24">
            <v>0</v>
          </cell>
          <cell r="BS24">
            <v>0</v>
          </cell>
          <cell r="BU24">
            <v>0</v>
          </cell>
          <cell r="BW24">
            <v>0</v>
          </cell>
          <cell r="BY24">
            <v>0</v>
          </cell>
          <cell r="CA24">
            <v>0</v>
          </cell>
          <cell r="CC24">
            <v>0</v>
          </cell>
          <cell r="CD24">
            <v>0</v>
          </cell>
          <cell r="CE24">
            <v>0</v>
          </cell>
          <cell r="CG24">
            <v>0</v>
          </cell>
          <cell r="CI24">
            <v>0</v>
          </cell>
          <cell r="CK24">
            <v>0</v>
          </cell>
          <cell r="CM24">
            <v>0</v>
          </cell>
          <cell r="CO24">
            <v>0</v>
          </cell>
          <cell r="CQ24">
            <v>0</v>
          </cell>
          <cell r="CS24">
            <v>0</v>
          </cell>
        </row>
        <row r="25">
          <cell r="R25">
            <v>0</v>
          </cell>
          <cell r="S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C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M25">
            <v>0</v>
          </cell>
          <cell r="AO25">
            <v>0</v>
          </cell>
          <cell r="AQ25">
            <v>0</v>
          </cell>
          <cell r="AS25">
            <v>0</v>
          </cell>
          <cell r="AU25">
            <v>0</v>
          </cell>
          <cell r="AW25">
            <v>0</v>
          </cell>
          <cell r="AX25">
            <v>0</v>
          </cell>
          <cell r="AY25">
            <v>0</v>
          </cell>
          <cell r="BA25">
            <v>0</v>
          </cell>
          <cell r="BC25">
            <v>0</v>
          </cell>
          <cell r="BE25">
            <v>0</v>
          </cell>
          <cell r="BG25">
            <v>0</v>
          </cell>
          <cell r="BI25">
            <v>0</v>
          </cell>
          <cell r="BK25">
            <v>0</v>
          </cell>
          <cell r="BM25">
            <v>0</v>
          </cell>
          <cell r="BN25">
            <v>0</v>
          </cell>
          <cell r="BO25">
            <v>0</v>
          </cell>
          <cell r="BQ25">
            <v>0</v>
          </cell>
          <cell r="BS25">
            <v>0</v>
          </cell>
          <cell r="BU25">
            <v>0</v>
          </cell>
          <cell r="BW25">
            <v>0</v>
          </cell>
          <cell r="BY25">
            <v>0</v>
          </cell>
          <cell r="CA25">
            <v>0</v>
          </cell>
          <cell r="CC25">
            <v>0</v>
          </cell>
          <cell r="CD25">
            <v>0</v>
          </cell>
          <cell r="CE25">
            <v>0</v>
          </cell>
          <cell r="CG25">
            <v>0</v>
          </cell>
          <cell r="CI25">
            <v>0</v>
          </cell>
          <cell r="CK25">
            <v>0</v>
          </cell>
          <cell r="CM25">
            <v>0</v>
          </cell>
          <cell r="CO25">
            <v>0</v>
          </cell>
          <cell r="CQ25">
            <v>0</v>
          </cell>
          <cell r="CS25">
            <v>0</v>
          </cell>
        </row>
        <row r="26">
          <cell r="R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M26">
            <v>0</v>
          </cell>
          <cell r="AO26">
            <v>0</v>
          </cell>
          <cell r="AQ26">
            <v>0</v>
          </cell>
          <cell r="AS26">
            <v>0</v>
          </cell>
          <cell r="AU26">
            <v>0</v>
          </cell>
          <cell r="AW26">
            <v>0</v>
          </cell>
          <cell r="AX26">
            <v>0</v>
          </cell>
          <cell r="AY26">
            <v>0</v>
          </cell>
          <cell r="BA26">
            <v>0</v>
          </cell>
          <cell r="BC26">
            <v>0</v>
          </cell>
          <cell r="BE26">
            <v>0</v>
          </cell>
          <cell r="BG26">
            <v>0</v>
          </cell>
          <cell r="BI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Q26">
            <v>0</v>
          </cell>
          <cell r="BS26">
            <v>0</v>
          </cell>
          <cell r="BU26">
            <v>0</v>
          </cell>
          <cell r="BW26">
            <v>0</v>
          </cell>
          <cell r="BY26">
            <v>0</v>
          </cell>
          <cell r="CA26">
            <v>0</v>
          </cell>
          <cell r="CC26">
            <v>0</v>
          </cell>
          <cell r="CD26">
            <v>0</v>
          </cell>
          <cell r="CE26">
            <v>0</v>
          </cell>
          <cell r="CG26">
            <v>0</v>
          </cell>
          <cell r="CI26">
            <v>0</v>
          </cell>
          <cell r="CK26">
            <v>0</v>
          </cell>
          <cell r="CM26">
            <v>0</v>
          </cell>
          <cell r="CO26">
            <v>0</v>
          </cell>
          <cell r="CQ26">
            <v>0</v>
          </cell>
          <cell r="CS26">
            <v>0</v>
          </cell>
        </row>
        <row r="27">
          <cell r="R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M27">
            <v>0</v>
          </cell>
          <cell r="AO27">
            <v>0</v>
          </cell>
          <cell r="AQ27">
            <v>0</v>
          </cell>
          <cell r="AS27">
            <v>0</v>
          </cell>
          <cell r="AU27">
            <v>0</v>
          </cell>
          <cell r="AW27">
            <v>0</v>
          </cell>
          <cell r="AX27">
            <v>0</v>
          </cell>
          <cell r="AY27">
            <v>0</v>
          </cell>
          <cell r="BA27">
            <v>0</v>
          </cell>
          <cell r="BC27">
            <v>0</v>
          </cell>
          <cell r="BE27">
            <v>0</v>
          </cell>
          <cell r="BG27">
            <v>0</v>
          </cell>
          <cell r="BI27">
            <v>0</v>
          </cell>
          <cell r="BK27">
            <v>0</v>
          </cell>
          <cell r="BM27">
            <v>0</v>
          </cell>
          <cell r="BN27">
            <v>0</v>
          </cell>
          <cell r="BO27">
            <v>0</v>
          </cell>
          <cell r="BQ27">
            <v>0</v>
          </cell>
          <cell r="BS27">
            <v>0</v>
          </cell>
          <cell r="BU27">
            <v>0</v>
          </cell>
          <cell r="BW27">
            <v>0</v>
          </cell>
          <cell r="BY27">
            <v>0</v>
          </cell>
          <cell r="CA27">
            <v>0</v>
          </cell>
          <cell r="CC27">
            <v>0</v>
          </cell>
          <cell r="CD27">
            <v>0</v>
          </cell>
          <cell r="CE27">
            <v>0</v>
          </cell>
          <cell r="CG27">
            <v>0</v>
          </cell>
          <cell r="CI27">
            <v>0</v>
          </cell>
          <cell r="CK27">
            <v>0</v>
          </cell>
          <cell r="CM27">
            <v>0</v>
          </cell>
          <cell r="CO27">
            <v>0</v>
          </cell>
          <cell r="CQ27">
            <v>0</v>
          </cell>
          <cell r="CS27">
            <v>0</v>
          </cell>
        </row>
        <row r="28">
          <cell r="R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M28">
            <v>0</v>
          </cell>
          <cell r="AO28">
            <v>0</v>
          </cell>
          <cell r="AQ28">
            <v>0</v>
          </cell>
          <cell r="AS28">
            <v>0</v>
          </cell>
          <cell r="AU28">
            <v>0</v>
          </cell>
          <cell r="AW28">
            <v>0</v>
          </cell>
          <cell r="AX28">
            <v>0</v>
          </cell>
          <cell r="AY28">
            <v>0</v>
          </cell>
          <cell r="BA28">
            <v>0</v>
          </cell>
          <cell r="BC28">
            <v>0</v>
          </cell>
          <cell r="BE28">
            <v>0</v>
          </cell>
          <cell r="BG28">
            <v>0</v>
          </cell>
          <cell r="BI28">
            <v>0</v>
          </cell>
          <cell r="BK28">
            <v>0</v>
          </cell>
          <cell r="BM28">
            <v>0</v>
          </cell>
          <cell r="BN28">
            <v>0</v>
          </cell>
          <cell r="BO28">
            <v>0</v>
          </cell>
          <cell r="BQ28">
            <v>0</v>
          </cell>
          <cell r="BS28">
            <v>0</v>
          </cell>
          <cell r="BU28">
            <v>0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D28">
            <v>0</v>
          </cell>
          <cell r="CE28">
            <v>0</v>
          </cell>
          <cell r="CG28">
            <v>0</v>
          </cell>
          <cell r="CI28">
            <v>0</v>
          </cell>
          <cell r="CK28">
            <v>0</v>
          </cell>
          <cell r="CM28">
            <v>0</v>
          </cell>
          <cell r="CO28">
            <v>0</v>
          </cell>
          <cell r="CQ28">
            <v>0</v>
          </cell>
          <cell r="CS28">
            <v>0</v>
          </cell>
        </row>
        <row r="29">
          <cell r="R29">
            <v>0</v>
          </cell>
          <cell r="S29">
            <v>0</v>
          </cell>
          <cell r="U29">
            <v>0</v>
          </cell>
          <cell r="W29">
            <v>0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S29">
            <v>0</v>
          </cell>
          <cell r="AU29">
            <v>0</v>
          </cell>
          <cell r="AW29">
            <v>0</v>
          </cell>
          <cell r="AX29">
            <v>0</v>
          </cell>
          <cell r="AY29">
            <v>0</v>
          </cell>
          <cell r="BA29">
            <v>0</v>
          </cell>
          <cell r="BC29">
            <v>0</v>
          </cell>
          <cell r="BE29">
            <v>0</v>
          </cell>
          <cell r="BG29">
            <v>0</v>
          </cell>
          <cell r="BI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Q29">
            <v>0</v>
          </cell>
          <cell r="BS29">
            <v>0</v>
          </cell>
          <cell r="BU29">
            <v>0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D29">
            <v>0</v>
          </cell>
          <cell r="CE29">
            <v>0</v>
          </cell>
          <cell r="CG29">
            <v>0</v>
          </cell>
          <cell r="CI29">
            <v>0</v>
          </cell>
          <cell r="CK29">
            <v>0</v>
          </cell>
          <cell r="CM29">
            <v>0</v>
          </cell>
          <cell r="CO29">
            <v>0</v>
          </cell>
          <cell r="CQ29">
            <v>0</v>
          </cell>
          <cell r="CS29">
            <v>0</v>
          </cell>
        </row>
        <row r="30">
          <cell r="R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</v>
          </cell>
          <cell r="AM30">
            <v>0</v>
          </cell>
          <cell r="AO30">
            <v>0</v>
          </cell>
          <cell r="AQ30">
            <v>0</v>
          </cell>
          <cell r="AS30">
            <v>0</v>
          </cell>
          <cell r="AU30">
            <v>0</v>
          </cell>
          <cell r="AW30">
            <v>0</v>
          </cell>
          <cell r="AX30">
            <v>0</v>
          </cell>
          <cell r="AY30">
            <v>0</v>
          </cell>
          <cell r="BA30">
            <v>0</v>
          </cell>
          <cell r="BC30">
            <v>0</v>
          </cell>
          <cell r="BE30">
            <v>0</v>
          </cell>
          <cell r="BG30">
            <v>0</v>
          </cell>
          <cell r="BI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Q30">
            <v>0</v>
          </cell>
          <cell r="BS30">
            <v>0</v>
          </cell>
          <cell r="BU30">
            <v>0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D30">
            <v>0</v>
          </cell>
          <cell r="CE30">
            <v>0</v>
          </cell>
          <cell r="CG30">
            <v>0</v>
          </cell>
          <cell r="CI30">
            <v>0</v>
          </cell>
          <cell r="CK30">
            <v>0</v>
          </cell>
          <cell r="CM30">
            <v>0</v>
          </cell>
          <cell r="CO30">
            <v>0</v>
          </cell>
          <cell r="CQ30">
            <v>0</v>
          </cell>
          <cell r="CS30">
            <v>0</v>
          </cell>
        </row>
        <row r="31">
          <cell r="R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S31">
            <v>0</v>
          </cell>
          <cell r="AU31">
            <v>0</v>
          </cell>
          <cell r="AW31">
            <v>0</v>
          </cell>
          <cell r="AX31">
            <v>0</v>
          </cell>
          <cell r="AY31">
            <v>0</v>
          </cell>
          <cell r="BA31">
            <v>0</v>
          </cell>
          <cell r="BC31">
            <v>0</v>
          </cell>
          <cell r="BE31">
            <v>0</v>
          </cell>
          <cell r="BG31">
            <v>0</v>
          </cell>
          <cell r="BI31">
            <v>0</v>
          </cell>
          <cell r="BK31">
            <v>0</v>
          </cell>
          <cell r="BM31">
            <v>0</v>
          </cell>
          <cell r="BN31">
            <v>0</v>
          </cell>
          <cell r="BO31">
            <v>0</v>
          </cell>
          <cell r="BQ31">
            <v>0</v>
          </cell>
          <cell r="BS31">
            <v>0</v>
          </cell>
          <cell r="BU31">
            <v>0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D31">
            <v>0</v>
          </cell>
          <cell r="CE31">
            <v>0</v>
          </cell>
          <cell r="CG31">
            <v>0</v>
          </cell>
          <cell r="CI31">
            <v>0</v>
          </cell>
          <cell r="CK31">
            <v>0</v>
          </cell>
          <cell r="CM31">
            <v>0</v>
          </cell>
          <cell r="CO31">
            <v>0</v>
          </cell>
          <cell r="CQ31">
            <v>0</v>
          </cell>
          <cell r="CS31">
            <v>0</v>
          </cell>
        </row>
        <row r="32">
          <cell r="R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S32">
            <v>0</v>
          </cell>
          <cell r="AU32">
            <v>0</v>
          </cell>
          <cell r="AW32">
            <v>0</v>
          </cell>
          <cell r="AX32">
            <v>0</v>
          </cell>
          <cell r="AY32">
            <v>0</v>
          </cell>
          <cell r="BA32">
            <v>0</v>
          </cell>
          <cell r="BC32">
            <v>0</v>
          </cell>
          <cell r="BE32">
            <v>0</v>
          </cell>
          <cell r="BG32">
            <v>0</v>
          </cell>
          <cell r="BI32">
            <v>0</v>
          </cell>
          <cell r="BK32">
            <v>0</v>
          </cell>
          <cell r="BM32">
            <v>0</v>
          </cell>
          <cell r="BN32">
            <v>0</v>
          </cell>
          <cell r="BO32">
            <v>0</v>
          </cell>
          <cell r="BQ32">
            <v>0</v>
          </cell>
          <cell r="BS32">
            <v>0</v>
          </cell>
          <cell r="BU32">
            <v>0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D32">
            <v>0</v>
          </cell>
          <cell r="CE32">
            <v>0</v>
          </cell>
          <cell r="CG32">
            <v>0</v>
          </cell>
          <cell r="CI32">
            <v>0</v>
          </cell>
          <cell r="CK32">
            <v>0</v>
          </cell>
          <cell r="CM32">
            <v>0</v>
          </cell>
          <cell r="CO32">
            <v>0</v>
          </cell>
          <cell r="CQ32">
            <v>0</v>
          </cell>
          <cell r="CS32">
            <v>0</v>
          </cell>
        </row>
        <row r="33">
          <cell r="R33">
            <v>0</v>
          </cell>
          <cell r="S33">
            <v>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S33">
            <v>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BA33">
            <v>0</v>
          </cell>
          <cell r="BC33">
            <v>0</v>
          </cell>
          <cell r="BE33">
            <v>0</v>
          </cell>
          <cell r="BG33">
            <v>0</v>
          </cell>
          <cell r="BI33">
            <v>0</v>
          </cell>
          <cell r="BK33">
            <v>0</v>
          </cell>
          <cell r="BM33">
            <v>0</v>
          </cell>
          <cell r="BN33">
            <v>0</v>
          </cell>
          <cell r="BO33">
            <v>0</v>
          </cell>
          <cell r="BQ33">
            <v>0</v>
          </cell>
          <cell r="BS33">
            <v>0</v>
          </cell>
          <cell r="BU33">
            <v>0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D33">
            <v>0</v>
          </cell>
          <cell r="CE33">
            <v>0</v>
          </cell>
          <cell r="CG33">
            <v>0</v>
          </cell>
          <cell r="CI33">
            <v>0</v>
          </cell>
          <cell r="CK33">
            <v>0</v>
          </cell>
          <cell r="CM33">
            <v>0</v>
          </cell>
          <cell r="CO33">
            <v>0</v>
          </cell>
          <cell r="CQ33">
            <v>0</v>
          </cell>
          <cell r="CS33">
            <v>0</v>
          </cell>
        </row>
        <row r="34">
          <cell r="R34">
            <v>0</v>
          </cell>
          <cell r="S34">
            <v>0</v>
          </cell>
          <cell r="U34">
            <v>0</v>
          </cell>
          <cell r="W34">
            <v>0</v>
          </cell>
          <cell r="Y34">
            <v>0</v>
          </cell>
          <cell r="AA34">
            <v>0</v>
          </cell>
          <cell r="AC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M34">
            <v>0</v>
          </cell>
          <cell r="AO34">
            <v>0</v>
          </cell>
          <cell r="AQ34">
            <v>0</v>
          </cell>
          <cell r="AS34">
            <v>0</v>
          </cell>
          <cell r="AU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0</v>
          </cell>
          <cell r="BC34">
            <v>0</v>
          </cell>
          <cell r="BE34">
            <v>0</v>
          </cell>
          <cell r="BG34">
            <v>0</v>
          </cell>
          <cell r="BI34">
            <v>0</v>
          </cell>
          <cell r="BK34">
            <v>0</v>
          </cell>
          <cell r="BM34">
            <v>0</v>
          </cell>
          <cell r="BN34">
            <v>0</v>
          </cell>
          <cell r="BO34">
            <v>0</v>
          </cell>
          <cell r="BQ34">
            <v>0</v>
          </cell>
          <cell r="BS34">
            <v>0</v>
          </cell>
          <cell r="BU34">
            <v>0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D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0</v>
          </cell>
          <cell r="CM34">
            <v>0</v>
          </cell>
          <cell r="CO34">
            <v>0</v>
          </cell>
          <cell r="CQ34">
            <v>0</v>
          </cell>
          <cell r="CS34">
            <v>0</v>
          </cell>
        </row>
        <row r="35">
          <cell r="R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  <cell r="AC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M35">
            <v>0</v>
          </cell>
          <cell r="AO35">
            <v>0</v>
          </cell>
          <cell r="AQ35">
            <v>0</v>
          </cell>
          <cell r="AS35">
            <v>0</v>
          </cell>
          <cell r="AU35">
            <v>0</v>
          </cell>
          <cell r="AW35">
            <v>0</v>
          </cell>
          <cell r="AX35">
            <v>0</v>
          </cell>
          <cell r="AY35">
            <v>0</v>
          </cell>
          <cell r="BA35">
            <v>0</v>
          </cell>
          <cell r="BC35">
            <v>0</v>
          </cell>
          <cell r="BE35">
            <v>0</v>
          </cell>
          <cell r="BG35">
            <v>0</v>
          </cell>
          <cell r="BI35">
            <v>0</v>
          </cell>
          <cell r="BK35">
            <v>0</v>
          </cell>
          <cell r="BM35">
            <v>0</v>
          </cell>
          <cell r="BN35">
            <v>0</v>
          </cell>
          <cell r="BO35">
            <v>0</v>
          </cell>
          <cell r="BQ35">
            <v>0</v>
          </cell>
          <cell r="BS35">
            <v>0</v>
          </cell>
          <cell r="BU35">
            <v>0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D35">
            <v>0</v>
          </cell>
          <cell r="CE35">
            <v>0</v>
          </cell>
          <cell r="CG35">
            <v>0</v>
          </cell>
          <cell r="CI35">
            <v>0</v>
          </cell>
          <cell r="CK35">
            <v>0</v>
          </cell>
          <cell r="CM35">
            <v>0</v>
          </cell>
          <cell r="CO35">
            <v>0</v>
          </cell>
          <cell r="CQ35">
            <v>0</v>
          </cell>
          <cell r="CS35">
            <v>0</v>
          </cell>
        </row>
        <row r="36">
          <cell r="R36">
            <v>0</v>
          </cell>
          <cell r="S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  <cell r="AC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M36">
            <v>0</v>
          </cell>
          <cell r="AO36">
            <v>0</v>
          </cell>
          <cell r="AQ36">
            <v>0</v>
          </cell>
          <cell r="AS36">
            <v>0</v>
          </cell>
          <cell r="AU36">
            <v>0</v>
          </cell>
          <cell r="AW36">
            <v>0</v>
          </cell>
          <cell r="AX36">
            <v>0</v>
          </cell>
          <cell r="AY36">
            <v>0</v>
          </cell>
          <cell r="BA36">
            <v>0</v>
          </cell>
          <cell r="BC36">
            <v>0</v>
          </cell>
          <cell r="BE36">
            <v>0</v>
          </cell>
          <cell r="BG36">
            <v>0</v>
          </cell>
          <cell r="BI36">
            <v>0</v>
          </cell>
          <cell r="BK36">
            <v>0</v>
          </cell>
          <cell r="BM36">
            <v>0</v>
          </cell>
          <cell r="BN36">
            <v>0</v>
          </cell>
          <cell r="BO36">
            <v>0</v>
          </cell>
          <cell r="BQ36">
            <v>0</v>
          </cell>
          <cell r="BS36">
            <v>0</v>
          </cell>
          <cell r="BU36">
            <v>0</v>
          </cell>
          <cell r="BW36">
            <v>0</v>
          </cell>
          <cell r="BY36">
            <v>0</v>
          </cell>
          <cell r="CA36">
            <v>0</v>
          </cell>
          <cell r="CC36">
            <v>0</v>
          </cell>
          <cell r="CD36">
            <v>0</v>
          </cell>
          <cell r="CE36">
            <v>0</v>
          </cell>
          <cell r="CG36">
            <v>0</v>
          </cell>
          <cell r="CI36">
            <v>0</v>
          </cell>
          <cell r="CK36">
            <v>0</v>
          </cell>
          <cell r="CM36">
            <v>0</v>
          </cell>
          <cell r="CO36">
            <v>0</v>
          </cell>
          <cell r="CQ36">
            <v>0</v>
          </cell>
          <cell r="CS36">
            <v>0</v>
          </cell>
        </row>
        <row r="37">
          <cell r="R37">
            <v>0</v>
          </cell>
          <cell r="S37">
            <v>0</v>
          </cell>
          <cell r="U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M37">
            <v>0</v>
          </cell>
          <cell r="AO37">
            <v>0</v>
          </cell>
          <cell r="AQ37">
            <v>0</v>
          </cell>
          <cell r="AS37">
            <v>0</v>
          </cell>
          <cell r="AU37">
            <v>0</v>
          </cell>
          <cell r="AW37">
            <v>0</v>
          </cell>
          <cell r="AX37">
            <v>0</v>
          </cell>
          <cell r="AY37">
            <v>0</v>
          </cell>
          <cell r="BA37">
            <v>0</v>
          </cell>
          <cell r="BC37">
            <v>0</v>
          </cell>
          <cell r="BE37">
            <v>0</v>
          </cell>
          <cell r="BG37">
            <v>0</v>
          </cell>
          <cell r="BI37">
            <v>0</v>
          </cell>
          <cell r="BK37">
            <v>0</v>
          </cell>
          <cell r="BM37">
            <v>0</v>
          </cell>
          <cell r="BN37">
            <v>0</v>
          </cell>
          <cell r="BO37">
            <v>0</v>
          </cell>
          <cell r="BQ37">
            <v>0</v>
          </cell>
          <cell r="BS37">
            <v>0</v>
          </cell>
          <cell r="BU37">
            <v>0</v>
          </cell>
          <cell r="BW37">
            <v>0</v>
          </cell>
          <cell r="BY37">
            <v>0</v>
          </cell>
          <cell r="CA37">
            <v>0</v>
          </cell>
          <cell r="CC37">
            <v>0</v>
          </cell>
          <cell r="CD37">
            <v>0</v>
          </cell>
          <cell r="CE37">
            <v>0</v>
          </cell>
          <cell r="CG37">
            <v>0</v>
          </cell>
          <cell r="CI37">
            <v>0</v>
          </cell>
          <cell r="CK37">
            <v>0</v>
          </cell>
          <cell r="CM37">
            <v>0</v>
          </cell>
          <cell r="CO37">
            <v>0</v>
          </cell>
          <cell r="CQ37">
            <v>0</v>
          </cell>
          <cell r="CS37">
            <v>0</v>
          </cell>
        </row>
        <row r="38">
          <cell r="R38">
            <v>0</v>
          </cell>
          <cell r="S38">
            <v>0</v>
          </cell>
          <cell r="U38">
            <v>0</v>
          </cell>
          <cell r="W38">
            <v>0</v>
          </cell>
          <cell r="Y38">
            <v>0</v>
          </cell>
          <cell r="AA38">
            <v>0</v>
          </cell>
          <cell r="AC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M38">
            <v>0</v>
          </cell>
          <cell r="AO38">
            <v>0</v>
          </cell>
          <cell r="AQ38">
            <v>0</v>
          </cell>
          <cell r="AS38">
            <v>0</v>
          </cell>
          <cell r="AU38">
            <v>0</v>
          </cell>
          <cell r="AW38">
            <v>0</v>
          </cell>
          <cell r="AX38">
            <v>0</v>
          </cell>
          <cell r="AY38">
            <v>0</v>
          </cell>
          <cell r="BA38">
            <v>0</v>
          </cell>
          <cell r="BC38">
            <v>0</v>
          </cell>
          <cell r="BE38">
            <v>0</v>
          </cell>
          <cell r="BG38">
            <v>0</v>
          </cell>
          <cell r="BI38">
            <v>0</v>
          </cell>
          <cell r="BK38">
            <v>0</v>
          </cell>
          <cell r="BM38">
            <v>0</v>
          </cell>
          <cell r="BN38">
            <v>0</v>
          </cell>
          <cell r="BO38">
            <v>0</v>
          </cell>
          <cell r="BQ38">
            <v>0</v>
          </cell>
          <cell r="BS38">
            <v>0</v>
          </cell>
          <cell r="BU38">
            <v>0</v>
          </cell>
          <cell r="BW38">
            <v>0</v>
          </cell>
          <cell r="BY38">
            <v>0</v>
          </cell>
          <cell r="CA38">
            <v>0</v>
          </cell>
          <cell r="CC38">
            <v>0</v>
          </cell>
          <cell r="CD38">
            <v>0</v>
          </cell>
          <cell r="CE38">
            <v>0</v>
          </cell>
          <cell r="CG38">
            <v>0</v>
          </cell>
          <cell r="CI38">
            <v>0</v>
          </cell>
          <cell r="CK38">
            <v>0</v>
          </cell>
          <cell r="CM38">
            <v>0</v>
          </cell>
          <cell r="CO38">
            <v>0</v>
          </cell>
          <cell r="CQ38">
            <v>0</v>
          </cell>
          <cell r="CS38">
            <v>0</v>
          </cell>
        </row>
        <row r="39">
          <cell r="R39">
            <v>0</v>
          </cell>
          <cell r="S39">
            <v>0</v>
          </cell>
          <cell r="U39">
            <v>0</v>
          </cell>
          <cell r="W39">
            <v>0</v>
          </cell>
          <cell r="Y39">
            <v>0</v>
          </cell>
          <cell r="AA39">
            <v>0</v>
          </cell>
          <cell r="AC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M39">
            <v>0</v>
          </cell>
          <cell r="AO39">
            <v>0</v>
          </cell>
          <cell r="AQ39">
            <v>0</v>
          </cell>
          <cell r="AS39">
            <v>0</v>
          </cell>
          <cell r="AU39">
            <v>0</v>
          </cell>
          <cell r="AW39">
            <v>0</v>
          </cell>
          <cell r="AX39">
            <v>0</v>
          </cell>
          <cell r="AY39">
            <v>0</v>
          </cell>
          <cell r="BA39">
            <v>0</v>
          </cell>
          <cell r="BC39">
            <v>0</v>
          </cell>
          <cell r="BE39">
            <v>0</v>
          </cell>
          <cell r="BG39">
            <v>0</v>
          </cell>
          <cell r="BI39">
            <v>0</v>
          </cell>
          <cell r="BK39">
            <v>0</v>
          </cell>
          <cell r="BM39">
            <v>0</v>
          </cell>
          <cell r="BN39">
            <v>0</v>
          </cell>
          <cell r="BO39">
            <v>0</v>
          </cell>
          <cell r="BQ39">
            <v>0</v>
          </cell>
          <cell r="BS39">
            <v>0</v>
          </cell>
          <cell r="BU39">
            <v>0</v>
          </cell>
          <cell r="BW39">
            <v>0</v>
          </cell>
          <cell r="BY39">
            <v>0</v>
          </cell>
          <cell r="CA39">
            <v>0</v>
          </cell>
          <cell r="CC39">
            <v>0</v>
          </cell>
          <cell r="CD39">
            <v>0</v>
          </cell>
          <cell r="CE39">
            <v>0</v>
          </cell>
          <cell r="CG39">
            <v>0</v>
          </cell>
          <cell r="CI39">
            <v>0</v>
          </cell>
          <cell r="CK39">
            <v>0</v>
          </cell>
          <cell r="CM39">
            <v>0</v>
          </cell>
          <cell r="CO39">
            <v>0</v>
          </cell>
          <cell r="CQ39">
            <v>0</v>
          </cell>
          <cell r="CS39">
            <v>0</v>
          </cell>
        </row>
        <row r="40">
          <cell r="R40">
            <v>0</v>
          </cell>
          <cell r="S40">
            <v>0</v>
          </cell>
          <cell r="U40">
            <v>0</v>
          </cell>
          <cell r="W40">
            <v>0</v>
          </cell>
          <cell r="Y40">
            <v>0</v>
          </cell>
          <cell r="AA40">
            <v>0</v>
          </cell>
          <cell r="AC40">
            <v>0</v>
          </cell>
          <cell r="AE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M40">
            <v>0</v>
          </cell>
          <cell r="AO40">
            <v>0</v>
          </cell>
          <cell r="AQ40">
            <v>0</v>
          </cell>
          <cell r="AS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BA40">
            <v>0</v>
          </cell>
          <cell r="BC40">
            <v>0</v>
          </cell>
          <cell r="BE40">
            <v>0</v>
          </cell>
          <cell r="BG40">
            <v>0</v>
          </cell>
          <cell r="BI40">
            <v>0</v>
          </cell>
          <cell r="BK40">
            <v>0</v>
          </cell>
          <cell r="BM40">
            <v>0</v>
          </cell>
          <cell r="BN40">
            <v>0</v>
          </cell>
          <cell r="BO40">
            <v>0</v>
          </cell>
          <cell r="BQ40">
            <v>0</v>
          </cell>
          <cell r="BS40">
            <v>0</v>
          </cell>
          <cell r="BU40">
            <v>0</v>
          </cell>
          <cell r="BW40">
            <v>0</v>
          </cell>
          <cell r="BY40">
            <v>0</v>
          </cell>
          <cell r="CA40">
            <v>0</v>
          </cell>
          <cell r="CC40">
            <v>0</v>
          </cell>
          <cell r="CD40">
            <v>0</v>
          </cell>
          <cell r="CE40">
            <v>0</v>
          </cell>
          <cell r="CG40">
            <v>0</v>
          </cell>
          <cell r="CI40">
            <v>0</v>
          </cell>
          <cell r="CK40">
            <v>0</v>
          </cell>
          <cell r="CM40">
            <v>0</v>
          </cell>
          <cell r="CO40">
            <v>0</v>
          </cell>
          <cell r="CQ40">
            <v>0</v>
          </cell>
          <cell r="CS40">
            <v>0</v>
          </cell>
        </row>
        <row r="41">
          <cell r="R41">
            <v>0</v>
          </cell>
          <cell r="S41">
            <v>0</v>
          </cell>
          <cell r="U41">
            <v>0</v>
          </cell>
          <cell r="W41">
            <v>0</v>
          </cell>
          <cell r="Y41">
            <v>0</v>
          </cell>
          <cell r="AA41">
            <v>0</v>
          </cell>
          <cell r="AC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M41">
            <v>0</v>
          </cell>
          <cell r="AO41">
            <v>0</v>
          </cell>
          <cell r="AQ41">
            <v>0</v>
          </cell>
          <cell r="AS41">
            <v>0</v>
          </cell>
          <cell r="AU41">
            <v>0</v>
          </cell>
          <cell r="AW41">
            <v>0</v>
          </cell>
          <cell r="AX41">
            <v>0</v>
          </cell>
          <cell r="AY41">
            <v>0</v>
          </cell>
          <cell r="BA41">
            <v>0</v>
          </cell>
          <cell r="BC41">
            <v>0</v>
          </cell>
          <cell r="BE41">
            <v>0</v>
          </cell>
          <cell r="BG41">
            <v>0</v>
          </cell>
          <cell r="BI41">
            <v>0</v>
          </cell>
          <cell r="BK41">
            <v>0</v>
          </cell>
          <cell r="BM41">
            <v>0</v>
          </cell>
          <cell r="BN41">
            <v>0</v>
          </cell>
          <cell r="BO41">
            <v>0</v>
          </cell>
          <cell r="BQ41">
            <v>0</v>
          </cell>
          <cell r="BS41">
            <v>0</v>
          </cell>
          <cell r="BU41">
            <v>0</v>
          </cell>
          <cell r="BW41">
            <v>0</v>
          </cell>
          <cell r="BY41">
            <v>0</v>
          </cell>
          <cell r="CA41">
            <v>0</v>
          </cell>
          <cell r="CC41">
            <v>0</v>
          </cell>
          <cell r="CD41">
            <v>0</v>
          </cell>
          <cell r="CE41">
            <v>0</v>
          </cell>
          <cell r="CG41">
            <v>0</v>
          </cell>
          <cell r="CI41">
            <v>0</v>
          </cell>
          <cell r="CK41">
            <v>0</v>
          </cell>
          <cell r="CM41">
            <v>0</v>
          </cell>
          <cell r="CO41">
            <v>0</v>
          </cell>
          <cell r="CQ41">
            <v>0</v>
          </cell>
          <cell r="CS41">
            <v>0</v>
          </cell>
        </row>
        <row r="42">
          <cell r="R42">
            <v>0</v>
          </cell>
          <cell r="S42">
            <v>0</v>
          </cell>
          <cell r="U42">
            <v>0</v>
          </cell>
          <cell r="W42">
            <v>0</v>
          </cell>
          <cell r="Y42">
            <v>0</v>
          </cell>
          <cell r="AA42">
            <v>0</v>
          </cell>
          <cell r="AC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M42">
            <v>0</v>
          </cell>
          <cell r="AO42">
            <v>0</v>
          </cell>
          <cell r="AQ42">
            <v>0</v>
          </cell>
          <cell r="AS42">
            <v>0</v>
          </cell>
          <cell r="AU42">
            <v>0</v>
          </cell>
          <cell r="AW42">
            <v>0</v>
          </cell>
          <cell r="AX42">
            <v>0</v>
          </cell>
          <cell r="AY42">
            <v>0</v>
          </cell>
          <cell r="BA42">
            <v>0</v>
          </cell>
          <cell r="BC42">
            <v>0</v>
          </cell>
          <cell r="BE42">
            <v>0</v>
          </cell>
          <cell r="BG42">
            <v>0</v>
          </cell>
          <cell r="BI42">
            <v>0</v>
          </cell>
          <cell r="BK42">
            <v>0</v>
          </cell>
          <cell r="BM42">
            <v>0</v>
          </cell>
          <cell r="BN42">
            <v>0</v>
          </cell>
          <cell r="BO42">
            <v>0</v>
          </cell>
          <cell r="BQ42">
            <v>0</v>
          </cell>
          <cell r="BS42">
            <v>0</v>
          </cell>
          <cell r="BU42">
            <v>0</v>
          </cell>
          <cell r="BW42">
            <v>0</v>
          </cell>
          <cell r="BY42">
            <v>0</v>
          </cell>
          <cell r="CA42">
            <v>0</v>
          </cell>
          <cell r="CC42">
            <v>0</v>
          </cell>
          <cell r="CD42">
            <v>0</v>
          </cell>
          <cell r="CE42">
            <v>0</v>
          </cell>
          <cell r="CG42">
            <v>0</v>
          </cell>
          <cell r="CI42">
            <v>0</v>
          </cell>
          <cell r="CK42">
            <v>0</v>
          </cell>
          <cell r="CM42">
            <v>0</v>
          </cell>
          <cell r="CO42">
            <v>0</v>
          </cell>
          <cell r="CQ42">
            <v>0</v>
          </cell>
          <cell r="CS42">
            <v>0</v>
          </cell>
        </row>
        <row r="43">
          <cell r="R43">
            <v>0</v>
          </cell>
          <cell r="S43">
            <v>0</v>
          </cell>
          <cell r="U43">
            <v>0</v>
          </cell>
          <cell r="W43">
            <v>0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S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BA43">
            <v>0</v>
          </cell>
          <cell r="BC43">
            <v>0</v>
          </cell>
          <cell r="BE43">
            <v>0</v>
          </cell>
          <cell r="BG43">
            <v>0</v>
          </cell>
          <cell r="BI43">
            <v>0</v>
          </cell>
          <cell r="BK43">
            <v>0</v>
          </cell>
          <cell r="BM43">
            <v>0</v>
          </cell>
          <cell r="BN43">
            <v>0</v>
          </cell>
          <cell r="BO43">
            <v>0</v>
          </cell>
          <cell r="BQ43">
            <v>0</v>
          </cell>
          <cell r="BS43">
            <v>0</v>
          </cell>
          <cell r="BU43">
            <v>0</v>
          </cell>
          <cell r="BW43">
            <v>0</v>
          </cell>
          <cell r="BY43">
            <v>0</v>
          </cell>
          <cell r="CA43">
            <v>0</v>
          </cell>
          <cell r="CC43">
            <v>0</v>
          </cell>
          <cell r="CD43">
            <v>0</v>
          </cell>
          <cell r="CE43">
            <v>0</v>
          </cell>
          <cell r="CG43">
            <v>0</v>
          </cell>
          <cell r="CI43">
            <v>0</v>
          </cell>
          <cell r="CK43">
            <v>0</v>
          </cell>
          <cell r="CM43">
            <v>0</v>
          </cell>
          <cell r="CO43">
            <v>0</v>
          </cell>
          <cell r="CQ43">
            <v>0</v>
          </cell>
          <cell r="CS43">
            <v>0</v>
          </cell>
        </row>
        <row r="44">
          <cell r="R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O44">
            <v>0</v>
          </cell>
          <cell r="AQ44">
            <v>0</v>
          </cell>
          <cell r="AS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0</v>
          </cell>
          <cell r="BA44">
            <v>0</v>
          </cell>
          <cell r="BC44">
            <v>0</v>
          </cell>
          <cell r="BE44">
            <v>0</v>
          </cell>
          <cell r="BG44">
            <v>0</v>
          </cell>
          <cell r="BI44">
            <v>0</v>
          </cell>
          <cell r="BK44">
            <v>0</v>
          </cell>
          <cell r="BM44">
            <v>0</v>
          </cell>
          <cell r="BN44">
            <v>0</v>
          </cell>
          <cell r="BO44">
            <v>0</v>
          </cell>
          <cell r="BQ44">
            <v>0</v>
          </cell>
          <cell r="BS44">
            <v>0</v>
          </cell>
          <cell r="BU44">
            <v>0</v>
          </cell>
          <cell r="BW44">
            <v>0</v>
          </cell>
          <cell r="BY44">
            <v>0</v>
          </cell>
          <cell r="CA44">
            <v>0</v>
          </cell>
          <cell r="CC44">
            <v>0</v>
          </cell>
          <cell r="CD44">
            <v>0</v>
          </cell>
          <cell r="CE44">
            <v>0</v>
          </cell>
          <cell r="CG44">
            <v>0</v>
          </cell>
          <cell r="CI44">
            <v>0</v>
          </cell>
          <cell r="CK44">
            <v>0</v>
          </cell>
          <cell r="CM44">
            <v>0</v>
          </cell>
          <cell r="CO44">
            <v>0</v>
          </cell>
          <cell r="CQ44">
            <v>0</v>
          </cell>
          <cell r="CS44">
            <v>0</v>
          </cell>
        </row>
        <row r="45">
          <cell r="R45">
            <v>0</v>
          </cell>
          <cell r="S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  <cell r="AC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M45">
            <v>0</v>
          </cell>
          <cell r="AO45">
            <v>0</v>
          </cell>
          <cell r="AQ45">
            <v>0</v>
          </cell>
          <cell r="AS45">
            <v>0</v>
          </cell>
          <cell r="AU45">
            <v>0</v>
          </cell>
          <cell r="AW45">
            <v>0</v>
          </cell>
          <cell r="AX45">
            <v>0</v>
          </cell>
          <cell r="AY45">
            <v>0</v>
          </cell>
          <cell r="BA45">
            <v>0</v>
          </cell>
          <cell r="BC45">
            <v>0</v>
          </cell>
          <cell r="BE45">
            <v>0</v>
          </cell>
          <cell r="BG45">
            <v>0</v>
          </cell>
          <cell r="BI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Q45">
            <v>0</v>
          </cell>
          <cell r="BS45">
            <v>0</v>
          </cell>
          <cell r="BU45">
            <v>0</v>
          </cell>
          <cell r="BW45">
            <v>0</v>
          </cell>
          <cell r="BY45">
            <v>0</v>
          </cell>
          <cell r="CA45">
            <v>0</v>
          </cell>
          <cell r="CC45">
            <v>0</v>
          </cell>
          <cell r="CD45">
            <v>0</v>
          </cell>
          <cell r="CE45">
            <v>0</v>
          </cell>
          <cell r="CG45">
            <v>0</v>
          </cell>
          <cell r="CI45">
            <v>0</v>
          </cell>
          <cell r="CK45">
            <v>0</v>
          </cell>
          <cell r="CM45">
            <v>0</v>
          </cell>
          <cell r="CO45">
            <v>0</v>
          </cell>
          <cell r="CQ45">
            <v>0</v>
          </cell>
          <cell r="CS45">
            <v>0</v>
          </cell>
        </row>
        <row r="46">
          <cell r="R46">
            <v>0</v>
          </cell>
          <cell r="S46">
            <v>0</v>
          </cell>
          <cell r="U46">
            <v>0</v>
          </cell>
          <cell r="W46">
            <v>0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S46">
            <v>0</v>
          </cell>
          <cell r="AU46">
            <v>0</v>
          </cell>
          <cell r="AW46">
            <v>0</v>
          </cell>
          <cell r="AX46">
            <v>0</v>
          </cell>
          <cell r="AY46">
            <v>0</v>
          </cell>
          <cell r="BA46">
            <v>0</v>
          </cell>
          <cell r="BC46">
            <v>0</v>
          </cell>
          <cell r="BE46">
            <v>0</v>
          </cell>
          <cell r="BG46">
            <v>0</v>
          </cell>
          <cell r="BI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Q46">
            <v>0</v>
          </cell>
          <cell r="BS46">
            <v>0</v>
          </cell>
          <cell r="BU46">
            <v>0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D46">
            <v>0</v>
          </cell>
          <cell r="CE46">
            <v>0</v>
          </cell>
          <cell r="CG46">
            <v>0</v>
          </cell>
          <cell r="CI46">
            <v>0</v>
          </cell>
          <cell r="CK46">
            <v>0</v>
          </cell>
          <cell r="CM46">
            <v>0</v>
          </cell>
          <cell r="CO46">
            <v>0</v>
          </cell>
          <cell r="CQ46">
            <v>0</v>
          </cell>
          <cell r="CS46">
            <v>0</v>
          </cell>
        </row>
        <row r="47">
          <cell r="R47">
            <v>0</v>
          </cell>
          <cell r="S47" t="str">
            <v>Retail</v>
          </cell>
          <cell r="U47" t="str">
            <v>Mail Order</v>
          </cell>
          <cell r="W47" t="str">
            <v>Retail</v>
          </cell>
          <cell r="Y47" t="str">
            <v>Mail Order</v>
          </cell>
          <cell r="AA47" t="str">
            <v>Retail</v>
          </cell>
          <cell r="AC47" t="str">
            <v>Mail Order</v>
          </cell>
          <cell r="AE47" t="str">
            <v>Retail</v>
          </cell>
          <cell r="AG47" t="str">
            <v>Mail Order</v>
          </cell>
          <cell r="AH47">
            <v>0</v>
          </cell>
          <cell r="AI47" t="str">
            <v>Retail</v>
          </cell>
          <cell r="AK47" t="str">
            <v>Mail Order</v>
          </cell>
          <cell r="AM47" t="str">
            <v>Retail</v>
          </cell>
          <cell r="AO47" t="str">
            <v>Mail Order</v>
          </cell>
          <cell r="AQ47" t="str">
            <v>Retail</v>
          </cell>
          <cell r="AS47" t="str">
            <v>Mail Order</v>
          </cell>
          <cell r="AU47" t="str">
            <v>Retail</v>
          </cell>
          <cell r="AW47" t="str">
            <v>Mail Order</v>
          </cell>
          <cell r="AX47">
            <v>0</v>
          </cell>
          <cell r="AY47" t="str">
            <v>Retail</v>
          </cell>
          <cell r="BA47" t="str">
            <v>Mail Order</v>
          </cell>
          <cell r="BC47" t="str">
            <v>Retail</v>
          </cell>
          <cell r="BE47" t="str">
            <v>Mail Order</v>
          </cell>
          <cell r="BG47" t="str">
            <v>Retail</v>
          </cell>
          <cell r="BI47" t="str">
            <v>Mail Order</v>
          </cell>
          <cell r="BK47" t="str">
            <v>Retail</v>
          </cell>
          <cell r="BM47" t="str">
            <v>Mail Order</v>
          </cell>
          <cell r="BN47">
            <v>0</v>
          </cell>
          <cell r="BO47" t="str">
            <v>Retail</v>
          </cell>
          <cell r="BQ47" t="str">
            <v>Mail Order</v>
          </cell>
          <cell r="BS47" t="str">
            <v>Retail</v>
          </cell>
          <cell r="BU47" t="str">
            <v>Mail Order</v>
          </cell>
          <cell r="BW47" t="str">
            <v>Retail</v>
          </cell>
          <cell r="BY47" t="str">
            <v>Mail Order</v>
          </cell>
          <cell r="CA47" t="str">
            <v>Retail</v>
          </cell>
          <cell r="CC47" t="str">
            <v>Mail Order</v>
          </cell>
          <cell r="CD47">
            <v>0</v>
          </cell>
          <cell r="CE47" t="str">
            <v>Retail</v>
          </cell>
          <cell r="CG47" t="str">
            <v>Mail Order</v>
          </cell>
          <cell r="CI47" t="str">
            <v>Retail</v>
          </cell>
          <cell r="CK47" t="str">
            <v>Mail Order</v>
          </cell>
          <cell r="CM47" t="str">
            <v>Retail</v>
          </cell>
          <cell r="CO47" t="str">
            <v>Mail Order</v>
          </cell>
          <cell r="CQ47" t="str">
            <v>Retail</v>
          </cell>
          <cell r="CS47" t="str">
            <v>Mail Order</v>
          </cell>
        </row>
        <row r="48">
          <cell r="R48">
            <v>0</v>
          </cell>
          <cell r="S48">
            <v>0</v>
          </cell>
          <cell r="U48">
            <v>0</v>
          </cell>
          <cell r="W48">
            <v>0</v>
          </cell>
          <cell r="Y48">
            <v>0</v>
          </cell>
          <cell r="AA48">
            <v>0</v>
          </cell>
          <cell r="AC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M48">
            <v>0</v>
          </cell>
          <cell r="AO48">
            <v>0</v>
          </cell>
          <cell r="AQ48">
            <v>0</v>
          </cell>
          <cell r="AS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BA48">
            <v>0</v>
          </cell>
          <cell r="BC48">
            <v>0</v>
          </cell>
          <cell r="BE48">
            <v>0</v>
          </cell>
          <cell r="BG48">
            <v>0</v>
          </cell>
          <cell r="BI48">
            <v>0</v>
          </cell>
          <cell r="BK48">
            <v>0</v>
          </cell>
          <cell r="BM48">
            <v>0</v>
          </cell>
          <cell r="BN48">
            <v>0</v>
          </cell>
          <cell r="BO48">
            <v>0</v>
          </cell>
          <cell r="BQ48">
            <v>0</v>
          </cell>
          <cell r="BS48">
            <v>0</v>
          </cell>
          <cell r="BU48">
            <v>0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D48">
            <v>0</v>
          </cell>
          <cell r="CE48">
            <v>0</v>
          </cell>
          <cell r="CG48">
            <v>0</v>
          </cell>
          <cell r="CI48">
            <v>0</v>
          </cell>
          <cell r="CK48">
            <v>0</v>
          </cell>
          <cell r="CM48">
            <v>0</v>
          </cell>
          <cell r="CO48">
            <v>0</v>
          </cell>
          <cell r="CQ48">
            <v>0</v>
          </cell>
          <cell r="CS48">
            <v>0</v>
          </cell>
        </row>
        <row r="49">
          <cell r="R49">
            <v>0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  <cell r="AA49">
            <v>0</v>
          </cell>
          <cell r="AC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M49">
            <v>0</v>
          </cell>
          <cell r="AO49">
            <v>0</v>
          </cell>
          <cell r="AQ49">
            <v>0</v>
          </cell>
          <cell r="AS49">
            <v>0</v>
          </cell>
          <cell r="AU49">
            <v>0</v>
          </cell>
          <cell r="AW49">
            <v>0</v>
          </cell>
          <cell r="AX49">
            <v>0</v>
          </cell>
          <cell r="AY49">
            <v>0</v>
          </cell>
          <cell r="BA49">
            <v>0</v>
          </cell>
          <cell r="BC49">
            <v>0</v>
          </cell>
          <cell r="BE49">
            <v>0</v>
          </cell>
          <cell r="BG49">
            <v>0</v>
          </cell>
          <cell r="BI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Q49">
            <v>0</v>
          </cell>
          <cell r="BS49">
            <v>0</v>
          </cell>
          <cell r="BU49">
            <v>0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D49">
            <v>0</v>
          </cell>
          <cell r="CE49">
            <v>0</v>
          </cell>
          <cell r="CG49">
            <v>0</v>
          </cell>
          <cell r="CI49">
            <v>0</v>
          </cell>
          <cell r="CK49">
            <v>0</v>
          </cell>
          <cell r="CM49">
            <v>0</v>
          </cell>
          <cell r="CO49">
            <v>0</v>
          </cell>
          <cell r="CQ49">
            <v>0</v>
          </cell>
          <cell r="CS49">
            <v>0</v>
          </cell>
        </row>
        <row r="50">
          <cell r="R50">
            <v>0</v>
          </cell>
          <cell r="S50">
            <v>0</v>
          </cell>
          <cell r="U50">
            <v>0</v>
          </cell>
          <cell r="W50">
            <v>0</v>
          </cell>
          <cell r="Y50">
            <v>0</v>
          </cell>
          <cell r="AA50">
            <v>0</v>
          </cell>
          <cell r="AC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M50">
            <v>0</v>
          </cell>
          <cell r="AO50">
            <v>0</v>
          </cell>
          <cell r="AQ50">
            <v>0</v>
          </cell>
          <cell r="AS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  <cell r="BE50">
            <v>0</v>
          </cell>
          <cell r="BG50">
            <v>0</v>
          </cell>
          <cell r="BI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Q50">
            <v>0</v>
          </cell>
          <cell r="BS50">
            <v>0</v>
          </cell>
          <cell r="BU50">
            <v>0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D50">
            <v>0</v>
          </cell>
          <cell r="CE50">
            <v>0</v>
          </cell>
          <cell r="CG50">
            <v>0</v>
          </cell>
          <cell r="CI50">
            <v>0</v>
          </cell>
          <cell r="CK50">
            <v>0</v>
          </cell>
          <cell r="CM50">
            <v>0</v>
          </cell>
          <cell r="CO50">
            <v>0</v>
          </cell>
          <cell r="CQ50">
            <v>0</v>
          </cell>
          <cell r="CS50">
            <v>0</v>
          </cell>
        </row>
        <row r="51">
          <cell r="R51">
            <v>0</v>
          </cell>
          <cell r="S51">
            <v>0</v>
          </cell>
          <cell r="U51">
            <v>0</v>
          </cell>
          <cell r="W51">
            <v>0</v>
          </cell>
          <cell r="Y51">
            <v>0</v>
          </cell>
          <cell r="AA51">
            <v>0</v>
          </cell>
          <cell r="AC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M51">
            <v>0</v>
          </cell>
          <cell r="AO51">
            <v>0</v>
          </cell>
          <cell r="AQ51">
            <v>0</v>
          </cell>
          <cell r="AS51">
            <v>0</v>
          </cell>
          <cell r="AU51">
            <v>0</v>
          </cell>
          <cell r="AW51">
            <v>0</v>
          </cell>
          <cell r="AX51">
            <v>0</v>
          </cell>
          <cell r="AY51">
            <v>0</v>
          </cell>
          <cell r="BA51">
            <v>0</v>
          </cell>
          <cell r="BC51">
            <v>0</v>
          </cell>
          <cell r="BE51">
            <v>0</v>
          </cell>
          <cell r="BG51">
            <v>0</v>
          </cell>
          <cell r="BI51">
            <v>0</v>
          </cell>
          <cell r="BK51">
            <v>0</v>
          </cell>
          <cell r="BM51">
            <v>0</v>
          </cell>
          <cell r="BN51">
            <v>0</v>
          </cell>
          <cell r="BO51">
            <v>0</v>
          </cell>
          <cell r="BQ51">
            <v>0</v>
          </cell>
          <cell r="BS51">
            <v>0</v>
          </cell>
          <cell r="BU51">
            <v>0</v>
          </cell>
          <cell r="BW51">
            <v>0</v>
          </cell>
          <cell r="BY51">
            <v>0</v>
          </cell>
          <cell r="CA51">
            <v>0</v>
          </cell>
          <cell r="CC51">
            <v>0</v>
          </cell>
          <cell r="CD51">
            <v>0</v>
          </cell>
          <cell r="CE51">
            <v>0</v>
          </cell>
          <cell r="CG51">
            <v>0</v>
          </cell>
          <cell r="CI51">
            <v>0</v>
          </cell>
          <cell r="CK51">
            <v>0</v>
          </cell>
          <cell r="CM51">
            <v>0</v>
          </cell>
          <cell r="CO51">
            <v>0</v>
          </cell>
          <cell r="CQ51">
            <v>0</v>
          </cell>
          <cell r="CS51">
            <v>0</v>
          </cell>
        </row>
        <row r="52">
          <cell r="R52">
            <v>0</v>
          </cell>
          <cell r="S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  <cell r="AC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M52">
            <v>0</v>
          </cell>
          <cell r="AO52">
            <v>0</v>
          </cell>
          <cell r="AQ52">
            <v>0</v>
          </cell>
          <cell r="AS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BA52">
            <v>0</v>
          </cell>
          <cell r="BC52">
            <v>0</v>
          </cell>
          <cell r="BE52">
            <v>0</v>
          </cell>
          <cell r="BG52">
            <v>0</v>
          </cell>
          <cell r="BI52">
            <v>0</v>
          </cell>
          <cell r="BK52">
            <v>0</v>
          </cell>
          <cell r="BM52">
            <v>0</v>
          </cell>
          <cell r="BN52">
            <v>0</v>
          </cell>
          <cell r="BO52">
            <v>0</v>
          </cell>
          <cell r="BQ52">
            <v>0</v>
          </cell>
          <cell r="BS52">
            <v>0</v>
          </cell>
          <cell r="BU52">
            <v>0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D52">
            <v>0</v>
          </cell>
          <cell r="CE52">
            <v>0</v>
          </cell>
          <cell r="CG52">
            <v>0</v>
          </cell>
          <cell r="CI52">
            <v>0</v>
          </cell>
          <cell r="CK52">
            <v>0</v>
          </cell>
          <cell r="CM52">
            <v>0</v>
          </cell>
          <cell r="CO52">
            <v>0</v>
          </cell>
          <cell r="CQ52">
            <v>0</v>
          </cell>
          <cell r="CS52">
            <v>0</v>
          </cell>
        </row>
        <row r="53">
          <cell r="R53">
            <v>0</v>
          </cell>
          <cell r="S53">
            <v>0</v>
          </cell>
          <cell r="U53">
            <v>0</v>
          </cell>
          <cell r="W53">
            <v>0</v>
          </cell>
          <cell r="Y53">
            <v>0</v>
          </cell>
          <cell r="AA53">
            <v>0</v>
          </cell>
          <cell r="AC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M53">
            <v>0</v>
          </cell>
          <cell r="AO53">
            <v>0</v>
          </cell>
          <cell r="AQ53">
            <v>0</v>
          </cell>
          <cell r="AS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0</v>
          </cell>
          <cell r="BC53">
            <v>0</v>
          </cell>
          <cell r="BE53">
            <v>0</v>
          </cell>
          <cell r="BG53">
            <v>0</v>
          </cell>
          <cell r="BI53">
            <v>0</v>
          </cell>
          <cell r="BK53">
            <v>0</v>
          </cell>
          <cell r="BM53">
            <v>0</v>
          </cell>
          <cell r="BN53">
            <v>0</v>
          </cell>
          <cell r="BO53">
            <v>0</v>
          </cell>
          <cell r="BQ53">
            <v>0</v>
          </cell>
          <cell r="BS53">
            <v>0</v>
          </cell>
          <cell r="BU53">
            <v>0</v>
          </cell>
          <cell r="BW53">
            <v>0</v>
          </cell>
          <cell r="BY53">
            <v>0</v>
          </cell>
          <cell r="CA53">
            <v>0</v>
          </cell>
          <cell r="CC53">
            <v>0</v>
          </cell>
          <cell r="CD53">
            <v>0</v>
          </cell>
          <cell r="CE53">
            <v>0</v>
          </cell>
          <cell r="CG53">
            <v>0</v>
          </cell>
          <cell r="CI53">
            <v>0</v>
          </cell>
          <cell r="CK53">
            <v>0</v>
          </cell>
          <cell r="CM53">
            <v>0</v>
          </cell>
          <cell r="CO53">
            <v>0</v>
          </cell>
          <cell r="CQ53">
            <v>0</v>
          </cell>
          <cell r="CS53">
            <v>0</v>
          </cell>
        </row>
        <row r="54">
          <cell r="R54">
            <v>0</v>
          </cell>
          <cell r="S54">
            <v>0</v>
          </cell>
          <cell r="U54">
            <v>0</v>
          </cell>
          <cell r="W54">
            <v>0</v>
          </cell>
          <cell r="Y54">
            <v>0</v>
          </cell>
          <cell r="AA54">
            <v>0</v>
          </cell>
          <cell r="AC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M54">
            <v>0</v>
          </cell>
          <cell r="AO54">
            <v>0</v>
          </cell>
          <cell r="AQ54">
            <v>0</v>
          </cell>
          <cell r="AS54">
            <v>0</v>
          </cell>
          <cell r="AU54">
            <v>0</v>
          </cell>
          <cell r="AW54">
            <v>0</v>
          </cell>
          <cell r="AX54">
            <v>0</v>
          </cell>
          <cell r="AY54">
            <v>0</v>
          </cell>
          <cell r="BA54">
            <v>0</v>
          </cell>
          <cell r="BC54">
            <v>0</v>
          </cell>
          <cell r="BE54">
            <v>0</v>
          </cell>
          <cell r="BG54">
            <v>0</v>
          </cell>
          <cell r="BI54">
            <v>0</v>
          </cell>
          <cell r="BK54">
            <v>0</v>
          </cell>
          <cell r="BM54">
            <v>0</v>
          </cell>
          <cell r="BN54">
            <v>0</v>
          </cell>
          <cell r="BO54">
            <v>0</v>
          </cell>
          <cell r="BQ54">
            <v>0</v>
          </cell>
          <cell r="BS54">
            <v>0</v>
          </cell>
          <cell r="BU54">
            <v>0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D54">
            <v>0</v>
          </cell>
          <cell r="CE54">
            <v>0</v>
          </cell>
          <cell r="CG54">
            <v>0</v>
          </cell>
          <cell r="CI54">
            <v>0</v>
          </cell>
          <cell r="CK54">
            <v>0</v>
          </cell>
          <cell r="CM54">
            <v>0</v>
          </cell>
          <cell r="CO54">
            <v>0</v>
          </cell>
          <cell r="CQ54">
            <v>0</v>
          </cell>
          <cell r="CS54">
            <v>0</v>
          </cell>
        </row>
        <row r="55">
          <cell r="R55">
            <v>0</v>
          </cell>
          <cell r="S55">
            <v>0</v>
          </cell>
          <cell r="U55">
            <v>0</v>
          </cell>
          <cell r="W55">
            <v>0</v>
          </cell>
          <cell r="Y55">
            <v>0</v>
          </cell>
          <cell r="AA55">
            <v>0</v>
          </cell>
          <cell r="AC55">
            <v>0</v>
          </cell>
          <cell r="AE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M55">
            <v>0</v>
          </cell>
          <cell r="AO55">
            <v>0</v>
          </cell>
          <cell r="AQ55">
            <v>0</v>
          </cell>
          <cell r="AS55">
            <v>0</v>
          </cell>
          <cell r="AU55">
            <v>0</v>
          </cell>
          <cell r="AW55">
            <v>0</v>
          </cell>
          <cell r="AX55">
            <v>0</v>
          </cell>
          <cell r="AY55">
            <v>0</v>
          </cell>
          <cell r="BA55">
            <v>0</v>
          </cell>
          <cell r="BC55">
            <v>0</v>
          </cell>
          <cell r="BE55">
            <v>0</v>
          </cell>
          <cell r="BG55">
            <v>0</v>
          </cell>
          <cell r="BI55">
            <v>0</v>
          </cell>
          <cell r="BK55">
            <v>0</v>
          </cell>
          <cell r="BM55">
            <v>0</v>
          </cell>
          <cell r="BN55">
            <v>0</v>
          </cell>
          <cell r="BO55">
            <v>0</v>
          </cell>
          <cell r="BQ55">
            <v>0</v>
          </cell>
          <cell r="BS55">
            <v>0</v>
          </cell>
          <cell r="BU55">
            <v>0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D55">
            <v>0</v>
          </cell>
          <cell r="CE55">
            <v>0</v>
          </cell>
          <cell r="CG55">
            <v>0</v>
          </cell>
          <cell r="CI55">
            <v>0</v>
          </cell>
          <cell r="CK55">
            <v>0</v>
          </cell>
          <cell r="CM55">
            <v>0</v>
          </cell>
          <cell r="CO55">
            <v>0</v>
          </cell>
          <cell r="CQ55">
            <v>0</v>
          </cell>
          <cell r="CS55">
            <v>0</v>
          </cell>
        </row>
        <row r="56">
          <cell r="R56">
            <v>0</v>
          </cell>
          <cell r="S56">
            <v>0</v>
          </cell>
          <cell r="U56">
            <v>0</v>
          </cell>
          <cell r="W56">
            <v>0</v>
          </cell>
          <cell r="Y56">
            <v>0</v>
          </cell>
          <cell r="AA56">
            <v>0</v>
          </cell>
          <cell r="AC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M56">
            <v>0</v>
          </cell>
          <cell r="AO56">
            <v>0</v>
          </cell>
          <cell r="AQ56">
            <v>0</v>
          </cell>
          <cell r="AS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0</v>
          </cell>
          <cell r="BA56">
            <v>0</v>
          </cell>
          <cell r="BC56">
            <v>0</v>
          </cell>
          <cell r="BE56">
            <v>0</v>
          </cell>
          <cell r="BG56">
            <v>0</v>
          </cell>
          <cell r="BI56">
            <v>0</v>
          </cell>
          <cell r="BK56">
            <v>0</v>
          </cell>
          <cell r="BM56">
            <v>0</v>
          </cell>
          <cell r="BN56">
            <v>0</v>
          </cell>
          <cell r="BO56">
            <v>0</v>
          </cell>
          <cell r="BQ56">
            <v>0</v>
          </cell>
          <cell r="BS56">
            <v>0</v>
          </cell>
          <cell r="BU56">
            <v>0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D56">
            <v>0</v>
          </cell>
          <cell r="CE56">
            <v>0</v>
          </cell>
          <cell r="CG56">
            <v>0</v>
          </cell>
          <cell r="CI56">
            <v>0</v>
          </cell>
          <cell r="CK56">
            <v>0</v>
          </cell>
          <cell r="CM56">
            <v>0</v>
          </cell>
          <cell r="CO56">
            <v>0</v>
          </cell>
          <cell r="CQ56">
            <v>0</v>
          </cell>
          <cell r="CS56">
            <v>0</v>
          </cell>
        </row>
        <row r="57">
          <cell r="R57">
            <v>0</v>
          </cell>
          <cell r="S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  <cell r="AC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M57">
            <v>0</v>
          </cell>
          <cell r="AO57">
            <v>0</v>
          </cell>
          <cell r="AQ57">
            <v>0</v>
          </cell>
          <cell r="AS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BA57">
            <v>0</v>
          </cell>
          <cell r="BC57">
            <v>0</v>
          </cell>
          <cell r="BE57">
            <v>0</v>
          </cell>
          <cell r="BG57">
            <v>0</v>
          </cell>
          <cell r="BI57">
            <v>0</v>
          </cell>
          <cell r="BK57">
            <v>0</v>
          </cell>
          <cell r="BM57">
            <v>0</v>
          </cell>
          <cell r="BN57">
            <v>0</v>
          </cell>
          <cell r="BO57">
            <v>0</v>
          </cell>
          <cell r="BQ57">
            <v>0</v>
          </cell>
          <cell r="BS57">
            <v>0</v>
          </cell>
          <cell r="BU57">
            <v>0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D57">
            <v>0</v>
          </cell>
          <cell r="CE57">
            <v>0</v>
          </cell>
          <cell r="CG57">
            <v>0</v>
          </cell>
          <cell r="CI57">
            <v>0</v>
          </cell>
          <cell r="CK57">
            <v>0</v>
          </cell>
          <cell r="CM57">
            <v>0</v>
          </cell>
          <cell r="CO57">
            <v>0</v>
          </cell>
          <cell r="CQ57">
            <v>0</v>
          </cell>
          <cell r="CS57">
            <v>0</v>
          </cell>
        </row>
        <row r="58">
          <cell r="R58">
            <v>0</v>
          </cell>
          <cell r="S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  <cell r="AC58">
            <v>0</v>
          </cell>
          <cell r="AE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M58">
            <v>0</v>
          </cell>
          <cell r="AO58">
            <v>0</v>
          </cell>
          <cell r="AQ58">
            <v>0</v>
          </cell>
          <cell r="AS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BA58">
            <v>0</v>
          </cell>
          <cell r="BC58">
            <v>0</v>
          </cell>
          <cell r="BE58">
            <v>0</v>
          </cell>
          <cell r="BG58">
            <v>0</v>
          </cell>
          <cell r="BI58">
            <v>0</v>
          </cell>
          <cell r="BK58">
            <v>0</v>
          </cell>
          <cell r="BM58">
            <v>0</v>
          </cell>
          <cell r="BN58">
            <v>0</v>
          </cell>
          <cell r="BO58">
            <v>0</v>
          </cell>
          <cell r="BQ58">
            <v>0</v>
          </cell>
          <cell r="BS58">
            <v>0</v>
          </cell>
          <cell r="BU58">
            <v>0</v>
          </cell>
          <cell r="BW58">
            <v>0</v>
          </cell>
          <cell r="BY58">
            <v>0</v>
          </cell>
          <cell r="CA58">
            <v>0</v>
          </cell>
          <cell r="CC58">
            <v>0</v>
          </cell>
          <cell r="CD58">
            <v>0</v>
          </cell>
          <cell r="CE58">
            <v>0</v>
          </cell>
          <cell r="CG58">
            <v>0</v>
          </cell>
          <cell r="CI58">
            <v>0</v>
          </cell>
          <cell r="CK58">
            <v>0</v>
          </cell>
          <cell r="CM58">
            <v>0</v>
          </cell>
          <cell r="CO58">
            <v>0</v>
          </cell>
          <cell r="CQ58">
            <v>0</v>
          </cell>
          <cell r="CS58">
            <v>0</v>
          </cell>
        </row>
        <row r="59">
          <cell r="R59">
            <v>0</v>
          </cell>
          <cell r="S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  <cell r="AC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M59">
            <v>0</v>
          </cell>
          <cell r="AO59">
            <v>0</v>
          </cell>
          <cell r="AQ59">
            <v>0</v>
          </cell>
          <cell r="AS59">
            <v>0</v>
          </cell>
          <cell r="AU59">
            <v>0</v>
          </cell>
          <cell r="AW59">
            <v>0</v>
          </cell>
          <cell r="AX59">
            <v>0</v>
          </cell>
          <cell r="AY59">
            <v>0</v>
          </cell>
          <cell r="BA59">
            <v>0</v>
          </cell>
          <cell r="BC59">
            <v>0</v>
          </cell>
          <cell r="BE59">
            <v>0</v>
          </cell>
          <cell r="BG59">
            <v>0</v>
          </cell>
          <cell r="BI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Q59">
            <v>0</v>
          </cell>
          <cell r="BS59">
            <v>0</v>
          </cell>
          <cell r="BU59">
            <v>0</v>
          </cell>
          <cell r="BW59">
            <v>0</v>
          </cell>
          <cell r="BY59">
            <v>0</v>
          </cell>
          <cell r="CA59">
            <v>0</v>
          </cell>
          <cell r="CC59">
            <v>0</v>
          </cell>
          <cell r="CD59">
            <v>0</v>
          </cell>
          <cell r="CE59">
            <v>0</v>
          </cell>
          <cell r="CG59">
            <v>0</v>
          </cell>
          <cell r="CI59">
            <v>0</v>
          </cell>
          <cell r="CK59">
            <v>0</v>
          </cell>
          <cell r="CM59">
            <v>0</v>
          </cell>
          <cell r="CO59">
            <v>0</v>
          </cell>
          <cell r="CQ59">
            <v>0</v>
          </cell>
          <cell r="CS59">
            <v>0</v>
          </cell>
        </row>
      </sheetData>
      <sheetData sheetId="14"/>
      <sheetData sheetId="15"/>
      <sheetData sheetId="16"/>
      <sheetData sheetId="17">
        <row r="2">
          <cell r="S2">
            <v>0</v>
          </cell>
          <cell r="W2">
            <v>0</v>
          </cell>
          <cell r="AI2">
            <v>0</v>
          </cell>
          <cell r="AM2">
            <v>0</v>
          </cell>
          <cell r="AY2">
            <v>0</v>
          </cell>
          <cell r="BC2">
            <v>0</v>
          </cell>
          <cell r="BO2">
            <v>0</v>
          </cell>
          <cell r="BS2">
            <v>0</v>
          </cell>
          <cell r="CE2">
            <v>0</v>
          </cell>
          <cell r="CI2">
            <v>0</v>
          </cell>
        </row>
        <row r="4">
          <cell r="S4" t="str">
            <v>Plan 2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C4">
            <v>0</v>
          </cell>
          <cell r="AE4">
            <v>0</v>
          </cell>
          <cell r="AG4">
            <v>0</v>
          </cell>
          <cell r="AI4" t="str">
            <v>Plan 3</v>
          </cell>
          <cell r="AK4">
            <v>0</v>
          </cell>
          <cell r="AM4">
            <v>0</v>
          </cell>
          <cell r="AO4">
            <v>0</v>
          </cell>
          <cell r="AQ4">
            <v>0</v>
          </cell>
          <cell r="AS4">
            <v>0</v>
          </cell>
          <cell r="AU4">
            <v>0</v>
          </cell>
          <cell r="AW4">
            <v>0</v>
          </cell>
          <cell r="AY4" t="str">
            <v>Plan 4</v>
          </cell>
          <cell r="BA4">
            <v>0</v>
          </cell>
          <cell r="BC4">
            <v>0</v>
          </cell>
          <cell r="BE4">
            <v>0</v>
          </cell>
          <cell r="BG4">
            <v>0</v>
          </cell>
          <cell r="BI4">
            <v>0</v>
          </cell>
          <cell r="BK4">
            <v>0</v>
          </cell>
          <cell r="BM4">
            <v>0</v>
          </cell>
          <cell r="BO4" t="str">
            <v>Plan 5</v>
          </cell>
          <cell r="BQ4">
            <v>0</v>
          </cell>
          <cell r="BS4">
            <v>0</v>
          </cell>
          <cell r="BU4">
            <v>0</v>
          </cell>
          <cell r="BW4">
            <v>0</v>
          </cell>
          <cell r="BY4">
            <v>0</v>
          </cell>
          <cell r="CA4">
            <v>0</v>
          </cell>
          <cell r="CC4">
            <v>0</v>
          </cell>
          <cell r="CE4" t="str">
            <v>Plan 6</v>
          </cell>
          <cell r="CG4">
            <v>0</v>
          </cell>
          <cell r="CI4">
            <v>0</v>
          </cell>
          <cell r="CK4">
            <v>0</v>
          </cell>
          <cell r="CM4">
            <v>0</v>
          </cell>
          <cell r="CO4">
            <v>0</v>
          </cell>
          <cell r="CQ4">
            <v>0</v>
          </cell>
          <cell r="CS4">
            <v>0</v>
          </cell>
        </row>
        <row r="6">
          <cell r="R6">
            <v>0</v>
          </cell>
          <cell r="S6" t="str">
            <v>Non-Bargained</v>
          </cell>
          <cell r="U6">
            <v>0</v>
          </cell>
          <cell r="W6">
            <v>0</v>
          </cell>
          <cell r="Y6">
            <v>0</v>
          </cell>
          <cell r="AA6">
            <v>0</v>
          </cell>
          <cell r="AC6">
            <v>0</v>
          </cell>
          <cell r="AE6">
            <v>0</v>
          </cell>
          <cell r="AG6">
            <v>0</v>
          </cell>
          <cell r="AH6">
            <v>0</v>
          </cell>
          <cell r="AI6">
            <v>0</v>
          </cell>
          <cell r="AK6">
            <v>0</v>
          </cell>
          <cell r="AM6">
            <v>0</v>
          </cell>
          <cell r="AO6">
            <v>0</v>
          </cell>
          <cell r="AQ6">
            <v>0</v>
          </cell>
          <cell r="AS6">
            <v>0</v>
          </cell>
          <cell r="AU6">
            <v>0</v>
          </cell>
          <cell r="AW6">
            <v>0</v>
          </cell>
          <cell r="AX6">
            <v>0</v>
          </cell>
          <cell r="AY6">
            <v>0</v>
          </cell>
          <cell r="BA6">
            <v>0</v>
          </cell>
          <cell r="BC6">
            <v>0</v>
          </cell>
          <cell r="BE6">
            <v>0</v>
          </cell>
          <cell r="BG6">
            <v>0</v>
          </cell>
          <cell r="BI6">
            <v>0</v>
          </cell>
          <cell r="BK6">
            <v>0</v>
          </cell>
          <cell r="BM6">
            <v>0</v>
          </cell>
          <cell r="BN6">
            <v>0</v>
          </cell>
          <cell r="BO6">
            <v>0</v>
          </cell>
          <cell r="BQ6">
            <v>0</v>
          </cell>
          <cell r="BS6">
            <v>0</v>
          </cell>
          <cell r="BU6">
            <v>0</v>
          </cell>
          <cell r="BW6">
            <v>0</v>
          </cell>
          <cell r="BY6">
            <v>0</v>
          </cell>
          <cell r="CA6">
            <v>0</v>
          </cell>
          <cell r="CC6">
            <v>0</v>
          </cell>
          <cell r="CD6">
            <v>0</v>
          </cell>
          <cell r="CE6">
            <v>0</v>
          </cell>
          <cell r="CG6">
            <v>0</v>
          </cell>
          <cell r="CI6">
            <v>0</v>
          </cell>
          <cell r="CK6">
            <v>0</v>
          </cell>
          <cell r="CM6">
            <v>0</v>
          </cell>
          <cell r="CO6">
            <v>0</v>
          </cell>
          <cell r="CQ6">
            <v>0</v>
          </cell>
          <cell r="CS6">
            <v>0</v>
          </cell>
        </row>
        <row r="7">
          <cell r="R7">
            <v>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M7">
            <v>0</v>
          </cell>
          <cell r="AO7">
            <v>0</v>
          </cell>
          <cell r="AQ7">
            <v>0</v>
          </cell>
          <cell r="AS7">
            <v>0</v>
          </cell>
          <cell r="AU7">
            <v>0</v>
          </cell>
          <cell r="AW7">
            <v>0</v>
          </cell>
          <cell r="AX7">
            <v>0</v>
          </cell>
          <cell r="AY7">
            <v>0</v>
          </cell>
          <cell r="BA7">
            <v>0</v>
          </cell>
          <cell r="BC7">
            <v>0</v>
          </cell>
          <cell r="BE7">
            <v>0</v>
          </cell>
          <cell r="BG7">
            <v>0</v>
          </cell>
          <cell r="BI7">
            <v>0</v>
          </cell>
          <cell r="BK7">
            <v>0</v>
          </cell>
          <cell r="BM7">
            <v>0</v>
          </cell>
          <cell r="BN7">
            <v>0</v>
          </cell>
          <cell r="BO7">
            <v>0</v>
          </cell>
          <cell r="BQ7">
            <v>0</v>
          </cell>
          <cell r="BS7">
            <v>0</v>
          </cell>
          <cell r="BU7">
            <v>0</v>
          </cell>
          <cell r="BW7">
            <v>0</v>
          </cell>
          <cell r="BY7">
            <v>0</v>
          </cell>
          <cell r="CA7">
            <v>0</v>
          </cell>
          <cell r="CC7">
            <v>0</v>
          </cell>
          <cell r="CD7">
            <v>0</v>
          </cell>
          <cell r="CE7">
            <v>0</v>
          </cell>
          <cell r="CG7">
            <v>0</v>
          </cell>
          <cell r="CI7">
            <v>0</v>
          </cell>
          <cell r="CK7">
            <v>0</v>
          </cell>
          <cell r="CM7">
            <v>0</v>
          </cell>
          <cell r="CO7">
            <v>0</v>
          </cell>
          <cell r="CQ7">
            <v>0</v>
          </cell>
          <cell r="CS7">
            <v>0</v>
          </cell>
        </row>
        <row r="8">
          <cell r="R8">
            <v>0</v>
          </cell>
          <cell r="S8" t="str">
            <v>Current Plan</v>
          </cell>
          <cell r="U8">
            <v>0</v>
          </cell>
          <cell r="W8" t="str">
            <v>Proposed Plan</v>
          </cell>
          <cell r="Y8">
            <v>0</v>
          </cell>
          <cell r="AA8" t="str">
            <v>Alternative Plan Design #1</v>
          </cell>
          <cell r="AC8">
            <v>0</v>
          </cell>
          <cell r="AE8" t="str">
            <v>Alternative Plan Design #2</v>
          </cell>
          <cell r="AG8">
            <v>0</v>
          </cell>
          <cell r="AH8">
            <v>0</v>
          </cell>
          <cell r="AI8" t="str">
            <v>Current Plan</v>
          </cell>
          <cell r="AK8">
            <v>0</v>
          </cell>
          <cell r="AM8" t="str">
            <v>Proposed Plan</v>
          </cell>
          <cell r="AO8">
            <v>0</v>
          </cell>
          <cell r="AQ8" t="str">
            <v>Alternative Plan Design #1</v>
          </cell>
          <cell r="AS8">
            <v>0</v>
          </cell>
          <cell r="AU8" t="str">
            <v>Alternative Plan Design #2</v>
          </cell>
          <cell r="AW8">
            <v>0</v>
          </cell>
          <cell r="AX8">
            <v>0</v>
          </cell>
          <cell r="AY8" t="str">
            <v>Current Plan</v>
          </cell>
          <cell r="BA8">
            <v>0</v>
          </cell>
          <cell r="BC8" t="str">
            <v>Proposed Plan</v>
          </cell>
          <cell r="BE8">
            <v>0</v>
          </cell>
          <cell r="BG8" t="str">
            <v>Alternative Plan Design #1</v>
          </cell>
          <cell r="BI8">
            <v>0</v>
          </cell>
          <cell r="BK8" t="str">
            <v>Alternative Plan Design #2</v>
          </cell>
          <cell r="BM8">
            <v>0</v>
          </cell>
          <cell r="BN8">
            <v>0</v>
          </cell>
          <cell r="BO8" t="str">
            <v>Current Plan</v>
          </cell>
          <cell r="BQ8">
            <v>0</v>
          </cell>
          <cell r="BS8" t="str">
            <v>Proposed Plan</v>
          </cell>
          <cell r="BU8">
            <v>0</v>
          </cell>
          <cell r="BW8" t="str">
            <v>Alternative Plan Design #1</v>
          </cell>
          <cell r="BY8">
            <v>0</v>
          </cell>
          <cell r="CA8" t="str">
            <v>Alternative Plan Design #2</v>
          </cell>
          <cell r="CC8">
            <v>0</v>
          </cell>
          <cell r="CD8">
            <v>0</v>
          </cell>
          <cell r="CE8" t="str">
            <v>Current Plan</v>
          </cell>
          <cell r="CG8">
            <v>0</v>
          </cell>
          <cell r="CI8" t="str">
            <v>Proposed Plan</v>
          </cell>
          <cell r="CK8">
            <v>0</v>
          </cell>
          <cell r="CM8" t="str">
            <v>Alternative Plan Design #1</v>
          </cell>
          <cell r="CO8">
            <v>0</v>
          </cell>
          <cell r="CQ8" t="str">
            <v>Alternative Plan Design #2</v>
          </cell>
          <cell r="CS8">
            <v>0</v>
          </cell>
        </row>
        <row r="9">
          <cell r="R9">
            <v>0</v>
          </cell>
          <cell r="S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M9">
            <v>0</v>
          </cell>
          <cell r="AO9">
            <v>0</v>
          </cell>
          <cell r="AQ9">
            <v>0</v>
          </cell>
          <cell r="AS9">
            <v>0</v>
          </cell>
          <cell r="AU9">
            <v>0</v>
          </cell>
          <cell r="AW9">
            <v>0</v>
          </cell>
          <cell r="AX9">
            <v>0</v>
          </cell>
          <cell r="AY9">
            <v>0</v>
          </cell>
          <cell r="BA9">
            <v>0</v>
          </cell>
          <cell r="BC9">
            <v>0</v>
          </cell>
          <cell r="BE9">
            <v>0</v>
          </cell>
          <cell r="BG9">
            <v>0</v>
          </cell>
          <cell r="BI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Q9">
            <v>0</v>
          </cell>
          <cell r="BS9">
            <v>0</v>
          </cell>
          <cell r="BU9">
            <v>0</v>
          </cell>
          <cell r="BW9">
            <v>0</v>
          </cell>
          <cell r="BY9">
            <v>0</v>
          </cell>
          <cell r="CA9">
            <v>0</v>
          </cell>
          <cell r="CC9">
            <v>0</v>
          </cell>
          <cell r="CD9">
            <v>0</v>
          </cell>
          <cell r="CE9">
            <v>0</v>
          </cell>
          <cell r="CG9">
            <v>0</v>
          </cell>
          <cell r="CI9">
            <v>0</v>
          </cell>
          <cell r="CK9">
            <v>0</v>
          </cell>
          <cell r="CM9">
            <v>0</v>
          </cell>
          <cell r="CO9">
            <v>0</v>
          </cell>
          <cell r="CQ9">
            <v>0</v>
          </cell>
          <cell r="CS9">
            <v>0</v>
          </cell>
        </row>
        <row r="10">
          <cell r="R10">
            <v>0</v>
          </cell>
          <cell r="S10" t="str">
            <v>In Network</v>
          </cell>
          <cell r="U10" t="str">
            <v>Out of Network</v>
          </cell>
          <cell r="W10" t="str">
            <v>In Network</v>
          </cell>
          <cell r="Y10" t="str">
            <v>Out of Network</v>
          </cell>
          <cell r="AA10" t="str">
            <v>In Network</v>
          </cell>
          <cell r="AC10" t="str">
            <v>Out of Network</v>
          </cell>
          <cell r="AE10" t="str">
            <v>In Network</v>
          </cell>
          <cell r="AG10" t="str">
            <v>Out of Network</v>
          </cell>
          <cell r="AH10">
            <v>0</v>
          </cell>
          <cell r="AI10" t="str">
            <v>In Network</v>
          </cell>
          <cell r="AK10" t="str">
            <v>Out of Network</v>
          </cell>
          <cell r="AM10" t="str">
            <v>In Network</v>
          </cell>
          <cell r="AO10" t="str">
            <v>Out of Network</v>
          </cell>
          <cell r="AQ10" t="str">
            <v>In Network</v>
          </cell>
          <cell r="AS10" t="str">
            <v>Out of Network</v>
          </cell>
          <cell r="AU10" t="str">
            <v>In Network</v>
          </cell>
          <cell r="AW10" t="str">
            <v>Out of Network</v>
          </cell>
          <cell r="AX10">
            <v>0</v>
          </cell>
          <cell r="AY10" t="str">
            <v>In Network</v>
          </cell>
          <cell r="BA10" t="str">
            <v>Out of Network</v>
          </cell>
          <cell r="BC10" t="str">
            <v>In Network</v>
          </cell>
          <cell r="BE10" t="str">
            <v>Out of Network</v>
          </cell>
          <cell r="BG10" t="str">
            <v>In Network</v>
          </cell>
          <cell r="BI10" t="str">
            <v>Out of Network</v>
          </cell>
          <cell r="BK10" t="str">
            <v>In Network</v>
          </cell>
          <cell r="BM10" t="str">
            <v>Out of Network</v>
          </cell>
          <cell r="BN10">
            <v>0</v>
          </cell>
          <cell r="BO10" t="str">
            <v>In Network</v>
          </cell>
          <cell r="BQ10" t="str">
            <v>Out of Network</v>
          </cell>
          <cell r="BS10" t="str">
            <v>In Network</v>
          </cell>
          <cell r="BU10" t="str">
            <v>Out of Network</v>
          </cell>
          <cell r="BW10" t="str">
            <v>In Network</v>
          </cell>
          <cell r="BY10" t="str">
            <v>Out of Network</v>
          </cell>
          <cell r="CA10" t="str">
            <v>In Network</v>
          </cell>
          <cell r="CC10" t="str">
            <v>Out of Network</v>
          </cell>
          <cell r="CD10">
            <v>0</v>
          </cell>
          <cell r="CE10" t="str">
            <v>In Network</v>
          </cell>
          <cell r="CG10" t="str">
            <v>Out of Network</v>
          </cell>
          <cell r="CI10" t="str">
            <v>In Network</v>
          </cell>
          <cell r="CK10" t="str">
            <v>Out of Network</v>
          </cell>
          <cell r="CM10" t="str">
            <v>In Network</v>
          </cell>
          <cell r="CO10" t="str">
            <v>Out of Network</v>
          </cell>
          <cell r="CQ10" t="str">
            <v>In Network</v>
          </cell>
          <cell r="CS10" t="str">
            <v>Out of Network</v>
          </cell>
        </row>
        <row r="11">
          <cell r="R11">
            <v>0</v>
          </cell>
          <cell r="S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  <cell r="AC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M11">
            <v>0</v>
          </cell>
          <cell r="AO11">
            <v>0</v>
          </cell>
          <cell r="AQ11">
            <v>0</v>
          </cell>
          <cell r="AS11">
            <v>0</v>
          </cell>
          <cell r="AU11">
            <v>0</v>
          </cell>
          <cell r="AW11">
            <v>0</v>
          </cell>
          <cell r="AX11">
            <v>0</v>
          </cell>
          <cell r="AY11">
            <v>0</v>
          </cell>
          <cell r="BA11">
            <v>0</v>
          </cell>
          <cell r="BC11">
            <v>0</v>
          </cell>
          <cell r="BE11">
            <v>0</v>
          </cell>
          <cell r="BG11">
            <v>0</v>
          </cell>
          <cell r="BI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Q11">
            <v>0</v>
          </cell>
          <cell r="BS11">
            <v>0</v>
          </cell>
          <cell r="BU11">
            <v>0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D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0</v>
          </cell>
          <cell r="CS11">
            <v>0</v>
          </cell>
        </row>
        <row r="12">
          <cell r="R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C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0</v>
          </cell>
          <cell r="AM12">
            <v>0</v>
          </cell>
          <cell r="AO12">
            <v>0</v>
          </cell>
          <cell r="AQ12">
            <v>0</v>
          </cell>
          <cell r="AS12">
            <v>0</v>
          </cell>
          <cell r="AU12">
            <v>0</v>
          </cell>
          <cell r="AW12">
            <v>0</v>
          </cell>
          <cell r="AX12">
            <v>0</v>
          </cell>
          <cell r="AY12">
            <v>0</v>
          </cell>
          <cell r="BA12">
            <v>0</v>
          </cell>
          <cell r="BC12">
            <v>0</v>
          </cell>
          <cell r="BE12">
            <v>0</v>
          </cell>
          <cell r="BG12">
            <v>0</v>
          </cell>
          <cell r="BI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Q12">
            <v>0</v>
          </cell>
          <cell r="BS12">
            <v>0</v>
          </cell>
          <cell r="BU12">
            <v>0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D12">
            <v>0</v>
          </cell>
          <cell r="CE12">
            <v>0</v>
          </cell>
          <cell r="CG12">
            <v>0</v>
          </cell>
          <cell r="CI12">
            <v>0</v>
          </cell>
          <cell r="CK12">
            <v>0</v>
          </cell>
          <cell r="CM12">
            <v>0</v>
          </cell>
          <cell r="CO12">
            <v>0</v>
          </cell>
          <cell r="CQ12">
            <v>0</v>
          </cell>
          <cell r="CS12">
            <v>0</v>
          </cell>
        </row>
        <row r="13">
          <cell r="R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  <cell r="AC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M13">
            <v>0</v>
          </cell>
          <cell r="AO13">
            <v>0</v>
          </cell>
          <cell r="AQ13">
            <v>0</v>
          </cell>
          <cell r="AS13">
            <v>0</v>
          </cell>
          <cell r="AU13">
            <v>0</v>
          </cell>
          <cell r="AW13">
            <v>0</v>
          </cell>
          <cell r="AX13">
            <v>0</v>
          </cell>
          <cell r="AY13">
            <v>0</v>
          </cell>
          <cell r="BA13">
            <v>0</v>
          </cell>
          <cell r="BC13">
            <v>0</v>
          </cell>
          <cell r="BE13">
            <v>0</v>
          </cell>
          <cell r="BG13">
            <v>0</v>
          </cell>
          <cell r="BI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Q13">
            <v>0</v>
          </cell>
          <cell r="BS13">
            <v>0</v>
          </cell>
          <cell r="BU13">
            <v>0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D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0</v>
          </cell>
          <cell r="CM13">
            <v>0</v>
          </cell>
          <cell r="CO13">
            <v>0</v>
          </cell>
          <cell r="CQ13">
            <v>0</v>
          </cell>
          <cell r="CS13">
            <v>0</v>
          </cell>
        </row>
        <row r="14">
          <cell r="R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  <cell r="AC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M14">
            <v>0</v>
          </cell>
          <cell r="AO14">
            <v>0</v>
          </cell>
          <cell r="AQ14">
            <v>0</v>
          </cell>
          <cell r="AS14">
            <v>0</v>
          </cell>
          <cell r="AU14">
            <v>0</v>
          </cell>
          <cell r="AW14">
            <v>0</v>
          </cell>
          <cell r="AX14">
            <v>0</v>
          </cell>
          <cell r="AY14">
            <v>0</v>
          </cell>
          <cell r="BA14">
            <v>0</v>
          </cell>
          <cell r="BC14">
            <v>0</v>
          </cell>
          <cell r="BE14">
            <v>0</v>
          </cell>
          <cell r="BG14">
            <v>0</v>
          </cell>
          <cell r="BI14">
            <v>0</v>
          </cell>
          <cell r="BK14">
            <v>0</v>
          </cell>
          <cell r="BM14">
            <v>0</v>
          </cell>
          <cell r="BN14">
            <v>0</v>
          </cell>
          <cell r="BO14">
            <v>0</v>
          </cell>
          <cell r="BQ14">
            <v>0</v>
          </cell>
          <cell r="BS14">
            <v>0</v>
          </cell>
          <cell r="BU14">
            <v>0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D14">
            <v>0</v>
          </cell>
          <cell r="CE14">
            <v>0</v>
          </cell>
          <cell r="CG14">
            <v>0</v>
          </cell>
          <cell r="CI14">
            <v>0</v>
          </cell>
          <cell r="CK14">
            <v>0</v>
          </cell>
          <cell r="CM14">
            <v>0</v>
          </cell>
          <cell r="CO14">
            <v>0</v>
          </cell>
          <cell r="CQ14">
            <v>0</v>
          </cell>
          <cell r="CS14">
            <v>0</v>
          </cell>
        </row>
        <row r="15">
          <cell r="R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M15">
            <v>0</v>
          </cell>
          <cell r="AO15">
            <v>0</v>
          </cell>
          <cell r="AQ15">
            <v>0</v>
          </cell>
          <cell r="AS15">
            <v>0</v>
          </cell>
          <cell r="AU15">
            <v>0</v>
          </cell>
          <cell r="AW15">
            <v>0</v>
          </cell>
          <cell r="AX15">
            <v>0</v>
          </cell>
          <cell r="AY15">
            <v>0</v>
          </cell>
          <cell r="BA15">
            <v>0</v>
          </cell>
          <cell r="BC15">
            <v>0</v>
          </cell>
          <cell r="BE15">
            <v>0</v>
          </cell>
          <cell r="BG15">
            <v>0</v>
          </cell>
          <cell r="BI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Q15">
            <v>0</v>
          </cell>
          <cell r="BS15">
            <v>0</v>
          </cell>
          <cell r="BU15">
            <v>0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D15">
            <v>0</v>
          </cell>
          <cell r="CE15">
            <v>0</v>
          </cell>
          <cell r="CG15">
            <v>0</v>
          </cell>
          <cell r="CI15">
            <v>0</v>
          </cell>
          <cell r="CK15">
            <v>0</v>
          </cell>
          <cell r="CM15">
            <v>0</v>
          </cell>
          <cell r="CO15">
            <v>0</v>
          </cell>
          <cell r="CQ15">
            <v>0</v>
          </cell>
          <cell r="CS15">
            <v>0</v>
          </cell>
        </row>
        <row r="16">
          <cell r="R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M16">
            <v>0</v>
          </cell>
          <cell r="AO16">
            <v>0</v>
          </cell>
          <cell r="AQ16">
            <v>0</v>
          </cell>
          <cell r="AS16">
            <v>0</v>
          </cell>
          <cell r="AU16">
            <v>0</v>
          </cell>
          <cell r="AW16">
            <v>0</v>
          </cell>
          <cell r="AX16">
            <v>0</v>
          </cell>
          <cell r="AY16">
            <v>0</v>
          </cell>
          <cell r="BA16">
            <v>0</v>
          </cell>
          <cell r="BC16">
            <v>0</v>
          </cell>
          <cell r="BE16">
            <v>0</v>
          </cell>
          <cell r="BG16">
            <v>0</v>
          </cell>
          <cell r="BI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Q16">
            <v>0</v>
          </cell>
          <cell r="BS16">
            <v>0</v>
          </cell>
          <cell r="BU16">
            <v>0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D16">
            <v>0</v>
          </cell>
          <cell r="CE16">
            <v>0</v>
          </cell>
          <cell r="CG16">
            <v>0</v>
          </cell>
          <cell r="CI16">
            <v>0</v>
          </cell>
          <cell r="CK16">
            <v>0</v>
          </cell>
          <cell r="CM16">
            <v>0</v>
          </cell>
          <cell r="CO16">
            <v>0</v>
          </cell>
          <cell r="CQ16">
            <v>0</v>
          </cell>
          <cell r="CS16">
            <v>0</v>
          </cell>
        </row>
        <row r="17">
          <cell r="R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M17">
            <v>0</v>
          </cell>
          <cell r="AO17">
            <v>0</v>
          </cell>
          <cell r="AQ17">
            <v>0</v>
          </cell>
          <cell r="AS17">
            <v>0</v>
          </cell>
          <cell r="AU17">
            <v>0</v>
          </cell>
          <cell r="AW17">
            <v>0</v>
          </cell>
          <cell r="AX17">
            <v>0</v>
          </cell>
          <cell r="AY17">
            <v>0</v>
          </cell>
          <cell r="BA17">
            <v>0</v>
          </cell>
          <cell r="BC17">
            <v>0</v>
          </cell>
          <cell r="BE17">
            <v>0</v>
          </cell>
          <cell r="BG17">
            <v>0</v>
          </cell>
          <cell r="BI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Q17">
            <v>0</v>
          </cell>
          <cell r="BS17">
            <v>0</v>
          </cell>
          <cell r="BU17">
            <v>0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D17">
            <v>0</v>
          </cell>
          <cell r="CE17">
            <v>0</v>
          </cell>
          <cell r="CG17">
            <v>0</v>
          </cell>
          <cell r="CI17">
            <v>0</v>
          </cell>
          <cell r="CK17">
            <v>0</v>
          </cell>
          <cell r="CM17">
            <v>0</v>
          </cell>
          <cell r="CO17">
            <v>0</v>
          </cell>
          <cell r="CQ17">
            <v>0</v>
          </cell>
          <cell r="CS17">
            <v>0</v>
          </cell>
        </row>
        <row r="18">
          <cell r="R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M18">
            <v>0</v>
          </cell>
          <cell r="AO18">
            <v>0</v>
          </cell>
          <cell r="AQ18">
            <v>0</v>
          </cell>
          <cell r="AS18">
            <v>0</v>
          </cell>
          <cell r="AU18">
            <v>0</v>
          </cell>
          <cell r="AW18">
            <v>0</v>
          </cell>
          <cell r="AX18">
            <v>0</v>
          </cell>
          <cell r="AY18">
            <v>0</v>
          </cell>
          <cell r="BA18">
            <v>0</v>
          </cell>
          <cell r="BC18">
            <v>0</v>
          </cell>
          <cell r="BE18">
            <v>0</v>
          </cell>
          <cell r="BG18">
            <v>0</v>
          </cell>
          <cell r="BI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Q18">
            <v>0</v>
          </cell>
          <cell r="BS18">
            <v>0</v>
          </cell>
          <cell r="BU18">
            <v>0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D18">
            <v>0</v>
          </cell>
          <cell r="CE18">
            <v>0</v>
          </cell>
          <cell r="CG18">
            <v>0</v>
          </cell>
          <cell r="CI18">
            <v>0</v>
          </cell>
          <cell r="CK18">
            <v>0</v>
          </cell>
          <cell r="CM18">
            <v>0</v>
          </cell>
          <cell r="CO18">
            <v>0</v>
          </cell>
          <cell r="CQ18">
            <v>0</v>
          </cell>
          <cell r="CS18">
            <v>0</v>
          </cell>
        </row>
        <row r="19">
          <cell r="R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M19">
            <v>0</v>
          </cell>
          <cell r="AO19">
            <v>0</v>
          </cell>
          <cell r="AQ19">
            <v>0</v>
          </cell>
          <cell r="AS19">
            <v>0</v>
          </cell>
          <cell r="AU19">
            <v>0</v>
          </cell>
          <cell r="AW19">
            <v>0</v>
          </cell>
          <cell r="AX19">
            <v>0</v>
          </cell>
          <cell r="AY19">
            <v>0</v>
          </cell>
          <cell r="BA19">
            <v>0</v>
          </cell>
          <cell r="BC19">
            <v>0</v>
          </cell>
          <cell r="BE19">
            <v>0</v>
          </cell>
          <cell r="BG19">
            <v>0</v>
          </cell>
          <cell r="BI19">
            <v>0</v>
          </cell>
          <cell r="BK19">
            <v>0</v>
          </cell>
          <cell r="BM19">
            <v>0</v>
          </cell>
          <cell r="BN19">
            <v>0</v>
          </cell>
          <cell r="BO19">
            <v>0</v>
          </cell>
          <cell r="BQ19">
            <v>0</v>
          </cell>
          <cell r="BS19">
            <v>0</v>
          </cell>
          <cell r="BU19">
            <v>0</v>
          </cell>
          <cell r="BW19">
            <v>0</v>
          </cell>
          <cell r="BY19">
            <v>0</v>
          </cell>
          <cell r="CA19">
            <v>0</v>
          </cell>
          <cell r="CC19">
            <v>0</v>
          </cell>
          <cell r="CD19">
            <v>0</v>
          </cell>
          <cell r="CE19">
            <v>0</v>
          </cell>
          <cell r="CG19">
            <v>0</v>
          </cell>
          <cell r="CI19">
            <v>0</v>
          </cell>
          <cell r="CK19">
            <v>0</v>
          </cell>
          <cell r="CM19">
            <v>0</v>
          </cell>
          <cell r="CO19">
            <v>0</v>
          </cell>
          <cell r="CQ19">
            <v>0</v>
          </cell>
          <cell r="CS19">
            <v>0</v>
          </cell>
        </row>
        <row r="20">
          <cell r="R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M20">
            <v>0</v>
          </cell>
          <cell r="AO20">
            <v>0</v>
          </cell>
          <cell r="AQ20">
            <v>0</v>
          </cell>
          <cell r="AS20">
            <v>0</v>
          </cell>
          <cell r="AU20">
            <v>0</v>
          </cell>
          <cell r="AW20">
            <v>0</v>
          </cell>
          <cell r="AX20">
            <v>0</v>
          </cell>
          <cell r="AY20">
            <v>0</v>
          </cell>
          <cell r="BA20">
            <v>0</v>
          </cell>
          <cell r="BC20">
            <v>0</v>
          </cell>
          <cell r="BE20">
            <v>0</v>
          </cell>
          <cell r="BG20">
            <v>0</v>
          </cell>
          <cell r="BI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Q20">
            <v>0</v>
          </cell>
          <cell r="BS20">
            <v>0</v>
          </cell>
          <cell r="BU20">
            <v>0</v>
          </cell>
          <cell r="BW20">
            <v>0</v>
          </cell>
          <cell r="BY20">
            <v>0</v>
          </cell>
          <cell r="CA20">
            <v>0</v>
          </cell>
          <cell r="CC20">
            <v>0</v>
          </cell>
          <cell r="CD20">
            <v>0</v>
          </cell>
          <cell r="CE20">
            <v>0</v>
          </cell>
          <cell r="CG20">
            <v>0</v>
          </cell>
          <cell r="CI20">
            <v>0</v>
          </cell>
          <cell r="CK20">
            <v>0</v>
          </cell>
          <cell r="CM20">
            <v>0</v>
          </cell>
          <cell r="CO20">
            <v>0</v>
          </cell>
          <cell r="CQ20">
            <v>0</v>
          </cell>
          <cell r="CS20">
            <v>0</v>
          </cell>
        </row>
        <row r="21">
          <cell r="R21">
            <v>0</v>
          </cell>
          <cell r="S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C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M21">
            <v>0</v>
          </cell>
          <cell r="AO21">
            <v>0</v>
          </cell>
          <cell r="AQ21">
            <v>0</v>
          </cell>
          <cell r="AS21">
            <v>0</v>
          </cell>
          <cell r="AU21">
            <v>0</v>
          </cell>
          <cell r="AW21">
            <v>0</v>
          </cell>
          <cell r="AX21">
            <v>0</v>
          </cell>
          <cell r="AY21">
            <v>0</v>
          </cell>
          <cell r="BA21">
            <v>0</v>
          </cell>
          <cell r="BC21">
            <v>0</v>
          </cell>
          <cell r="BE21">
            <v>0</v>
          </cell>
          <cell r="BG21">
            <v>0</v>
          </cell>
          <cell r="BI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Q21">
            <v>0</v>
          </cell>
          <cell r="BS21">
            <v>0</v>
          </cell>
          <cell r="BU21">
            <v>0</v>
          </cell>
          <cell r="BW21">
            <v>0</v>
          </cell>
          <cell r="BY21">
            <v>0</v>
          </cell>
          <cell r="CA21">
            <v>0</v>
          </cell>
          <cell r="CC21">
            <v>0</v>
          </cell>
          <cell r="CD21">
            <v>0</v>
          </cell>
          <cell r="CE21">
            <v>0</v>
          </cell>
          <cell r="CG21">
            <v>0</v>
          </cell>
          <cell r="CI21">
            <v>0</v>
          </cell>
          <cell r="CK21">
            <v>0</v>
          </cell>
          <cell r="CM21">
            <v>0</v>
          </cell>
          <cell r="CO21">
            <v>0</v>
          </cell>
          <cell r="CQ21">
            <v>0</v>
          </cell>
          <cell r="CS21">
            <v>0</v>
          </cell>
        </row>
        <row r="22">
          <cell r="R22">
            <v>0</v>
          </cell>
          <cell r="S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M22">
            <v>0</v>
          </cell>
          <cell r="AO22">
            <v>0</v>
          </cell>
          <cell r="AQ22">
            <v>0</v>
          </cell>
          <cell r="AS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BA22">
            <v>0</v>
          </cell>
          <cell r="BC22">
            <v>0</v>
          </cell>
          <cell r="BE22">
            <v>0</v>
          </cell>
          <cell r="BG22">
            <v>0</v>
          </cell>
          <cell r="BI22">
            <v>0</v>
          </cell>
          <cell r="BK22">
            <v>0</v>
          </cell>
          <cell r="BM22">
            <v>0</v>
          </cell>
          <cell r="BN22">
            <v>0</v>
          </cell>
          <cell r="BO22">
            <v>0</v>
          </cell>
          <cell r="BQ22">
            <v>0</v>
          </cell>
          <cell r="BS22">
            <v>0</v>
          </cell>
          <cell r="BU22">
            <v>0</v>
          </cell>
          <cell r="BW22">
            <v>0</v>
          </cell>
          <cell r="BY22">
            <v>0</v>
          </cell>
          <cell r="CA22">
            <v>0</v>
          </cell>
          <cell r="CC22">
            <v>0</v>
          </cell>
          <cell r="CD22">
            <v>0</v>
          </cell>
          <cell r="CE22">
            <v>0</v>
          </cell>
          <cell r="CG22">
            <v>0</v>
          </cell>
          <cell r="CI22">
            <v>0</v>
          </cell>
          <cell r="CK22">
            <v>0</v>
          </cell>
          <cell r="CM22">
            <v>0</v>
          </cell>
          <cell r="CO22">
            <v>0</v>
          </cell>
          <cell r="CQ22">
            <v>0</v>
          </cell>
          <cell r="CS22">
            <v>0</v>
          </cell>
        </row>
        <row r="23">
          <cell r="R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M23">
            <v>0</v>
          </cell>
          <cell r="AO23">
            <v>0</v>
          </cell>
          <cell r="AQ23">
            <v>0</v>
          </cell>
          <cell r="AS23">
            <v>0</v>
          </cell>
          <cell r="AU23">
            <v>0</v>
          </cell>
          <cell r="AW23">
            <v>0</v>
          </cell>
          <cell r="AX23">
            <v>0</v>
          </cell>
          <cell r="AY23">
            <v>0</v>
          </cell>
          <cell r="BA23">
            <v>0</v>
          </cell>
          <cell r="BC23">
            <v>0</v>
          </cell>
          <cell r="BE23">
            <v>0</v>
          </cell>
          <cell r="BG23">
            <v>0</v>
          </cell>
          <cell r="BI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Q23">
            <v>0</v>
          </cell>
          <cell r="BS23">
            <v>0</v>
          </cell>
          <cell r="BU23">
            <v>0</v>
          </cell>
          <cell r="BW23">
            <v>0</v>
          </cell>
          <cell r="BY23">
            <v>0</v>
          </cell>
          <cell r="CA23">
            <v>0</v>
          </cell>
          <cell r="CC23">
            <v>0</v>
          </cell>
          <cell r="CD23">
            <v>0</v>
          </cell>
          <cell r="CE23">
            <v>0</v>
          </cell>
          <cell r="CG23">
            <v>0</v>
          </cell>
          <cell r="CI23">
            <v>0</v>
          </cell>
          <cell r="CK23">
            <v>0</v>
          </cell>
          <cell r="CM23">
            <v>0</v>
          </cell>
          <cell r="CO23">
            <v>0</v>
          </cell>
          <cell r="CQ23">
            <v>0</v>
          </cell>
          <cell r="CS23">
            <v>0</v>
          </cell>
        </row>
        <row r="24">
          <cell r="R24">
            <v>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M24">
            <v>0</v>
          </cell>
          <cell r="AO24">
            <v>0</v>
          </cell>
          <cell r="AQ24">
            <v>0</v>
          </cell>
          <cell r="AS24">
            <v>0</v>
          </cell>
          <cell r="AU24">
            <v>0</v>
          </cell>
          <cell r="AW24">
            <v>0</v>
          </cell>
          <cell r="AX24">
            <v>0</v>
          </cell>
          <cell r="AY24">
            <v>0</v>
          </cell>
          <cell r="BA24">
            <v>0</v>
          </cell>
          <cell r="BC24">
            <v>0</v>
          </cell>
          <cell r="BE24">
            <v>0</v>
          </cell>
          <cell r="BG24">
            <v>0</v>
          </cell>
          <cell r="BI24">
            <v>0</v>
          </cell>
          <cell r="BK24">
            <v>0</v>
          </cell>
          <cell r="BM24">
            <v>0</v>
          </cell>
          <cell r="BN24">
            <v>0</v>
          </cell>
          <cell r="BO24">
            <v>0</v>
          </cell>
          <cell r="BQ24">
            <v>0</v>
          </cell>
          <cell r="BS24">
            <v>0</v>
          </cell>
          <cell r="BU24">
            <v>0</v>
          </cell>
          <cell r="BW24">
            <v>0</v>
          </cell>
          <cell r="BY24">
            <v>0</v>
          </cell>
          <cell r="CA24">
            <v>0</v>
          </cell>
          <cell r="CC24">
            <v>0</v>
          </cell>
          <cell r="CD24">
            <v>0</v>
          </cell>
          <cell r="CE24">
            <v>0</v>
          </cell>
          <cell r="CG24">
            <v>0</v>
          </cell>
          <cell r="CI24">
            <v>0</v>
          </cell>
          <cell r="CK24">
            <v>0</v>
          </cell>
          <cell r="CM24">
            <v>0</v>
          </cell>
          <cell r="CO24">
            <v>0</v>
          </cell>
          <cell r="CQ24">
            <v>0</v>
          </cell>
          <cell r="CS24">
            <v>0</v>
          </cell>
        </row>
        <row r="25">
          <cell r="R25">
            <v>0</v>
          </cell>
          <cell r="S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C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M25">
            <v>0</v>
          </cell>
          <cell r="AO25">
            <v>0</v>
          </cell>
          <cell r="AQ25">
            <v>0</v>
          </cell>
          <cell r="AS25">
            <v>0</v>
          </cell>
          <cell r="AU25">
            <v>0</v>
          </cell>
          <cell r="AW25">
            <v>0</v>
          </cell>
          <cell r="AX25">
            <v>0</v>
          </cell>
          <cell r="AY25">
            <v>0</v>
          </cell>
          <cell r="BA25">
            <v>0</v>
          </cell>
          <cell r="BC25">
            <v>0</v>
          </cell>
          <cell r="BE25">
            <v>0</v>
          </cell>
          <cell r="BG25">
            <v>0</v>
          </cell>
          <cell r="BI25">
            <v>0</v>
          </cell>
          <cell r="BK25">
            <v>0</v>
          </cell>
          <cell r="BM25">
            <v>0</v>
          </cell>
          <cell r="BN25">
            <v>0</v>
          </cell>
          <cell r="BO25">
            <v>0</v>
          </cell>
          <cell r="BQ25">
            <v>0</v>
          </cell>
          <cell r="BS25">
            <v>0</v>
          </cell>
          <cell r="BU25">
            <v>0</v>
          </cell>
          <cell r="BW25">
            <v>0</v>
          </cell>
          <cell r="BY25">
            <v>0</v>
          </cell>
          <cell r="CA25">
            <v>0</v>
          </cell>
          <cell r="CC25">
            <v>0</v>
          </cell>
          <cell r="CD25">
            <v>0</v>
          </cell>
          <cell r="CE25">
            <v>0</v>
          </cell>
          <cell r="CG25">
            <v>0</v>
          </cell>
          <cell r="CI25">
            <v>0</v>
          </cell>
          <cell r="CK25">
            <v>0</v>
          </cell>
          <cell r="CM25">
            <v>0</v>
          </cell>
          <cell r="CO25">
            <v>0</v>
          </cell>
          <cell r="CQ25">
            <v>0</v>
          </cell>
          <cell r="CS25">
            <v>0</v>
          </cell>
        </row>
        <row r="26">
          <cell r="R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M26">
            <v>0</v>
          </cell>
          <cell r="AO26">
            <v>0</v>
          </cell>
          <cell r="AQ26">
            <v>0</v>
          </cell>
          <cell r="AS26">
            <v>0</v>
          </cell>
          <cell r="AU26">
            <v>0</v>
          </cell>
          <cell r="AW26">
            <v>0</v>
          </cell>
          <cell r="AX26">
            <v>0</v>
          </cell>
          <cell r="AY26">
            <v>0</v>
          </cell>
          <cell r="BA26">
            <v>0</v>
          </cell>
          <cell r="BC26">
            <v>0</v>
          </cell>
          <cell r="BE26">
            <v>0</v>
          </cell>
          <cell r="BG26">
            <v>0</v>
          </cell>
          <cell r="BI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Q26">
            <v>0</v>
          </cell>
          <cell r="BS26">
            <v>0</v>
          </cell>
          <cell r="BU26">
            <v>0</v>
          </cell>
          <cell r="BW26">
            <v>0</v>
          </cell>
          <cell r="BY26">
            <v>0</v>
          </cell>
          <cell r="CA26">
            <v>0</v>
          </cell>
          <cell r="CC26">
            <v>0</v>
          </cell>
          <cell r="CD26">
            <v>0</v>
          </cell>
          <cell r="CE26">
            <v>0</v>
          </cell>
          <cell r="CG26">
            <v>0</v>
          </cell>
          <cell r="CI26">
            <v>0</v>
          </cell>
          <cell r="CK26">
            <v>0</v>
          </cell>
          <cell r="CM26">
            <v>0</v>
          </cell>
          <cell r="CO26">
            <v>0</v>
          </cell>
          <cell r="CQ26">
            <v>0</v>
          </cell>
          <cell r="CS26">
            <v>0</v>
          </cell>
        </row>
        <row r="27">
          <cell r="R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M27">
            <v>0</v>
          </cell>
          <cell r="AO27">
            <v>0</v>
          </cell>
          <cell r="AQ27">
            <v>0</v>
          </cell>
          <cell r="AS27">
            <v>0</v>
          </cell>
          <cell r="AU27">
            <v>0</v>
          </cell>
          <cell r="AW27">
            <v>0</v>
          </cell>
          <cell r="AX27">
            <v>0</v>
          </cell>
          <cell r="AY27">
            <v>0</v>
          </cell>
          <cell r="BA27">
            <v>0</v>
          </cell>
          <cell r="BC27">
            <v>0</v>
          </cell>
          <cell r="BE27">
            <v>0</v>
          </cell>
          <cell r="BG27">
            <v>0</v>
          </cell>
          <cell r="BI27">
            <v>0</v>
          </cell>
          <cell r="BK27">
            <v>0</v>
          </cell>
          <cell r="BM27">
            <v>0</v>
          </cell>
          <cell r="BN27">
            <v>0</v>
          </cell>
          <cell r="BO27">
            <v>0</v>
          </cell>
          <cell r="BQ27">
            <v>0</v>
          </cell>
          <cell r="BS27">
            <v>0</v>
          </cell>
          <cell r="BU27">
            <v>0</v>
          </cell>
          <cell r="BW27">
            <v>0</v>
          </cell>
          <cell r="BY27">
            <v>0</v>
          </cell>
          <cell r="CA27">
            <v>0</v>
          </cell>
          <cell r="CC27">
            <v>0</v>
          </cell>
          <cell r="CD27">
            <v>0</v>
          </cell>
          <cell r="CE27">
            <v>0</v>
          </cell>
          <cell r="CG27">
            <v>0</v>
          </cell>
          <cell r="CI27">
            <v>0</v>
          </cell>
          <cell r="CK27">
            <v>0</v>
          </cell>
          <cell r="CM27">
            <v>0</v>
          </cell>
          <cell r="CO27">
            <v>0</v>
          </cell>
          <cell r="CQ27">
            <v>0</v>
          </cell>
          <cell r="CS27">
            <v>0</v>
          </cell>
        </row>
        <row r="28">
          <cell r="R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M28">
            <v>0</v>
          </cell>
          <cell r="AO28">
            <v>0</v>
          </cell>
          <cell r="AQ28">
            <v>0</v>
          </cell>
          <cell r="AS28">
            <v>0</v>
          </cell>
          <cell r="AU28">
            <v>0</v>
          </cell>
          <cell r="AW28">
            <v>0</v>
          </cell>
          <cell r="AX28">
            <v>0</v>
          </cell>
          <cell r="AY28">
            <v>0</v>
          </cell>
          <cell r="BA28">
            <v>0</v>
          </cell>
          <cell r="BC28">
            <v>0</v>
          </cell>
          <cell r="BE28">
            <v>0</v>
          </cell>
          <cell r="BG28">
            <v>0</v>
          </cell>
          <cell r="BI28">
            <v>0</v>
          </cell>
          <cell r="BK28">
            <v>0</v>
          </cell>
          <cell r="BM28">
            <v>0</v>
          </cell>
          <cell r="BN28">
            <v>0</v>
          </cell>
          <cell r="BO28">
            <v>0</v>
          </cell>
          <cell r="BQ28">
            <v>0</v>
          </cell>
          <cell r="BS28">
            <v>0</v>
          </cell>
          <cell r="BU28">
            <v>0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D28">
            <v>0</v>
          </cell>
          <cell r="CE28">
            <v>0</v>
          </cell>
          <cell r="CG28">
            <v>0</v>
          </cell>
          <cell r="CI28">
            <v>0</v>
          </cell>
          <cell r="CK28">
            <v>0</v>
          </cell>
          <cell r="CM28">
            <v>0</v>
          </cell>
          <cell r="CO28">
            <v>0</v>
          </cell>
          <cell r="CQ28">
            <v>0</v>
          </cell>
          <cell r="CS28">
            <v>0</v>
          </cell>
        </row>
        <row r="29">
          <cell r="R29">
            <v>0</v>
          </cell>
          <cell r="S29">
            <v>0</v>
          </cell>
          <cell r="U29">
            <v>0</v>
          </cell>
          <cell r="W29">
            <v>0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S29">
            <v>0</v>
          </cell>
          <cell r="AU29">
            <v>0</v>
          </cell>
          <cell r="AW29">
            <v>0</v>
          </cell>
          <cell r="AX29">
            <v>0</v>
          </cell>
          <cell r="AY29">
            <v>0</v>
          </cell>
          <cell r="BA29">
            <v>0</v>
          </cell>
          <cell r="BC29">
            <v>0</v>
          </cell>
          <cell r="BE29">
            <v>0</v>
          </cell>
          <cell r="BG29">
            <v>0</v>
          </cell>
          <cell r="BI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Q29">
            <v>0</v>
          </cell>
          <cell r="BS29">
            <v>0</v>
          </cell>
          <cell r="BU29">
            <v>0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D29">
            <v>0</v>
          </cell>
          <cell r="CE29">
            <v>0</v>
          </cell>
          <cell r="CG29">
            <v>0</v>
          </cell>
          <cell r="CI29">
            <v>0</v>
          </cell>
          <cell r="CK29">
            <v>0</v>
          </cell>
          <cell r="CM29">
            <v>0</v>
          </cell>
          <cell r="CO29">
            <v>0</v>
          </cell>
          <cell r="CQ29">
            <v>0</v>
          </cell>
          <cell r="CS29">
            <v>0</v>
          </cell>
        </row>
        <row r="30">
          <cell r="R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</v>
          </cell>
          <cell r="AM30">
            <v>0</v>
          </cell>
          <cell r="AO30">
            <v>0</v>
          </cell>
          <cell r="AQ30">
            <v>0</v>
          </cell>
          <cell r="AS30">
            <v>0</v>
          </cell>
          <cell r="AU30">
            <v>0</v>
          </cell>
          <cell r="AW30">
            <v>0</v>
          </cell>
          <cell r="AX30">
            <v>0</v>
          </cell>
          <cell r="AY30">
            <v>0</v>
          </cell>
          <cell r="BA30">
            <v>0</v>
          </cell>
          <cell r="BC30">
            <v>0</v>
          </cell>
          <cell r="BE30">
            <v>0</v>
          </cell>
          <cell r="BG30">
            <v>0</v>
          </cell>
          <cell r="BI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Q30">
            <v>0</v>
          </cell>
          <cell r="BS30">
            <v>0</v>
          </cell>
          <cell r="BU30">
            <v>0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D30">
            <v>0</v>
          </cell>
          <cell r="CE30">
            <v>0</v>
          </cell>
          <cell r="CG30">
            <v>0</v>
          </cell>
          <cell r="CI30">
            <v>0</v>
          </cell>
          <cell r="CK30">
            <v>0</v>
          </cell>
          <cell r="CM30">
            <v>0</v>
          </cell>
          <cell r="CO30">
            <v>0</v>
          </cell>
          <cell r="CQ30">
            <v>0</v>
          </cell>
          <cell r="CS30">
            <v>0</v>
          </cell>
        </row>
        <row r="31">
          <cell r="R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S31">
            <v>0</v>
          </cell>
          <cell r="AU31">
            <v>0</v>
          </cell>
          <cell r="AW31">
            <v>0</v>
          </cell>
          <cell r="AX31">
            <v>0</v>
          </cell>
          <cell r="AY31">
            <v>0</v>
          </cell>
          <cell r="BA31">
            <v>0</v>
          </cell>
          <cell r="BC31">
            <v>0</v>
          </cell>
          <cell r="BE31">
            <v>0</v>
          </cell>
          <cell r="BG31">
            <v>0</v>
          </cell>
          <cell r="BI31">
            <v>0</v>
          </cell>
          <cell r="BK31">
            <v>0</v>
          </cell>
          <cell r="BM31">
            <v>0</v>
          </cell>
          <cell r="BN31">
            <v>0</v>
          </cell>
          <cell r="BO31">
            <v>0</v>
          </cell>
          <cell r="BQ31">
            <v>0</v>
          </cell>
          <cell r="BS31">
            <v>0</v>
          </cell>
          <cell r="BU31">
            <v>0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D31">
            <v>0</v>
          </cell>
          <cell r="CE31">
            <v>0</v>
          </cell>
          <cell r="CG31">
            <v>0</v>
          </cell>
          <cell r="CI31">
            <v>0</v>
          </cell>
          <cell r="CK31">
            <v>0</v>
          </cell>
          <cell r="CM31">
            <v>0</v>
          </cell>
          <cell r="CO31">
            <v>0</v>
          </cell>
          <cell r="CQ31">
            <v>0</v>
          </cell>
          <cell r="CS31">
            <v>0</v>
          </cell>
        </row>
        <row r="32">
          <cell r="R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S32">
            <v>0</v>
          </cell>
          <cell r="AU32">
            <v>0</v>
          </cell>
          <cell r="AW32">
            <v>0</v>
          </cell>
          <cell r="AX32">
            <v>0</v>
          </cell>
          <cell r="AY32">
            <v>0</v>
          </cell>
          <cell r="BA32">
            <v>0</v>
          </cell>
          <cell r="BC32">
            <v>0</v>
          </cell>
          <cell r="BE32">
            <v>0</v>
          </cell>
          <cell r="BG32">
            <v>0</v>
          </cell>
          <cell r="BI32">
            <v>0</v>
          </cell>
          <cell r="BK32">
            <v>0</v>
          </cell>
          <cell r="BM32">
            <v>0</v>
          </cell>
          <cell r="BN32">
            <v>0</v>
          </cell>
          <cell r="BO32">
            <v>0</v>
          </cell>
          <cell r="BQ32">
            <v>0</v>
          </cell>
          <cell r="BS32">
            <v>0</v>
          </cell>
          <cell r="BU32">
            <v>0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D32">
            <v>0</v>
          </cell>
          <cell r="CE32">
            <v>0</v>
          </cell>
          <cell r="CG32">
            <v>0</v>
          </cell>
          <cell r="CI32">
            <v>0</v>
          </cell>
          <cell r="CK32">
            <v>0</v>
          </cell>
          <cell r="CM32">
            <v>0</v>
          </cell>
          <cell r="CO32">
            <v>0</v>
          </cell>
          <cell r="CQ32">
            <v>0</v>
          </cell>
          <cell r="CS32">
            <v>0</v>
          </cell>
        </row>
        <row r="33">
          <cell r="R33">
            <v>0</v>
          </cell>
          <cell r="S33">
            <v>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S33">
            <v>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BA33">
            <v>0</v>
          </cell>
          <cell r="BC33">
            <v>0</v>
          </cell>
          <cell r="BE33">
            <v>0</v>
          </cell>
          <cell r="BG33">
            <v>0</v>
          </cell>
          <cell r="BI33">
            <v>0</v>
          </cell>
          <cell r="BK33">
            <v>0</v>
          </cell>
          <cell r="BM33">
            <v>0</v>
          </cell>
          <cell r="BN33">
            <v>0</v>
          </cell>
          <cell r="BO33">
            <v>0</v>
          </cell>
          <cell r="BQ33">
            <v>0</v>
          </cell>
          <cell r="BS33">
            <v>0</v>
          </cell>
          <cell r="BU33">
            <v>0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D33">
            <v>0</v>
          </cell>
          <cell r="CE33">
            <v>0</v>
          </cell>
          <cell r="CG33">
            <v>0</v>
          </cell>
          <cell r="CI33">
            <v>0</v>
          </cell>
          <cell r="CK33">
            <v>0</v>
          </cell>
          <cell r="CM33">
            <v>0</v>
          </cell>
          <cell r="CO33">
            <v>0</v>
          </cell>
          <cell r="CQ33">
            <v>0</v>
          </cell>
          <cell r="CS33">
            <v>0</v>
          </cell>
        </row>
        <row r="34">
          <cell r="R34">
            <v>0</v>
          </cell>
          <cell r="S34">
            <v>0</v>
          </cell>
          <cell r="U34">
            <v>0</v>
          </cell>
          <cell r="W34">
            <v>0</v>
          </cell>
          <cell r="Y34">
            <v>0</v>
          </cell>
          <cell r="AA34">
            <v>0</v>
          </cell>
          <cell r="AC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M34">
            <v>0</v>
          </cell>
          <cell r="AO34">
            <v>0</v>
          </cell>
          <cell r="AQ34">
            <v>0</v>
          </cell>
          <cell r="AS34">
            <v>0</v>
          </cell>
          <cell r="AU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0</v>
          </cell>
          <cell r="BC34">
            <v>0</v>
          </cell>
          <cell r="BE34">
            <v>0</v>
          </cell>
          <cell r="BG34">
            <v>0</v>
          </cell>
          <cell r="BI34">
            <v>0</v>
          </cell>
          <cell r="BK34">
            <v>0</v>
          </cell>
          <cell r="BM34">
            <v>0</v>
          </cell>
          <cell r="BN34">
            <v>0</v>
          </cell>
          <cell r="BO34">
            <v>0</v>
          </cell>
          <cell r="BQ34">
            <v>0</v>
          </cell>
          <cell r="BS34">
            <v>0</v>
          </cell>
          <cell r="BU34">
            <v>0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D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0</v>
          </cell>
          <cell r="CM34">
            <v>0</v>
          </cell>
          <cell r="CO34">
            <v>0</v>
          </cell>
          <cell r="CQ34">
            <v>0</v>
          </cell>
          <cell r="CS34">
            <v>0</v>
          </cell>
        </row>
        <row r="35">
          <cell r="R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  <cell r="AC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</v>
          </cell>
          <cell r="AM35">
            <v>0</v>
          </cell>
          <cell r="AO35">
            <v>0</v>
          </cell>
          <cell r="AQ35">
            <v>0</v>
          </cell>
          <cell r="AS35">
            <v>0</v>
          </cell>
          <cell r="AU35">
            <v>0</v>
          </cell>
          <cell r="AW35">
            <v>0</v>
          </cell>
          <cell r="AX35">
            <v>0</v>
          </cell>
          <cell r="AY35">
            <v>0</v>
          </cell>
          <cell r="BA35">
            <v>0</v>
          </cell>
          <cell r="BC35">
            <v>0</v>
          </cell>
          <cell r="BE35">
            <v>0</v>
          </cell>
          <cell r="BG35">
            <v>0</v>
          </cell>
          <cell r="BI35">
            <v>0</v>
          </cell>
          <cell r="BK35">
            <v>0</v>
          </cell>
          <cell r="BM35">
            <v>0</v>
          </cell>
          <cell r="BN35">
            <v>0</v>
          </cell>
          <cell r="BO35">
            <v>0</v>
          </cell>
          <cell r="BQ35">
            <v>0</v>
          </cell>
          <cell r="BS35">
            <v>0</v>
          </cell>
          <cell r="BU35">
            <v>0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D35">
            <v>0</v>
          </cell>
          <cell r="CE35">
            <v>0</v>
          </cell>
          <cell r="CG35">
            <v>0</v>
          </cell>
          <cell r="CI35">
            <v>0</v>
          </cell>
          <cell r="CK35">
            <v>0</v>
          </cell>
          <cell r="CM35">
            <v>0</v>
          </cell>
          <cell r="CO35">
            <v>0</v>
          </cell>
          <cell r="CQ35">
            <v>0</v>
          </cell>
          <cell r="CS35">
            <v>0</v>
          </cell>
        </row>
        <row r="36">
          <cell r="R36">
            <v>0</v>
          </cell>
          <cell r="S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  <cell r="AC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M36">
            <v>0</v>
          </cell>
          <cell r="AO36">
            <v>0</v>
          </cell>
          <cell r="AQ36">
            <v>0</v>
          </cell>
          <cell r="AS36">
            <v>0</v>
          </cell>
          <cell r="AU36">
            <v>0</v>
          </cell>
          <cell r="AW36">
            <v>0</v>
          </cell>
          <cell r="AX36">
            <v>0</v>
          </cell>
          <cell r="AY36">
            <v>0</v>
          </cell>
          <cell r="BA36">
            <v>0</v>
          </cell>
          <cell r="BC36">
            <v>0</v>
          </cell>
          <cell r="BE36">
            <v>0</v>
          </cell>
          <cell r="BG36">
            <v>0</v>
          </cell>
          <cell r="BI36">
            <v>0</v>
          </cell>
          <cell r="BK36">
            <v>0</v>
          </cell>
          <cell r="BM36">
            <v>0</v>
          </cell>
          <cell r="BN36">
            <v>0</v>
          </cell>
          <cell r="BO36">
            <v>0</v>
          </cell>
          <cell r="BQ36">
            <v>0</v>
          </cell>
          <cell r="BS36">
            <v>0</v>
          </cell>
          <cell r="BU36">
            <v>0</v>
          </cell>
          <cell r="BW36">
            <v>0</v>
          </cell>
          <cell r="BY36">
            <v>0</v>
          </cell>
          <cell r="CA36">
            <v>0</v>
          </cell>
          <cell r="CC36">
            <v>0</v>
          </cell>
          <cell r="CD36">
            <v>0</v>
          </cell>
          <cell r="CE36">
            <v>0</v>
          </cell>
          <cell r="CG36">
            <v>0</v>
          </cell>
          <cell r="CI36">
            <v>0</v>
          </cell>
          <cell r="CK36">
            <v>0</v>
          </cell>
          <cell r="CM36">
            <v>0</v>
          </cell>
          <cell r="CO36">
            <v>0</v>
          </cell>
          <cell r="CQ36">
            <v>0</v>
          </cell>
          <cell r="CS36">
            <v>0</v>
          </cell>
        </row>
        <row r="37">
          <cell r="R37">
            <v>0</v>
          </cell>
          <cell r="S37">
            <v>0</v>
          </cell>
          <cell r="U37">
            <v>0</v>
          </cell>
          <cell r="W37">
            <v>0</v>
          </cell>
          <cell r="Y37">
            <v>0</v>
          </cell>
          <cell r="AA37">
            <v>0</v>
          </cell>
          <cell r="AC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M37">
            <v>0</v>
          </cell>
          <cell r="AO37">
            <v>0</v>
          </cell>
          <cell r="AQ37">
            <v>0</v>
          </cell>
          <cell r="AS37">
            <v>0</v>
          </cell>
          <cell r="AU37">
            <v>0</v>
          </cell>
          <cell r="AW37">
            <v>0</v>
          </cell>
          <cell r="AX37">
            <v>0</v>
          </cell>
          <cell r="AY37">
            <v>0</v>
          </cell>
          <cell r="BA37">
            <v>0</v>
          </cell>
          <cell r="BC37">
            <v>0</v>
          </cell>
          <cell r="BE37">
            <v>0</v>
          </cell>
          <cell r="BG37">
            <v>0</v>
          </cell>
          <cell r="BI37">
            <v>0</v>
          </cell>
          <cell r="BK37">
            <v>0</v>
          </cell>
          <cell r="BM37">
            <v>0</v>
          </cell>
          <cell r="BN37">
            <v>0</v>
          </cell>
          <cell r="BO37">
            <v>0</v>
          </cell>
          <cell r="BQ37">
            <v>0</v>
          </cell>
          <cell r="BS37">
            <v>0</v>
          </cell>
          <cell r="BU37">
            <v>0</v>
          </cell>
          <cell r="BW37">
            <v>0</v>
          </cell>
          <cell r="BY37">
            <v>0</v>
          </cell>
          <cell r="CA37">
            <v>0</v>
          </cell>
          <cell r="CC37">
            <v>0</v>
          </cell>
          <cell r="CD37">
            <v>0</v>
          </cell>
          <cell r="CE37">
            <v>0</v>
          </cell>
          <cell r="CG37">
            <v>0</v>
          </cell>
          <cell r="CI37">
            <v>0</v>
          </cell>
          <cell r="CK37">
            <v>0</v>
          </cell>
          <cell r="CM37">
            <v>0</v>
          </cell>
          <cell r="CO37">
            <v>0</v>
          </cell>
          <cell r="CQ37">
            <v>0</v>
          </cell>
          <cell r="CS37">
            <v>0</v>
          </cell>
        </row>
        <row r="38">
          <cell r="R38">
            <v>0</v>
          </cell>
          <cell r="S38">
            <v>0</v>
          </cell>
          <cell r="U38">
            <v>0</v>
          </cell>
          <cell r="W38">
            <v>0</v>
          </cell>
          <cell r="Y38">
            <v>0</v>
          </cell>
          <cell r="AA38">
            <v>0</v>
          </cell>
          <cell r="AC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M38">
            <v>0</v>
          </cell>
          <cell r="AO38">
            <v>0</v>
          </cell>
          <cell r="AQ38">
            <v>0</v>
          </cell>
          <cell r="AS38">
            <v>0</v>
          </cell>
          <cell r="AU38">
            <v>0</v>
          </cell>
          <cell r="AW38">
            <v>0</v>
          </cell>
          <cell r="AX38">
            <v>0</v>
          </cell>
          <cell r="AY38">
            <v>0</v>
          </cell>
          <cell r="BA38">
            <v>0</v>
          </cell>
          <cell r="BC38">
            <v>0</v>
          </cell>
          <cell r="BE38">
            <v>0</v>
          </cell>
          <cell r="BG38">
            <v>0</v>
          </cell>
          <cell r="BI38">
            <v>0</v>
          </cell>
          <cell r="BK38">
            <v>0</v>
          </cell>
          <cell r="BM38">
            <v>0</v>
          </cell>
          <cell r="BN38">
            <v>0</v>
          </cell>
          <cell r="BO38">
            <v>0</v>
          </cell>
          <cell r="BQ38">
            <v>0</v>
          </cell>
          <cell r="BS38">
            <v>0</v>
          </cell>
          <cell r="BU38">
            <v>0</v>
          </cell>
          <cell r="BW38">
            <v>0</v>
          </cell>
          <cell r="BY38">
            <v>0</v>
          </cell>
          <cell r="CA38">
            <v>0</v>
          </cell>
          <cell r="CC38">
            <v>0</v>
          </cell>
          <cell r="CD38">
            <v>0</v>
          </cell>
          <cell r="CE38">
            <v>0</v>
          </cell>
          <cell r="CG38">
            <v>0</v>
          </cell>
          <cell r="CI38">
            <v>0</v>
          </cell>
          <cell r="CK38">
            <v>0</v>
          </cell>
          <cell r="CM38">
            <v>0</v>
          </cell>
          <cell r="CO38">
            <v>0</v>
          </cell>
          <cell r="CQ38">
            <v>0</v>
          </cell>
          <cell r="CS38">
            <v>0</v>
          </cell>
        </row>
        <row r="39">
          <cell r="R39">
            <v>0</v>
          </cell>
          <cell r="S39">
            <v>0</v>
          </cell>
          <cell r="U39">
            <v>0</v>
          </cell>
          <cell r="W39">
            <v>0</v>
          </cell>
          <cell r="Y39">
            <v>0</v>
          </cell>
          <cell r="AA39">
            <v>0</v>
          </cell>
          <cell r="AC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M39">
            <v>0</v>
          </cell>
          <cell r="AO39">
            <v>0</v>
          </cell>
          <cell r="AQ39">
            <v>0</v>
          </cell>
          <cell r="AS39">
            <v>0</v>
          </cell>
          <cell r="AU39">
            <v>0</v>
          </cell>
          <cell r="AW39">
            <v>0</v>
          </cell>
          <cell r="AX39">
            <v>0</v>
          </cell>
          <cell r="AY39">
            <v>0</v>
          </cell>
          <cell r="BA39">
            <v>0</v>
          </cell>
          <cell r="BC39">
            <v>0</v>
          </cell>
          <cell r="BE39">
            <v>0</v>
          </cell>
          <cell r="BG39">
            <v>0</v>
          </cell>
          <cell r="BI39">
            <v>0</v>
          </cell>
          <cell r="BK39">
            <v>0</v>
          </cell>
          <cell r="BM39">
            <v>0</v>
          </cell>
          <cell r="BN39">
            <v>0</v>
          </cell>
          <cell r="BO39">
            <v>0</v>
          </cell>
          <cell r="BQ39">
            <v>0</v>
          </cell>
          <cell r="BS39">
            <v>0</v>
          </cell>
          <cell r="BU39">
            <v>0</v>
          </cell>
          <cell r="BW39">
            <v>0</v>
          </cell>
          <cell r="BY39">
            <v>0</v>
          </cell>
          <cell r="CA39">
            <v>0</v>
          </cell>
          <cell r="CC39">
            <v>0</v>
          </cell>
          <cell r="CD39">
            <v>0</v>
          </cell>
          <cell r="CE39">
            <v>0</v>
          </cell>
          <cell r="CG39">
            <v>0</v>
          </cell>
          <cell r="CI39">
            <v>0</v>
          </cell>
          <cell r="CK39">
            <v>0</v>
          </cell>
          <cell r="CM39">
            <v>0</v>
          </cell>
          <cell r="CO39">
            <v>0</v>
          </cell>
          <cell r="CQ39">
            <v>0</v>
          </cell>
          <cell r="CS39">
            <v>0</v>
          </cell>
        </row>
        <row r="40">
          <cell r="R40">
            <v>0</v>
          </cell>
          <cell r="S40">
            <v>0</v>
          </cell>
          <cell r="U40">
            <v>0</v>
          </cell>
          <cell r="W40">
            <v>0</v>
          </cell>
          <cell r="Y40">
            <v>0</v>
          </cell>
          <cell r="AA40">
            <v>0</v>
          </cell>
          <cell r="AC40">
            <v>0</v>
          </cell>
          <cell r="AE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M40">
            <v>0</v>
          </cell>
          <cell r="AO40">
            <v>0</v>
          </cell>
          <cell r="AQ40">
            <v>0</v>
          </cell>
          <cell r="AS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BA40">
            <v>0</v>
          </cell>
          <cell r="BC40">
            <v>0</v>
          </cell>
          <cell r="BE40">
            <v>0</v>
          </cell>
          <cell r="BG40">
            <v>0</v>
          </cell>
          <cell r="BI40">
            <v>0</v>
          </cell>
          <cell r="BK40">
            <v>0</v>
          </cell>
          <cell r="BM40">
            <v>0</v>
          </cell>
          <cell r="BN40">
            <v>0</v>
          </cell>
          <cell r="BO40">
            <v>0</v>
          </cell>
          <cell r="BQ40">
            <v>0</v>
          </cell>
          <cell r="BS40">
            <v>0</v>
          </cell>
          <cell r="BU40">
            <v>0</v>
          </cell>
          <cell r="BW40">
            <v>0</v>
          </cell>
          <cell r="BY40">
            <v>0</v>
          </cell>
          <cell r="CA40">
            <v>0</v>
          </cell>
          <cell r="CC40">
            <v>0</v>
          </cell>
          <cell r="CD40">
            <v>0</v>
          </cell>
          <cell r="CE40">
            <v>0</v>
          </cell>
          <cell r="CG40">
            <v>0</v>
          </cell>
          <cell r="CI40">
            <v>0</v>
          </cell>
          <cell r="CK40">
            <v>0</v>
          </cell>
          <cell r="CM40">
            <v>0</v>
          </cell>
          <cell r="CO40">
            <v>0</v>
          </cell>
          <cell r="CQ40">
            <v>0</v>
          </cell>
          <cell r="CS40">
            <v>0</v>
          </cell>
        </row>
        <row r="41">
          <cell r="R41">
            <v>0</v>
          </cell>
          <cell r="S41">
            <v>0</v>
          </cell>
          <cell r="U41">
            <v>0</v>
          </cell>
          <cell r="W41">
            <v>0</v>
          </cell>
          <cell r="Y41">
            <v>0</v>
          </cell>
          <cell r="AA41">
            <v>0</v>
          </cell>
          <cell r="AC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M41">
            <v>0</v>
          </cell>
          <cell r="AO41">
            <v>0</v>
          </cell>
          <cell r="AQ41">
            <v>0</v>
          </cell>
          <cell r="AS41">
            <v>0</v>
          </cell>
          <cell r="AU41">
            <v>0</v>
          </cell>
          <cell r="AW41">
            <v>0</v>
          </cell>
          <cell r="AX41">
            <v>0</v>
          </cell>
          <cell r="AY41">
            <v>0</v>
          </cell>
          <cell r="BA41">
            <v>0</v>
          </cell>
          <cell r="BC41">
            <v>0</v>
          </cell>
          <cell r="BE41">
            <v>0</v>
          </cell>
          <cell r="BG41">
            <v>0</v>
          </cell>
          <cell r="BI41">
            <v>0</v>
          </cell>
          <cell r="BK41">
            <v>0</v>
          </cell>
          <cell r="BM41">
            <v>0</v>
          </cell>
          <cell r="BN41">
            <v>0</v>
          </cell>
          <cell r="BO41">
            <v>0</v>
          </cell>
          <cell r="BQ41">
            <v>0</v>
          </cell>
          <cell r="BS41">
            <v>0</v>
          </cell>
          <cell r="BU41">
            <v>0</v>
          </cell>
          <cell r="BW41">
            <v>0</v>
          </cell>
          <cell r="BY41">
            <v>0</v>
          </cell>
          <cell r="CA41">
            <v>0</v>
          </cell>
          <cell r="CC41">
            <v>0</v>
          </cell>
          <cell r="CD41">
            <v>0</v>
          </cell>
          <cell r="CE41">
            <v>0</v>
          </cell>
          <cell r="CG41">
            <v>0</v>
          </cell>
          <cell r="CI41">
            <v>0</v>
          </cell>
          <cell r="CK41">
            <v>0</v>
          </cell>
          <cell r="CM41">
            <v>0</v>
          </cell>
          <cell r="CO41">
            <v>0</v>
          </cell>
          <cell r="CQ41">
            <v>0</v>
          </cell>
          <cell r="CS41">
            <v>0</v>
          </cell>
        </row>
        <row r="42">
          <cell r="R42">
            <v>0</v>
          </cell>
          <cell r="S42">
            <v>0</v>
          </cell>
          <cell r="U42">
            <v>0</v>
          </cell>
          <cell r="W42">
            <v>0</v>
          </cell>
          <cell r="Y42">
            <v>0</v>
          </cell>
          <cell r="AA42">
            <v>0</v>
          </cell>
          <cell r="AC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M42">
            <v>0</v>
          </cell>
          <cell r="AO42">
            <v>0</v>
          </cell>
          <cell r="AQ42">
            <v>0</v>
          </cell>
          <cell r="AS42">
            <v>0</v>
          </cell>
          <cell r="AU42">
            <v>0</v>
          </cell>
          <cell r="AW42">
            <v>0</v>
          </cell>
          <cell r="AX42">
            <v>0</v>
          </cell>
          <cell r="AY42">
            <v>0</v>
          </cell>
          <cell r="BA42">
            <v>0</v>
          </cell>
          <cell r="BC42">
            <v>0</v>
          </cell>
          <cell r="BE42">
            <v>0</v>
          </cell>
          <cell r="BG42">
            <v>0</v>
          </cell>
          <cell r="BI42">
            <v>0</v>
          </cell>
          <cell r="BK42">
            <v>0</v>
          </cell>
          <cell r="BM42">
            <v>0</v>
          </cell>
          <cell r="BN42">
            <v>0</v>
          </cell>
          <cell r="BO42">
            <v>0</v>
          </cell>
          <cell r="BQ42">
            <v>0</v>
          </cell>
          <cell r="BS42">
            <v>0</v>
          </cell>
          <cell r="BU42">
            <v>0</v>
          </cell>
          <cell r="BW42">
            <v>0</v>
          </cell>
          <cell r="BY42">
            <v>0</v>
          </cell>
          <cell r="CA42">
            <v>0</v>
          </cell>
          <cell r="CC42">
            <v>0</v>
          </cell>
          <cell r="CD42">
            <v>0</v>
          </cell>
          <cell r="CE42">
            <v>0</v>
          </cell>
          <cell r="CG42">
            <v>0</v>
          </cell>
          <cell r="CI42">
            <v>0</v>
          </cell>
          <cell r="CK42">
            <v>0</v>
          </cell>
          <cell r="CM42">
            <v>0</v>
          </cell>
          <cell r="CO42">
            <v>0</v>
          </cell>
          <cell r="CQ42">
            <v>0</v>
          </cell>
          <cell r="CS42">
            <v>0</v>
          </cell>
        </row>
        <row r="43">
          <cell r="R43">
            <v>0</v>
          </cell>
          <cell r="S43">
            <v>0</v>
          </cell>
          <cell r="U43">
            <v>0</v>
          </cell>
          <cell r="W43">
            <v>0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S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BA43">
            <v>0</v>
          </cell>
          <cell r="BC43">
            <v>0</v>
          </cell>
          <cell r="BE43">
            <v>0</v>
          </cell>
          <cell r="BG43">
            <v>0</v>
          </cell>
          <cell r="BI43">
            <v>0</v>
          </cell>
          <cell r="BK43">
            <v>0</v>
          </cell>
          <cell r="BM43">
            <v>0</v>
          </cell>
          <cell r="BN43">
            <v>0</v>
          </cell>
          <cell r="BO43">
            <v>0</v>
          </cell>
          <cell r="BQ43">
            <v>0</v>
          </cell>
          <cell r="BS43">
            <v>0</v>
          </cell>
          <cell r="BU43">
            <v>0</v>
          </cell>
          <cell r="BW43">
            <v>0</v>
          </cell>
          <cell r="BY43">
            <v>0</v>
          </cell>
          <cell r="CA43">
            <v>0</v>
          </cell>
          <cell r="CC43">
            <v>0</v>
          </cell>
          <cell r="CD43">
            <v>0</v>
          </cell>
          <cell r="CE43">
            <v>0</v>
          </cell>
          <cell r="CG43">
            <v>0</v>
          </cell>
          <cell r="CI43">
            <v>0</v>
          </cell>
          <cell r="CK43">
            <v>0</v>
          </cell>
          <cell r="CM43">
            <v>0</v>
          </cell>
          <cell r="CO43">
            <v>0</v>
          </cell>
          <cell r="CQ43">
            <v>0</v>
          </cell>
          <cell r="CS43">
            <v>0</v>
          </cell>
        </row>
        <row r="44">
          <cell r="R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M44">
            <v>0</v>
          </cell>
          <cell r="AO44">
            <v>0</v>
          </cell>
          <cell r="AQ44">
            <v>0</v>
          </cell>
          <cell r="AS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0</v>
          </cell>
          <cell r="BA44">
            <v>0</v>
          </cell>
          <cell r="BC44">
            <v>0</v>
          </cell>
          <cell r="BE44">
            <v>0</v>
          </cell>
          <cell r="BG44">
            <v>0</v>
          </cell>
          <cell r="BI44">
            <v>0</v>
          </cell>
          <cell r="BK44">
            <v>0</v>
          </cell>
          <cell r="BM44">
            <v>0</v>
          </cell>
          <cell r="BN44">
            <v>0</v>
          </cell>
          <cell r="BO44">
            <v>0</v>
          </cell>
          <cell r="BQ44">
            <v>0</v>
          </cell>
          <cell r="BS44">
            <v>0</v>
          </cell>
          <cell r="BU44">
            <v>0</v>
          </cell>
          <cell r="BW44">
            <v>0</v>
          </cell>
          <cell r="BY44">
            <v>0</v>
          </cell>
          <cell r="CA44">
            <v>0</v>
          </cell>
          <cell r="CC44">
            <v>0</v>
          </cell>
          <cell r="CD44">
            <v>0</v>
          </cell>
          <cell r="CE44">
            <v>0</v>
          </cell>
          <cell r="CG44">
            <v>0</v>
          </cell>
          <cell r="CI44">
            <v>0</v>
          </cell>
          <cell r="CK44">
            <v>0</v>
          </cell>
          <cell r="CM44">
            <v>0</v>
          </cell>
          <cell r="CO44">
            <v>0</v>
          </cell>
          <cell r="CQ44">
            <v>0</v>
          </cell>
          <cell r="CS44">
            <v>0</v>
          </cell>
        </row>
        <row r="45">
          <cell r="R45">
            <v>0</v>
          </cell>
          <cell r="S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  <cell r="AC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M45">
            <v>0</v>
          </cell>
          <cell r="AO45">
            <v>0</v>
          </cell>
          <cell r="AQ45">
            <v>0</v>
          </cell>
          <cell r="AS45">
            <v>0</v>
          </cell>
          <cell r="AU45">
            <v>0</v>
          </cell>
          <cell r="AW45">
            <v>0</v>
          </cell>
          <cell r="AX45">
            <v>0</v>
          </cell>
          <cell r="AY45">
            <v>0</v>
          </cell>
          <cell r="BA45">
            <v>0</v>
          </cell>
          <cell r="BC45">
            <v>0</v>
          </cell>
          <cell r="BE45">
            <v>0</v>
          </cell>
          <cell r="BG45">
            <v>0</v>
          </cell>
          <cell r="BI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Q45">
            <v>0</v>
          </cell>
          <cell r="BS45">
            <v>0</v>
          </cell>
          <cell r="BU45">
            <v>0</v>
          </cell>
          <cell r="BW45">
            <v>0</v>
          </cell>
          <cell r="BY45">
            <v>0</v>
          </cell>
          <cell r="CA45">
            <v>0</v>
          </cell>
          <cell r="CC45">
            <v>0</v>
          </cell>
          <cell r="CD45">
            <v>0</v>
          </cell>
          <cell r="CE45">
            <v>0</v>
          </cell>
          <cell r="CG45">
            <v>0</v>
          </cell>
          <cell r="CI45">
            <v>0</v>
          </cell>
          <cell r="CK45">
            <v>0</v>
          </cell>
          <cell r="CM45">
            <v>0</v>
          </cell>
          <cell r="CO45">
            <v>0</v>
          </cell>
          <cell r="CQ45">
            <v>0</v>
          </cell>
          <cell r="CS45">
            <v>0</v>
          </cell>
        </row>
        <row r="46">
          <cell r="R46">
            <v>0</v>
          </cell>
          <cell r="S46">
            <v>0</v>
          </cell>
          <cell r="U46">
            <v>0</v>
          </cell>
          <cell r="W46">
            <v>0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S46">
            <v>0</v>
          </cell>
          <cell r="AU46">
            <v>0</v>
          </cell>
          <cell r="AW46">
            <v>0</v>
          </cell>
          <cell r="AX46">
            <v>0</v>
          </cell>
          <cell r="AY46">
            <v>0</v>
          </cell>
          <cell r="BA46">
            <v>0</v>
          </cell>
          <cell r="BC46">
            <v>0</v>
          </cell>
          <cell r="BE46">
            <v>0</v>
          </cell>
          <cell r="BG46">
            <v>0</v>
          </cell>
          <cell r="BI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Q46">
            <v>0</v>
          </cell>
          <cell r="BS46">
            <v>0</v>
          </cell>
          <cell r="BU46">
            <v>0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D46">
            <v>0</v>
          </cell>
          <cell r="CE46">
            <v>0</v>
          </cell>
          <cell r="CG46">
            <v>0</v>
          </cell>
          <cell r="CI46">
            <v>0</v>
          </cell>
          <cell r="CK46">
            <v>0</v>
          </cell>
          <cell r="CM46">
            <v>0</v>
          </cell>
          <cell r="CO46">
            <v>0</v>
          </cell>
          <cell r="CQ46">
            <v>0</v>
          </cell>
          <cell r="CS46">
            <v>0</v>
          </cell>
        </row>
        <row r="47">
          <cell r="R47">
            <v>0</v>
          </cell>
          <cell r="S47" t="str">
            <v>Retail</v>
          </cell>
          <cell r="U47" t="str">
            <v>Mail Order</v>
          </cell>
          <cell r="W47" t="str">
            <v>Retail</v>
          </cell>
          <cell r="Y47" t="str">
            <v>Mail Order</v>
          </cell>
          <cell r="AA47" t="str">
            <v>Retail</v>
          </cell>
          <cell r="AC47" t="str">
            <v>Mail Order</v>
          </cell>
          <cell r="AE47" t="str">
            <v>Retail</v>
          </cell>
          <cell r="AG47" t="str">
            <v>Mail Order</v>
          </cell>
          <cell r="AH47">
            <v>0</v>
          </cell>
          <cell r="AI47" t="str">
            <v>Retail</v>
          </cell>
          <cell r="AK47" t="str">
            <v>Mail Order</v>
          </cell>
          <cell r="AM47" t="str">
            <v>Retail</v>
          </cell>
          <cell r="AO47" t="str">
            <v>Mail Order</v>
          </cell>
          <cell r="AQ47" t="str">
            <v>Retail</v>
          </cell>
          <cell r="AS47" t="str">
            <v>Mail Order</v>
          </cell>
          <cell r="AU47" t="str">
            <v>Retail</v>
          </cell>
          <cell r="AW47" t="str">
            <v>Mail Order</v>
          </cell>
          <cell r="AX47">
            <v>0</v>
          </cell>
          <cell r="AY47" t="str">
            <v>Retail</v>
          </cell>
          <cell r="BA47" t="str">
            <v>Mail Order</v>
          </cell>
          <cell r="BC47" t="str">
            <v>Retail</v>
          </cell>
          <cell r="BE47" t="str">
            <v>Mail Order</v>
          </cell>
          <cell r="BG47" t="str">
            <v>Retail</v>
          </cell>
          <cell r="BI47" t="str">
            <v>Mail Order</v>
          </cell>
          <cell r="BK47" t="str">
            <v>Retail</v>
          </cell>
          <cell r="BM47" t="str">
            <v>Mail Order</v>
          </cell>
          <cell r="BN47">
            <v>0</v>
          </cell>
          <cell r="BO47" t="str">
            <v>Retail</v>
          </cell>
          <cell r="BQ47" t="str">
            <v>Mail Order</v>
          </cell>
          <cell r="BS47" t="str">
            <v>Retail</v>
          </cell>
          <cell r="BU47" t="str">
            <v>Mail Order</v>
          </cell>
          <cell r="BW47" t="str">
            <v>Retail</v>
          </cell>
          <cell r="BY47" t="str">
            <v>Mail Order</v>
          </cell>
          <cell r="CA47" t="str">
            <v>Retail</v>
          </cell>
          <cell r="CC47" t="str">
            <v>Mail Order</v>
          </cell>
          <cell r="CD47">
            <v>0</v>
          </cell>
          <cell r="CE47" t="str">
            <v>Retail</v>
          </cell>
          <cell r="CG47" t="str">
            <v>Mail Order</v>
          </cell>
          <cell r="CI47" t="str">
            <v>Retail</v>
          </cell>
          <cell r="CK47" t="str">
            <v>Mail Order</v>
          </cell>
          <cell r="CM47" t="str">
            <v>Retail</v>
          </cell>
          <cell r="CO47" t="str">
            <v>Mail Order</v>
          </cell>
          <cell r="CQ47" t="str">
            <v>Retail</v>
          </cell>
          <cell r="CS47" t="str">
            <v>Mail Order</v>
          </cell>
        </row>
        <row r="48">
          <cell r="R48">
            <v>0</v>
          </cell>
          <cell r="S48">
            <v>0</v>
          </cell>
          <cell r="U48">
            <v>0</v>
          </cell>
          <cell r="W48">
            <v>0</v>
          </cell>
          <cell r="Y48">
            <v>0</v>
          </cell>
          <cell r="AA48">
            <v>0</v>
          </cell>
          <cell r="AC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M48">
            <v>0</v>
          </cell>
          <cell r="AO48">
            <v>0</v>
          </cell>
          <cell r="AQ48">
            <v>0</v>
          </cell>
          <cell r="AS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BA48">
            <v>0</v>
          </cell>
          <cell r="BC48">
            <v>0</v>
          </cell>
          <cell r="BE48">
            <v>0</v>
          </cell>
          <cell r="BG48">
            <v>0</v>
          </cell>
          <cell r="BI48">
            <v>0</v>
          </cell>
          <cell r="BK48">
            <v>0</v>
          </cell>
          <cell r="BM48">
            <v>0</v>
          </cell>
          <cell r="BN48">
            <v>0</v>
          </cell>
          <cell r="BO48">
            <v>0</v>
          </cell>
          <cell r="BQ48">
            <v>0</v>
          </cell>
          <cell r="BS48">
            <v>0</v>
          </cell>
          <cell r="BU48">
            <v>0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D48">
            <v>0</v>
          </cell>
          <cell r="CE48">
            <v>0</v>
          </cell>
          <cell r="CG48">
            <v>0</v>
          </cell>
          <cell r="CI48">
            <v>0</v>
          </cell>
          <cell r="CK48">
            <v>0</v>
          </cell>
          <cell r="CM48">
            <v>0</v>
          </cell>
          <cell r="CO48">
            <v>0</v>
          </cell>
          <cell r="CQ48">
            <v>0</v>
          </cell>
          <cell r="CS48">
            <v>0</v>
          </cell>
        </row>
        <row r="49">
          <cell r="R49">
            <v>0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  <cell r="AA49">
            <v>0</v>
          </cell>
          <cell r="AC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M49">
            <v>0</v>
          </cell>
          <cell r="AO49">
            <v>0</v>
          </cell>
          <cell r="AQ49">
            <v>0</v>
          </cell>
          <cell r="AS49">
            <v>0</v>
          </cell>
          <cell r="AU49">
            <v>0</v>
          </cell>
          <cell r="AW49">
            <v>0</v>
          </cell>
          <cell r="AX49">
            <v>0</v>
          </cell>
          <cell r="AY49">
            <v>0</v>
          </cell>
          <cell r="BA49">
            <v>0</v>
          </cell>
          <cell r="BC49">
            <v>0</v>
          </cell>
          <cell r="BE49">
            <v>0</v>
          </cell>
          <cell r="BG49">
            <v>0</v>
          </cell>
          <cell r="BI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Q49">
            <v>0</v>
          </cell>
          <cell r="BS49">
            <v>0</v>
          </cell>
          <cell r="BU49">
            <v>0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D49">
            <v>0</v>
          </cell>
          <cell r="CE49">
            <v>0</v>
          </cell>
          <cell r="CG49">
            <v>0</v>
          </cell>
          <cell r="CI49">
            <v>0</v>
          </cell>
          <cell r="CK49">
            <v>0</v>
          </cell>
          <cell r="CM49">
            <v>0</v>
          </cell>
          <cell r="CO49">
            <v>0</v>
          </cell>
          <cell r="CQ49">
            <v>0</v>
          </cell>
          <cell r="CS49">
            <v>0</v>
          </cell>
        </row>
        <row r="50">
          <cell r="R50">
            <v>0</v>
          </cell>
          <cell r="S50">
            <v>0</v>
          </cell>
          <cell r="U50">
            <v>0</v>
          </cell>
          <cell r="W50">
            <v>0</v>
          </cell>
          <cell r="Y50">
            <v>0</v>
          </cell>
          <cell r="AA50">
            <v>0</v>
          </cell>
          <cell r="AC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M50">
            <v>0</v>
          </cell>
          <cell r="AO50">
            <v>0</v>
          </cell>
          <cell r="AQ50">
            <v>0</v>
          </cell>
          <cell r="AS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  <cell r="BE50">
            <v>0</v>
          </cell>
          <cell r="BG50">
            <v>0</v>
          </cell>
          <cell r="BI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Q50">
            <v>0</v>
          </cell>
          <cell r="BS50">
            <v>0</v>
          </cell>
          <cell r="BU50">
            <v>0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D50">
            <v>0</v>
          </cell>
          <cell r="CE50">
            <v>0</v>
          </cell>
          <cell r="CG50">
            <v>0</v>
          </cell>
          <cell r="CI50">
            <v>0</v>
          </cell>
          <cell r="CK50">
            <v>0</v>
          </cell>
          <cell r="CM50">
            <v>0</v>
          </cell>
          <cell r="CO50">
            <v>0</v>
          </cell>
          <cell r="CQ50">
            <v>0</v>
          </cell>
          <cell r="CS50">
            <v>0</v>
          </cell>
        </row>
        <row r="51">
          <cell r="R51">
            <v>0</v>
          </cell>
          <cell r="S51">
            <v>0</v>
          </cell>
          <cell r="U51">
            <v>0</v>
          </cell>
          <cell r="W51">
            <v>0</v>
          </cell>
          <cell r="Y51">
            <v>0</v>
          </cell>
          <cell r="AA51">
            <v>0</v>
          </cell>
          <cell r="AC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M51">
            <v>0</v>
          </cell>
          <cell r="AO51">
            <v>0</v>
          </cell>
          <cell r="AQ51">
            <v>0</v>
          </cell>
          <cell r="AS51">
            <v>0</v>
          </cell>
          <cell r="AU51">
            <v>0</v>
          </cell>
          <cell r="AW51">
            <v>0</v>
          </cell>
          <cell r="AX51">
            <v>0</v>
          </cell>
          <cell r="AY51">
            <v>0</v>
          </cell>
          <cell r="BA51">
            <v>0</v>
          </cell>
          <cell r="BC51">
            <v>0</v>
          </cell>
          <cell r="BE51">
            <v>0</v>
          </cell>
          <cell r="BG51">
            <v>0</v>
          </cell>
          <cell r="BI51">
            <v>0</v>
          </cell>
          <cell r="BK51">
            <v>0</v>
          </cell>
          <cell r="BM51">
            <v>0</v>
          </cell>
          <cell r="BN51">
            <v>0</v>
          </cell>
          <cell r="BO51">
            <v>0</v>
          </cell>
          <cell r="BQ51">
            <v>0</v>
          </cell>
          <cell r="BS51">
            <v>0</v>
          </cell>
          <cell r="BU51">
            <v>0</v>
          </cell>
          <cell r="BW51">
            <v>0</v>
          </cell>
          <cell r="BY51">
            <v>0</v>
          </cell>
          <cell r="CA51">
            <v>0</v>
          </cell>
          <cell r="CC51">
            <v>0</v>
          </cell>
          <cell r="CD51">
            <v>0</v>
          </cell>
          <cell r="CE51">
            <v>0</v>
          </cell>
          <cell r="CG51">
            <v>0</v>
          </cell>
          <cell r="CI51">
            <v>0</v>
          </cell>
          <cell r="CK51">
            <v>0</v>
          </cell>
          <cell r="CM51">
            <v>0</v>
          </cell>
          <cell r="CO51">
            <v>0</v>
          </cell>
          <cell r="CQ51">
            <v>0</v>
          </cell>
          <cell r="CS51">
            <v>0</v>
          </cell>
        </row>
        <row r="52">
          <cell r="R52">
            <v>0</v>
          </cell>
          <cell r="S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  <cell r="AC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M52">
            <v>0</v>
          </cell>
          <cell r="AO52">
            <v>0</v>
          </cell>
          <cell r="AQ52">
            <v>0</v>
          </cell>
          <cell r="AS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BA52">
            <v>0</v>
          </cell>
          <cell r="BC52">
            <v>0</v>
          </cell>
          <cell r="BE52">
            <v>0</v>
          </cell>
          <cell r="BG52">
            <v>0</v>
          </cell>
          <cell r="BI52">
            <v>0</v>
          </cell>
          <cell r="BK52">
            <v>0</v>
          </cell>
          <cell r="BM52">
            <v>0</v>
          </cell>
          <cell r="BN52">
            <v>0</v>
          </cell>
          <cell r="BO52">
            <v>0</v>
          </cell>
          <cell r="BQ52">
            <v>0</v>
          </cell>
          <cell r="BS52">
            <v>0</v>
          </cell>
          <cell r="BU52">
            <v>0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D52">
            <v>0</v>
          </cell>
          <cell r="CE52">
            <v>0</v>
          </cell>
          <cell r="CG52">
            <v>0</v>
          </cell>
          <cell r="CI52">
            <v>0</v>
          </cell>
          <cell r="CK52">
            <v>0</v>
          </cell>
          <cell r="CM52">
            <v>0</v>
          </cell>
          <cell r="CO52">
            <v>0</v>
          </cell>
          <cell r="CQ52">
            <v>0</v>
          </cell>
          <cell r="CS52">
            <v>0</v>
          </cell>
        </row>
        <row r="53">
          <cell r="R53">
            <v>0</v>
          </cell>
          <cell r="S53">
            <v>0</v>
          </cell>
          <cell r="U53">
            <v>0</v>
          </cell>
          <cell r="W53">
            <v>0</v>
          </cell>
          <cell r="Y53">
            <v>0</v>
          </cell>
          <cell r="AA53">
            <v>0</v>
          </cell>
          <cell r="AC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M53">
            <v>0</v>
          </cell>
          <cell r="AO53">
            <v>0</v>
          </cell>
          <cell r="AQ53">
            <v>0</v>
          </cell>
          <cell r="AS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0</v>
          </cell>
          <cell r="BC53">
            <v>0</v>
          </cell>
          <cell r="BE53">
            <v>0</v>
          </cell>
          <cell r="BG53">
            <v>0</v>
          </cell>
          <cell r="BI53">
            <v>0</v>
          </cell>
          <cell r="BK53">
            <v>0</v>
          </cell>
          <cell r="BM53">
            <v>0</v>
          </cell>
          <cell r="BN53">
            <v>0</v>
          </cell>
          <cell r="BO53">
            <v>0</v>
          </cell>
          <cell r="BQ53">
            <v>0</v>
          </cell>
          <cell r="BS53">
            <v>0</v>
          </cell>
          <cell r="BU53">
            <v>0</v>
          </cell>
          <cell r="BW53">
            <v>0</v>
          </cell>
          <cell r="BY53">
            <v>0</v>
          </cell>
          <cell r="CA53">
            <v>0</v>
          </cell>
          <cell r="CC53">
            <v>0</v>
          </cell>
          <cell r="CD53">
            <v>0</v>
          </cell>
          <cell r="CE53">
            <v>0</v>
          </cell>
          <cell r="CG53">
            <v>0</v>
          </cell>
          <cell r="CI53">
            <v>0</v>
          </cell>
          <cell r="CK53">
            <v>0</v>
          </cell>
          <cell r="CM53">
            <v>0</v>
          </cell>
          <cell r="CO53">
            <v>0</v>
          </cell>
          <cell r="CQ53">
            <v>0</v>
          </cell>
          <cell r="CS53">
            <v>0</v>
          </cell>
        </row>
        <row r="54">
          <cell r="R54">
            <v>0</v>
          </cell>
          <cell r="S54">
            <v>0</v>
          </cell>
          <cell r="U54">
            <v>0</v>
          </cell>
          <cell r="W54">
            <v>0</v>
          </cell>
          <cell r="Y54">
            <v>0</v>
          </cell>
          <cell r="AA54">
            <v>0</v>
          </cell>
          <cell r="AC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M54">
            <v>0</v>
          </cell>
          <cell r="AO54">
            <v>0</v>
          </cell>
          <cell r="AQ54">
            <v>0</v>
          </cell>
          <cell r="AS54">
            <v>0</v>
          </cell>
          <cell r="AU54">
            <v>0</v>
          </cell>
          <cell r="AW54">
            <v>0</v>
          </cell>
          <cell r="AX54">
            <v>0</v>
          </cell>
          <cell r="AY54">
            <v>0</v>
          </cell>
          <cell r="BA54">
            <v>0</v>
          </cell>
          <cell r="BC54">
            <v>0</v>
          </cell>
          <cell r="BE54">
            <v>0</v>
          </cell>
          <cell r="BG54">
            <v>0</v>
          </cell>
          <cell r="BI54">
            <v>0</v>
          </cell>
          <cell r="BK54">
            <v>0</v>
          </cell>
          <cell r="BM54">
            <v>0</v>
          </cell>
          <cell r="BN54">
            <v>0</v>
          </cell>
          <cell r="BO54">
            <v>0</v>
          </cell>
          <cell r="BQ54">
            <v>0</v>
          </cell>
          <cell r="BS54">
            <v>0</v>
          </cell>
          <cell r="BU54">
            <v>0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D54">
            <v>0</v>
          </cell>
          <cell r="CE54">
            <v>0</v>
          </cell>
          <cell r="CG54">
            <v>0</v>
          </cell>
          <cell r="CI54">
            <v>0</v>
          </cell>
          <cell r="CK54">
            <v>0</v>
          </cell>
          <cell r="CM54">
            <v>0</v>
          </cell>
          <cell r="CO54">
            <v>0</v>
          </cell>
          <cell r="CQ54">
            <v>0</v>
          </cell>
          <cell r="CS54">
            <v>0</v>
          </cell>
        </row>
        <row r="55">
          <cell r="S55">
            <v>0</v>
          </cell>
          <cell r="U55">
            <v>0</v>
          </cell>
          <cell r="W55">
            <v>0</v>
          </cell>
          <cell r="Y55">
            <v>0</v>
          </cell>
          <cell r="AA55">
            <v>0</v>
          </cell>
          <cell r="AC55">
            <v>0</v>
          </cell>
          <cell r="AE55">
            <v>0</v>
          </cell>
          <cell r="AG55">
            <v>0</v>
          </cell>
          <cell r="AI55">
            <v>0</v>
          </cell>
          <cell r="AK55">
            <v>0</v>
          </cell>
          <cell r="AM55">
            <v>0</v>
          </cell>
          <cell r="AO55">
            <v>0</v>
          </cell>
          <cell r="AQ55">
            <v>0</v>
          </cell>
          <cell r="AS55">
            <v>0</v>
          </cell>
          <cell r="AU55">
            <v>0</v>
          </cell>
          <cell r="AW55">
            <v>0</v>
          </cell>
          <cell r="AY55">
            <v>0</v>
          </cell>
          <cell r="BA55">
            <v>0</v>
          </cell>
          <cell r="BC55">
            <v>0</v>
          </cell>
          <cell r="BE55">
            <v>0</v>
          </cell>
          <cell r="BG55">
            <v>0</v>
          </cell>
          <cell r="BI55">
            <v>0</v>
          </cell>
          <cell r="BK55">
            <v>0</v>
          </cell>
          <cell r="BM55">
            <v>0</v>
          </cell>
          <cell r="BO55">
            <v>0</v>
          </cell>
          <cell r="BQ55">
            <v>0</v>
          </cell>
          <cell r="BS55">
            <v>0</v>
          </cell>
          <cell r="BU55">
            <v>0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0</v>
          </cell>
          <cell r="CI55">
            <v>0</v>
          </cell>
          <cell r="CK55">
            <v>0</v>
          </cell>
          <cell r="CM55">
            <v>0</v>
          </cell>
          <cell r="CO55">
            <v>0</v>
          </cell>
          <cell r="CQ55">
            <v>0</v>
          </cell>
          <cell r="CS55">
            <v>0</v>
          </cell>
        </row>
        <row r="56">
          <cell r="R56">
            <v>0</v>
          </cell>
          <cell r="S56">
            <v>0</v>
          </cell>
          <cell r="U56">
            <v>0</v>
          </cell>
          <cell r="W56">
            <v>0</v>
          </cell>
          <cell r="Y56">
            <v>0</v>
          </cell>
          <cell r="AA56">
            <v>0</v>
          </cell>
          <cell r="AC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M56">
            <v>0</v>
          </cell>
          <cell r="AO56">
            <v>0</v>
          </cell>
          <cell r="AQ56">
            <v>0</v>
          </cell>
          <cell r="AS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0</v>
          </cell>
          <cell r="BA56">
            <v>0</v>
          </cell>
          <cell r="BC56">
            <v>0</v>
          </cell>
          <cell r="BE56">
            <v>0</v>
          </cell>
          <cell r="BG56">
            <v>0</v>
          </cell>
          <cell r="BI56">
            <v>0</v>
          </cell>
          <cell r="BK56">
            <v>0</v>
          </cell>
          <cell r="BM56">
            <v>0</v>
          </cell>
          <cell r="BN56">
            <v>0</v>
          </cell>
          <cell r="BO56">
            <v>0</v>
          </cell>
          <cell r="BQ56">
            <v>0</v>
          </cell>
          <cell r="BS56">
            <v>0</v>
          </cell>
          <cell r="BU56">
            <v>0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D56">
            <v>0</v>
          </cell>
          <cell r="CE56">
            <v>0</v>
          </cell>
          <cell r="CG56">
            <v>0</v>
          </cell>
          <cell r="CI56">
            <v>0</v>
          </cell>
          <cell r="CK56">
            <v>0</v>
          </cell>
          <cell r="CM56">
            <v>0</v>
          </cell>
          <cell r="CO56">
            <v>0</v>
          </cell>
          <cell r="CQ56">
            <v>0</v>
          </cell>
          <cell r="CS56">
            <v>0</v>
          </cell>
        </row>
        <row r="57">
          <cell r="R57">
            <v>0</v>
          </cell>
          <cell r="S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  <cell r="AC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M57">
            <v>0</v>
          </cell>
          <cell r="AO57">
            <v>0</v>
          </cell>
          <cell r="AQ57">
            <v>0</v>
          </cell>
          <cell r="AS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BA57">
            <v>0</v>
          </cell>
          <cell r="BC57">
            <v>0</v>
          </cell>
          <cell r="BE57">
            <v>0</v>
          </cell>
          <cell r="BG57">
            <v>0</v>
          </cell>
          <cell r="BI57">
            <v>0</v>
          </cell>
          <cell r="BK57">
            <v>0</v>
          </cell>
          <cell r="BM57">
            <v>0</v>
          </cell>
          <cell r="BN57">
            <v>0</v>
          </cell>
          <cell r="BO57">
            <v>0</v>
          </cell>
          <cell r="BQ57">
            <v>0</v>
          </cell>
          <cell r="BS57">
            <v>0</v>
          </cell>
          <cell r="BU57">
            <v>0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D57">
            <v>0</v>
          </cell>
          <cell r="CE57">
            <v>0</v>
          </cell>
          <cell r="CG57">
            <v>0</v>
          </cell>
          <cell r="CI57">
            <v>0</v>
          </cell>
          <cell r="CK57">
            <v>0</v>
          </cell>
          <cell r="CM57">
            <v>0</v>
          </cell>
          <cell r="CO57">
            <v>0</v>
          </cell>
          <cell r="CQ57">
            <v>0</v>
          </cell>
          <cell r="CS57">
            <v>0</v>
          </cell>
        </row>
        <row r="58">
          <cell r="R58">
            <v>0</v>
          </cell>
          <cell r="S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  <cell r="AC58">
            <v>0</v>
          </cell>
          <cell r="AE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M58">
            <v>0</v>
          </cell>
          <cell r="AO58">
            <v>0</v>
          </cell>
          <cell r="AQ58">
            <v>0</v>
          </cell>
          <cell r="AS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BA58">
            <v>0</v>
          </cell>
          <cell r="BC58">
            <v>0</v>
          </cell>
          <cell r="BE58">
            <v>0</v>
          </cell>
          <cell r="BG58">
            <v>0</v>
          </cell>
          <cell r="BI58">
            <v>0</v>
          </cell>
          <cell r="BK58">
            <v>0</v>
          </cell>
          <cell r="BM58">
            <v>0</v>
          </cell>
          <cell r="BN58">
            <v>0</v>
          </cell>
          <cell r="BO58">
            <v>0</v>
          </cell>
          <cell r="BQ58">
            <v>0</v>
          </cell>
          <cell r="BS58">
            <v>0</v>
          </cell>
          <cell r="BU58">
            <v>0</v>
          </cell>
          <cell r="BW58">
            <v>0</v>
          </cell>
          <cell r="BY58">
            <v>0</v>
          </cell>
          <cell r="CA58">
            <v>0</v>
          </cell>
          <cell r="CC58">
            <v>0</v>
          </cell>
          <cell r="CD58">
            <v>0</v>
          </cell>
          <cell r="CE58">
            <v>0</v>
          </cell>
          <cell r="CG58">
            <v>0</v>
          </cell>
          <cell r="CI58">
            <v>0</v>
          </cell>
          <cell r="CK58">
            <v>0</v>
          </cell>
          <cell r="CM58">
            <v>0</v>
          </cell>
          <cell r="CO58">
            <v>0</v>
          </cell>
          <cell r="CQ58">
            <v>0</v>
          </cell>
          <cell r="CS58">
            <v>0</v>
          </cell>
        </row>
        <row r="59">
          <cell r="R59">
            <v>0</v>
          </cell>
          <cell r="S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  <cell r="AC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M59">
            <v>0</v>
          </cell>
          <cell r="AO59">
            <v>0</v>
          </cell>
          <cell r="AQ59">
            <v>0</v>
          </cell>
          <cell r="AS59">
            <v>0</v>
          </cell>
          <cell r="AU59">
            <v>0</v>
          </cell>
          <cell r="AW59">
            <v>0</v>
          </cell>
          <cell r="AX59">
            <v>0</v>
          </cell>
          <cell r="AY59">
            <v>0</v>
          </cell>
          <cell r="BA59">
            <v>0</v>
          </cell>
          <cell r="BC59">
            <v>0</v>
          </cell>
          <cell r="BE59">
            <v>0</v>
          </cell>
          <cell r="BG59">
            <v>0</v>
          </cell>
          <cell r="BI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Q59">
            <v>0</v>
          </cell>
          <cell r="BS59">
            <v>0</v>
          </cell>
          <cell r="BU59">
            <v>0</v>
          </cell>
          <cell r="BW59">
            <v>0</v>
          </cell>
          <cell r="BY59">
            <v>0</v>
          </cell>
          <cell r="CA59">
            <v>0</v>
          </cell>
          <cell r="CC59">
            <v>0</v>
          </cell>
          <cell r="CD59">
            <v>0</v>
          </cell>
          <cell r="CE59">
            <v>0</v>
          </cell>
          <cell r="CG59">
            <v>0</v>
          </cell>
          <cell r="CI59">
            <v>0</v>
          </cell>
          <cell r="CK59">
            <v>0</v>
          </cell>
          <cell r="CM59">
            <v>0</v>
          </cell>
          <cell r="CO59">
            <v>0</v>
          </cell>
          <cell r="CQ59">
            <v>0</v>
          </cell>
          <cell r="CS59">
            <v>0</v>
          </cell>
        </row>
        <row r="70">
          <cell r="R70">
            <v>2</v>
          </cell>
          <cell r="S70">
            <v>2</v>
          </cell>
          <cell r="U70">
            <v>2</v>
          </cell>
          <cell r="W70">
            <v>2</v>
          </cell>
          <cell r="Y70">
            <v>2</v>
          </cell>
          <cell r="AA70">
            <v>2</v>
          </cell>
          <cell r="AC70">
            <v>2</v>
          </cell>
          <cell r="AE70">
            <v>2</v>
          </cell>
          <cell r="AG70">
            <v>2</v>
          </cell>
          <cell r="AH70">
            <v>3</v>
          </cell>
          <cell r="AI70">
            <v>3</v>
          </cell>
          <cell r="AK70">
            <v>3</v>
          </cell>
          <cell r="AM70">
            <v>3</v>
          </cell>
          <cell r="AO70">
            <v>3</v>
          </cell>
          <cell r="AQ70">
            <v>3</v>
          </cell>
          <cell r="AS70">
            <v>3</v>
          </cell>
          <cell r="AU70">
            <v>3</v>
          </cell>
          <cell r="AW70">
            <v>3</v>
          </cell>
          <cell r="AX70">
            <v>4</v>
          </cell>
          <cell r="AY70">
            <v>4</v>
          </cell>
          <cell r="BA70">
            <v>4</v>
          </cell>
          <cell r="BC70">
            <v>4</v>
          </cell>
          <cell r="BE70">
            <v>4</v>
          </cell>
          <cell r="BG70">
            <v>4</v>
          </cell>
          <cell r="BI70">
            <v>4</v>
          </cell>
          <cell r="BK70">
            <v>4</v>
          </cell>
          <cell r="BM70">
            <v>4</v>
          </cell>
          <cell r="BN70">
            <v>5</v>
          </cell>
          <cell r="BO70">
            <v>5</v>
          </cell>
          <cell r="BQ70">
            <v>5</v>
          </cell>
          <cell r="BS70">
            <v>5</v>
          </cell>
          <cell r="BU70">
            <v>5</v>
          </cell>
          <cell r="BW70">
            <v>5</v>
          </cell>
          <cell r="BY70">
            <v>5</v>
          </cell>
          <cell r="CA70">
            <v>5</v>
          </cell>
          <cell r="CC70">
            <v>5</v>
          </cell>
          <cell r="CD70">
            <v>6</v>
          </cell>
          <cell r="CE70">
            <v>6</v>
          </cell>
          <cell r="CG70">
            <v>6</v>
          </cell>
          <cell r="CI70">
            <v>6</v>
          </cell>
          <cell r="CK70">
            <v>6</v>
          </cell>
          <cell r="CM70">
            <v>6</v>
          </cell>
          <cell r="CO70">
            <v>6</v>
          </cell>
          <cell r="CQ70">
            <v>6</v>
          </cell>
          <cell r="CS70">
            <v>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C21">
            <v>9325</v>
          </cell>
          <cell r="V21">
            <v>1194.74812236041</v>
          </cell>
          <cell r="W21">
            <v>0</v>
          </cell>
        </row>
        <row r="22">
          <cell r="C22">
            <v>9487</v>
          </cell>
        </row>
        <row r="23">
          <cell r="C23">
            <v>9378</v>
          </cell>
        </row>
        <row r="24">
          <cell r="C24">
            <v>9385</v>
          </cell>
        </row>
        <row r="25">
          <cell r="C25">
            <v>9384</v>
          </cell>
        </row>
        <row r="26">
          <cell r="C26">
            <v>9326</v>
          </cell>
        </row>
        <row r="27">
          <cell r="C27">
            <v>9321</v>
          </cell>
        </row>
        <row r="28">
          <cell r="C28">
            <v>9381</v>
          </cell>
        </row>
        <row r="29">
          <cell r="C29">
            <v>9362</v>
          </cell>
        </row>
        <row r="30">
          <cell r="C30">
            <v>9357</v>
          </cell>
        </row>
        <row r="31">
          <cell r="C31">
            <v>9334</v>
          </cell>
        </row>
        <row r="32">
          <cell r="C32">
            <v>9348</v>
          </cell>
        </row>
        <row r="80">
          <cell r="C80">
            <v>5827</v>
          </cell>
          <cell r="V80">
            <v>844.55980727015299</v>
          </cell>
          <cell r="W80">
            <v>0</v>
          </cell>
        </row>
        <row r="81">
          <cell r="C81">
            <v>5757</v>
          </cell>
        </row>
        <row r="82">
          <cell r="C82">
            <v>5811</v>
          </cell>
        </row>
        <row r="83">
          <cell r="C83">
            <v>5832</v>
          </cell>
        </row>
        <row r="84">
          <cell r="C84">
            <v>5815</v>
          </cell>
        </row>
        <row r="85">
          <cell r="C85">
            <v>5882</v>
          </cell>
        </row>
        <row r="86">
          <cell r="C86">
            <v>5936</v>
          </cell>
        </row>
        <row r="87">
          <cell r="C87">
            <v>5823</v>
          </cell>
        </row>
        <row r="88">
          <cell r="C88">
            <v>5892</v>
          </cell>
        </row>
        <row r="89">
          <cell r="C89">
            <v>5917</v>
          </cell>
        </row>
        <row r="90">
          <cell r="C90">
            <v>5919</v>
          </cell>
        </row>
        <row r="91">
          <cell r="C91">
            <v>5917</v>
          </cell>
        </row>
        <row r="139">
          <cell r="C139" t="str">
            <v/>
          </cell>
          <cell r="V139">
            <v>0</v>
          </cell>
          <cell r="W139">
            <v>0</v>
          </cell>
        </row>
        <row r="140">
          <cell r="C140" t="str">
            <v/>
          </cell>
        </row>
        <row r="141">
          <cell r="C141" t="str">
            <v/>
          </cell>
        </row>
        <row r="142">
          <cell r="C142" t="str">
            <v/>
          </cell>
        </row>
        <row r="143">
          <cell r="C143" t="str">
            <v/>
          </cell>
        </row>
        <row r="144">
          <cell r="C144" t="str">
            <v/>
          </cell>
        </row>
        <row r="145">
          <cell r="C145" t="str">
            <v/>
          </cell>
        </row>
        <row r="146">
          <cell r="C146" t="str">
            <v/>
          </cell>
        </row>
        <row r="147">
          <cell r="C147" t="str">
            <v/>
          </cell>
        </row>
        <row r="148">
          <cell r="C148" t="str">
            <v/>
          </cell>
        </row>
        <row r="149">
          <cell r="C149" t="str">
            <v/>
          </cell>
        </row>
        <row r="150">
          <cell r="C150" t="str">
            <v/>
          </cell>
        </row>
        <row r="198">
          <cell r="C198" t="str">
            <v/>
          </cell>
          <cell r="V198">
            <v>0</v>
          </cell>
          <cell r="W198">
            <v>0</v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  <row r="205">
          <cell r="C205" t="str">
            <v/>
          </cell>
        </row>
        <row r="206">
          <cell r="C206" t="str">
            <v/>
          </cell>
        </row>
        <row r="207">
          <cell r="C207" t="str">
            <v/>
          </cell>
        </row>
        <row r="208">
          <cell r="C208" t="str">
            <v/>
          </cell>
        </row>
        <row r="209">
          <cell r="C209" t="str">
            <v/>
          </cell>
        </row>
        <row r="257">
          <cell r="C257" t="str">
            <v/>
          </cell>
          <cell r="V257">
            <v>0</v>
          </cell>
          <cell r="W257">
            <v>0</v>
          </cell>
        </row>
        <row r="258">
          <cell r="C258" t="str">
            <v/>
          </cell>
        </row>
        <row r="259">
          <cell r="C259" t="str">
            <v/>
          </cell>
        </row>
        <row r="260">
          <cell r="C260" t="str">
            <v/>
          </cell>
        </row>
        <row r="261">
          <cell r="C261" t="str">
            <v/>
          </cell>
        </row>
        <row r="262">
          <cell r="C262" t="str">
            <v/>
          </cell>
        </row>
        <row r="263">
          <cell r="C263" t="str">
            <v/>
          </cell>
        </row>
        <row r="264">
          <cell r="C264" t="str">
            <v/>
          </cell>
        </row>
        <row r="265">
          <cell r="C265" t="str">
            <v/>
          </cell>
        </row>
        <row r="266">
          <cell r="C266" t="str">
            <v/>
          </cell>
        </row>
        <row r="267">
          <cell r="C267" t="str">
            <v/>
          </cell>
        </row>
        <row r="268">
          <cell r="C268" t="str">
            <v/>
          </cell>
        </row>
        <row r="316">
          <cell r="C316" t="str">
            <v/>
          </cell>
          <cell r="V316">
            <v>0</v>
          </cell>
          <cell r="W316">
            <v>0</v>
          </cell>
        </row>
        <row r="317">
          <cell r="C317" t="str">
            <v/>
          </cell>
        </row>
        <row r="318">
          <cell r="C318" t="str">
            <v/>
          </cell>
        </row>
        <row r="319">
          <cell r="C319" t="str">
            <v/>
          </cell>
        </row>
        <row r="320">
          <cell r="C320" t="str">
            <v/>
          </cell>
        </row>
        <row r="321">
          <cell r="C321" t="str">
            <v/>
          </cell>
        </row>
        <row r="322">
          <cell r="C322" t="str">
            <v/>
          </cell>
        </row>
        <row r="323">
          <cell r="C323" t="str">
            <v/>
          </cell>
        </row>
        <row r="324">
          <cell r="C324" t="str">
            <v/>
          </cell>
        </row>
        <row r="325">
          <cell r="C325" t="str">
            <v/>
          </cell>
        </row>
        <row r="326">
          <cell r="C326" t="str">
            <v/>
          </cell>
        </row>
        <row r="327">
          <cell r="C327" t="str">
            <v/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G2" t="str">
            <v>Sapphire</v>
          </cell>
        </row>
        <row r="3">
          <cell r="G3" t="str">
            <v>Iolite</v>
          </cell>
        </row>
        <row r="4">
          <cell r="G4" t="str">
            <v>Amethyst</v>
          </cell>
        </row>
        <row r="5">
          <cell r="G5" t="str">
            <v>Ruby</v>
          </cell>
        </row>
        <row r="6">
          <cell r="G6" t="str">
            <v>Garnet</v>
          </cell>
        </row>
        <row r="7">
          <cell r="G7" t="str">
            <v>Citrine</v>
          </cell>
        </row>
        <row r="8">
          <cell r="G8" t="str">
            <v>Topaz</v>
          </cell>
        </row>
        <row r="9">
          <cell r="G9" t="str">
            <v>Peridot</v>
          </cell>
        </row>
        <row r="10">
          <cell r="G10" t="str">
            <v>Emerald</v>
          </cell>
        </row>
        <row r="11">
          <cell r="G11" t="str">
            <v>Turquoise</v>
          </cell>
        </row>
      </sheetData>
      <sheetData sheetId="40">
        <row r="64">
          <cell r="C64" t="str">
            <v>Medical</v>
          </cell>
          <cell r="AB64">
            <v>0</v>
          </cell>
        </row>
        <row r="65">
          <cell r="D65" t="str">
            <v/>
          </cell>
          <cell r="F65" t="str">
            <v/>
          </cell>
          <cell r="H65" t="str">
            <v/>
          </cell>
          <cell r="J65" t="str">
            <v/>
          </cell>
          <cell r="L65" t="str">
            <v/>
          </cell>
          <cell r="N65" t="str">
            <v/>
          </cell>
          <cell r="AL65" t="str">
            <v/>
          </cell>
        </row>
        <row r="66">
          <cell r="D66" t="str">
            <v/>
          </cell>
          <cell r="F66" t="str">
            <v/>
          </cell>
          <cell r="H66" t="str">
            <v/>
          </cell>
          <cell r="J66" t="str">
            <v/>
          </cell>
          <cell r="L66" t="str">
            <v/>
          </cell>
          <cell r="N66" t="str">
            <v/>
          </cell>
          <cell r="AL66" t="str">
            <v/>
          </cell>
        </row>
        <row r="67">
          <cell r="D67" t="str">
            <v/>
          </cell>
          <cell r="F67" t="str">
            <v/>
          </cell>
          <cell r="H67" t="str">
            <v/>
          </cell>
          <cell r="J67" t="str">
            <v/>
          </cell>
          <cell r="L67" t="str">
            <v/>
          </cell>
          <cell r="N67" t="str">
            <v/>
          </cell>
          <cell r="AL67" t="str">
            <v/>
          </cell>
        </row>
        <row r="68">
          <cell r="D68" t="str">
            <v/>
          </cell>
          <cell r="F68" t="str">
            <v/>
          </cell>
          <cell r="H68" t="str">
            <v/>
          </cell>
          <cell r="J68" t="str">
            <v/>
          </cell>
          <cell r="L68" t="str">
            <v/>
          </cell>
          <cell r="N68" t="str">
            <v/>
          </cell>
          <cell r="AL68" t="str">
            <v/>
          </cell>
        </row>
        <row r="69">
          <cell r="D69" t="str">
            <v/>
          </cell>
          <cell r="F69" t="str">
            <v/>
          </cell>
          <cell r="H69" t="str">
            <v/>
          </cell>
          <cell r="J69" t="str">
            <v/>
          </cell>
          <cell r="L69" t="str">
            <v/>
          </cell>
          <cell r="N69" t="str">
            <v/>
          </cell>
          <cell r="AL69" t="str">
            <v/>
          </cell>
        </row>
        <row r="70">
          <cell r="D70" t="str">
            <v/>
          </cell>
          <cell r="F70" t="str">
            <v/>
          </cell>
          <cell r="H70" t="str">
            <v/>
          </cell>
          <cell r="J70" t="str">
            <v/>
          </cell>
          <cell r="L70" t="str">
            <v/>
          </cell>
          <cell r="N70" t="str">
            <v/>
          </cell>
          <cell r="AL70" t="str">
            <v/>
          </cell>
        </row>
        <row r="71">
          <cell r="D71" t="str">
            <v/>
          </cell>
          <cell r="F71" t="str">
            <v/>
          </cell>
          <cell r="H71" t="str">
            <v/>
          </cell>
          <cell r="J71" t="str">
            <v/>
          </cell>
          <cell r="L71" t="str">
            <v/>
          </cell>
          <cell r="N71" t="str">
            <v/>
          </cell>
          <cell r="AL71" t="str">
            <v/>
          </cell>
        </row>
        <row r="72">
          <cell r="D72">
            <v>972.58067786790298</v>
          </cell>
          <cell r="F72">
            <v>1028.17359344077</v>
          </cell>
          <cell r="H72" t="str">
            <v/>
          </cell>
          <cell r="J72" t="str">
            <v/>
          </cell>
          <cell r="L72" t="str">
            <v/>
          </cell>
          <cell r="N72" t="str">
            <v/>
          </cell>
          <cell r="AL72">
            <v>991.41337036682296</v>
          </cell>
        </row>
        <row r="73">
          <cell r="D73">
            <v>1051.79806162303</v>
          </cell>
          <cell r="F73">
            <v>1071.1033220720699</v>
          </cell>
          <cell r="H73" t="str">
            <v/>
          </cell>
          <cell r="J73" t="str">
            <v/>
          </cell>
          <cell r="L73" t="str">
            <v/>
          </cell>
          <cell r="N73" t="str">
            <v/>
          </cell>
          <cell r="AL73">
            <v>1058.3505972288599</v>
          </cell>
        </row>
        <row r="74">
          <cell r="D74">
            <v>1202.5459001782499</v>
          </cell>
          <cell r="F74">
            <v>998.01413525498901</v>
          </cell>
          <cell r="H74" t="str">
            <v/>
          </cell>
          <cell r="J74" t="str">
            <v/>
          </cell>
          <cell r="L74" t="str">
            <v/>
          </cell>
          <cell r="N74" t="str">
            <v/>
          </cell>
          <cell r="AL74">
            <v>1131.1773694390699</v>
          </cell>
        </row>
        <row r="75">
          <cell r="D75">
            <v>1041.59201414469</v>
          </cell>
          <cell r="F75">
            <v>904.96721748400898</v>
          </cell>
          <cell r="H75" t="str">
            <v/>
          </cell>
          <cell r="J75" t="str">
            <v/>
          </cell>
          <cell r="L75" t="str">
            <v/>
          </cell>
          <cell r="N75" t="str">
            <v/>
          </cell>
          <cell r="AL75">
            <v>992.95208274029801</v>
          </cell>
        </row>
        <row r="76">
          <cell r="D76">
            <v>1100.6060519554701</v>
          </cell>
          <cell r="F76">
            <v>1168.8204158790199</v>
          </cell>
          <cell r="H76" t="str">
            <v/>
          </cell>
          <cell r="J76" t="str">
            <v/>
          </cell>
          <cell r="L76" t="str">
            <v/>
          </cell>
          <cell r="N76" t="str">
            <v/>
          </cell>
          <cell r="AL76">
            <v>1124.1934821178399</v>
          </cell>
        </row>
        <row r="77">
          <cell r="D77">
            <v>1206.97239460732</v>
          </cell>
          <cell r="F77">
            <v>678.71321238775897</v>
          </cell>
          <cell r="H77" t="str">
            <v/>
          </cell>
          <cell r="J77" t="str">
            <v/>
          </cell>
          <cell r="L77" t="str">
            <v/>
          </cell>
          <cell r="N77" t="str">
            <v/>
          </cell>
          <cell r="AL77">
            <v>1012.23414172803</v>
          </cell>
        </row>
        <row r="78">
          <cell r="D78">
            <v>1096.7505579553199</v>
          </cell>
          <cell r="F78">
            <v>683.97475106685602</v>
          </cell>
          <cell r="H78" t="str">
            <v/>
          </cell>
          <cell r="J78" t="str">
            <v/>
          </cell>
          <cell r="L78" t="str">
            <v/>
          </cell>
          <cell r="N78" t="str">
            <v/>
          </cell>
          <cell r="AL78">
            <v>942.40901564159697</v>
          </cell>
        </row>
        <row r="79">
          <cell r="D79">
            <v>1067.06211990527</v>
          </cell>
          <cell r="F79">
            <v>787.33204480851805</v>
          </cell>
          <cell r="H79" t="str">
            <v/>
          </cell>
          <cell r="J79" t="str">
            <v/>
          </cell>
          <cell r="L79" t="str">
            <v/>
          </cell>
          <cell r="N79" t="str">
            <v/>
          </cell>
          <cell r="AL79">
            <v>961.64706140404496</v>
          </cell>
        </row>
        <row r="80">
          <cell r="D80">
            <v>1044.11545540305</v>
          </cell>
          <cell r="F80">
            <v>883.09646017163595</v>
          </cell>
          <cell r="H80" t="str">
            <v/>
          </cell>
          <cell r="J80" t="str">
            <v/>
          </cell>
          <cell r="L80" t="str">
            <v/>
          </cell>
          <cell r="N80" t="str">
            <v/>
          </cell>
          <cell r="AL80">
            <v>983.55212541937703</v>
          </cell>
        </row>
        <row r="81">
          <cell r="D81">
            <v>1089.65592413574</v>
          </cell>
          <cell r="F81">
            <v>813.15603221897902</v>
          </cell>
          <cell r="H81" t="str">
            <v/>
          </cell>
          <cell r="J81" t="str">
            <v/>
          </cell>
          <cell r="L81" t="str">
            <v/>
          </cell>
          <cell r="N81" t="str">
            <v/>
          </cell>
          <cell r="AL81">
            <v>984.47221289905599</v>
          </cell>
        </row>
        <row r="82">
          <cell r="D82">
            <v>1120.0643511078099</v>
          </cell>
          <cell r="F82">
            <v>864.92106189086996</v>
          </cell>
          <cell r="H82" t="str">
            <v/>
          </cell>
          <cell r="J82" t="str">
            <v/>
          </cell>
          <cell r="L82" t="str">
            <v/>
          </cell>
          <cell r="N82" t="str">
            <v/>
          </cell>
          <cell r="AL82">
            <v>1023.5585832912</v>
          </cell>
        </row>
        <row r="83">
          <cell r="D83">
            <v>1278.46109416069</v>
          </cell>
          <cell r="F83">
            <v>916.07688755889103</v>
          </cell>
          <cell r="H83" t="str">
            <v/>
          </cell>
          <cell r="J83" t="str">
            <v/>
          </cell>
          <cell r="L83" t="str">
            <v/>
          </cell>
          <cell r="N83" t="str">
            <v/>
          </cell>
          <cell r="AL83">
            <v>1140.1492972804399</v>
          </cell>
        </row>
        <row r="84">
          <cell r="D84">
            <v>1143.81255403107</v>
          </cell>
          <cell r="F84">
            <v>979.49527258959699</v>
          </cell>
          <cell r="H84" t="str">
            <v/>
          </cell>
          <cell r="J84" t="str">
            <v/>
          </cell>
          <cell r="L84" t="str">
            <v/>
          </cell>
          <cell r="N84" t="str">
            <v/>
          </cell>
          <cell r="AL84">
            <v>1080.8286306289999</v>
          </cell>
        </row>
        <row r="85">
          <cell r="D85">
            <v>1415.5250643254701</v>
          </cell>
          <cell r="F85">
            <v>983.14101964458996</v>
          </cell>
          <cell r="H85" t="str">
            <v/>
          </cell>
          <cell r="J85" t="str">
            <v/>
          </cell>
          <cell r="L85" t="str">
            <v/>
          </cell>
          <cell r="N85" t="str">
            <v/>
          </cell>
          <cell r="AL85">
            <v>1250.18827796869</v>
          </cell>
        </row>
        <row r="86">
          <cell r="D86">
            <v>1109.81870835518</v>
          </cell>
          <cell r="F86">
            <v>1040.15644304736</v>
          </cell>
          <cell r="H86" t="str">
            <v/>
          </cell>
          <cell r="J86" t="str">
            <v/>
          </cell>
          <cell r="L86" t="str">
            <v/>
          </cell>
          <cell r="N86" t="str">
            <v/>
          </cell>
          <cell r="AL86">
            <v>1083.13647423106</v>
          </cell>
        </row>
        <row r="87">
          <cell r="D87">
            <v>1256.19803830158</v>
          </cell>
          <cell r="F87">
            <v>927.41056587859998</v>
          </cell>
          <cell r="H87" t="str">
            <v/>
          </cell>
          <cell r="J87" t="str">
            <v/>
          </cell>
          <cell r="L87" t="str">
            <v/>
          </cell>
          <cell r="N87" t="str">
            <v/>
          </cell>
          <cell r="AL87">
            <v>1129.4747075811599</v>
          </cell>
        </row>
        <row r="88">
          <cell r="D88">
            <v>1235.5845646427099</v>
          </cell>
          <cell r="F88">
            <v>952.62169193981299</v>
          </cell>
          <cell r="H88" t="str">
            <v/>
          </cell>
          <cell r="J88" t="str">
            <v/>
          </cell>
          <cell r="L88" t="str">
            <v/>
          </cell>
          <cell r="N88" t="str">
            <v/>
          </cell>
          <cell r="AL88">
            <v>1127.59820849835</v>
          </cell>
        </row>
        <row r="89">
          <cell r="D89">
            <v>1088.57951480222</v>
          </cell>
          <cell r="F89">
            <v>728.17963727874303</v>
          </cell>
          <cell r="H89" t="str">
            <v/>
          </cell>
          <cell r="J89" t="str">
            <v/>
          </cell>
          <cell r="L89" t="str">
            <v/>
          </cell>
          <cell r="N89" t="str">
            <v/>
          </cell>
          <cell r="AL89">
            <v>949.98064426834196</v>
          </cell>
        </row>
        <row r="90">
          <cell r="D90">
            <v>873.79597873124999</v>
          </cell>
          <cell r="F90">
            <v>733.15765204255604</v>
          </cell>
          <cell r="H90" t="str">
            <v/>
          </cell>
          <cell r="J90" t="str">
            <v/>
          </cell>
          <cell r="L90" t="str">
            <v/>
          </cell>
          <cell r="N90" t="str">
            <v/>
          </cell>
          <cell r="AL90">
            <v>820.68296070797498</v>
          </cell>
        </row>
        <row r="91">
          <cell r="D91">
            <v>964.286273028408</v>
          </cell>
          <cell r="F91">
            <v>987.20854393353898</v>
          </cell>
          <cell r="H91" t="str">
            <v/>
          </cell>
          <cell r="J91" t="str">
            <v/>
          </cell>
          <cell r="L91" t="str">
            <v/>
          </cell>
          <cell r="N91" t="str">
            <v/>
          </cell>
          <cell r="AL91">
            <v>973.05586393167505</v>
          </cell>
        </row>
        <row r="92">
          <cell r="D92">
            <v>865.05068995112595</v>
          </cell>
          <cell r="F92">
            <v>823.08914372225695</v>
          </cell>
          <cell r="H92" t="str">
            <v/>
          </cell>
          <cell r="J92" t="str">
            <v/>
          </cell>
          <cell r="L92" t="str">
            <v/>
          </cell>
          <cell r="N92" t="str">
            <v/>
          </cell>
          <cell r="AL92">
            <v>848.96869365706198</v>
          </cell>
        </row>
        <row r="93">
          <cell r="D93">
            <v>916.087077478222</v>
          </cell>
          <cell r="F93">
            <v>904.77433242252903</v>
          </cell>
          <cell r="H93" t="str">
            <v/>
          </cell>
          <cell r="J93" t="str">
            <v/>
          </cell>
          <cell r="L93" t="str">
            <v/>
          </cell>
          <cell r="N93" t="str">
            <v/>
          </cell>
          <cell r="AL93">
            <v>911.75892348790296</v>
          </cell>
        </row>
        <row r="94">
          <cell r="D94">
            <v>1060.6138743957599</v>
          </cell>
          <cell r="F94">
            <v>856.01915069045401</v>
          </cell>
          <cell r="H94" t="str">
            <v/>
          </cell>
          <cell r="J94" t="str">
            <v/>
          </cell>
          <cell r="L94" t="str">
            <v/>
          </cell>
          <cell r="N94" t="str">
            <v/>
          </cell>
          <cell r="AL94">
            <v>981.48274835455504</v>
          </cell>
        </row>
        <row r="95">
          <cell r="D95">
            <v>1173.19636777808</v>
          </cell>
          <cell r="F95">
            <v>847.48808861217196</v>
          </cell>
          <cell r="H95" t="str">
            <v/>
          </cell>
          <cell r="J95" t="str">
            <v/>
          </cell>
          <cell r="L95" t="str">
            <v/>
          </cell>
          <cell r="N95" t="str">
            <v/>
          </cell>
          <cell r="AL95">
            <v>1046.4739226624699</v>
          </cell>
        </row>
        <row r="96">
          <cell r="D96">
            <v>987.29770958701204</v>
          </cell>
          <cell r="F96">
            <v>981.72411748732202</v>
          </cell>
          <cell r="H96" t="str">
            <v/>
          </cell>
          <cell r="J96" t="str">
            <v/>
          </cell>
          <cell r="L96" t="str">
            <v/>
          </cell>
          <cell r="N96" t="str">
            <v/>
          </cell>
          <cell r="AL96">
            <v>985.16307220234398</v>
          </cell>
        </row>
        <row r="97">
          <cell r="D97">
            <v>1062.05486410096</v>
          </cell>
          <cell r="F97">
            <v>946.43531999901302</v>
          </cell>
          <cell r="H97" t="str">
            <v/>
          </cell>
          <cell r="J97" t="str">
            <v/>
          </cell>
          <cell r="L97" t="str">
            <v/>
          </cell>
          <cell r="N97" t="str">
            <v/>
          </cell>
          <cell r="AL97">
            <v>1017.39573509554</v>
          </cell>
        </row>
        <row r="98">
          <cell r="D98">
            <v>1040.8820315461801</v>
          </cell>
          <cell r="F98">
            <v>1072.8966745048001</v>
          </cell>
          <cell r="H98" t="str">
            <v/>
          </cell>
          <cell r="J98" t="str">
            <v/>
          </cell>
          <cell r="L98" t="str">
            <v/>
          </cell>
          <cell r="N98" t="str">
            <v/>
          </cell>
          <cell r="AL98">
            <v>1053.2841948554701</v>
          </cell>
        </row>
        <row r="99">
          <cell r="D99">
            <v>1137.58804871136</v>
          </cell>
          <cell r="F99">
            <v>914.49796365265195</v>
          </cell>
          <cell r="H99" t="str">
            <v/>
          </cell>
          <cell r="J99" t="str">
            <v/>
          </cell>
          <cell r="L99" t="str">
            <v/>
          </cell>
          <cell r="N99" t="str">
            <v/>
          </cell>
          <cell r="AL99">
            <v>1051.01686838863</v>
          </cell>
        </row>
        <row r="100">
          <cell r="C100">
            <v>41974</v>
          </cell>
          <cell r="D100">
            <v>1187.8617260547501</v>
          </cell>
          <cell r="E100">
            <v>41974</v>
          </cell>
          <cell r="F100">
            <v>1080.2728579324501</v>
          </cell>
          <cell r="G100">
            <v>41609</v>
          </cell>
          <cell r="H100" t="str">
            <v/>
          </cell>
          <cell r="I100">
            <v>41609</v>
          </cell>
          <cell r="J100" t="str">
            <v/>
          </cell>
          <cell r="K100">
            <v>41609</v>
          </cell>
          <cell r="L100" t="str">
            <v/>
          </cell>
          <cell r="M100">
            <v>41609</v>
          </cell>
          <cell r="N100" t="str">
            <v/>
          </cell>
          <cell r="AK100">
            <v>41974</v>
          </cell>
          <cell r="AL100">
            <v>1146.1582650210401</v>
          </cell>
        </row>
        <row r="106">
          <cell r="D106" t="str">
            <v/>
          </cell>
          <cell r="F106" t="str">
            <v/>
          </cell>
          <cell r="H106" t="str">
            <v/>
          </cell>
          <cell r="J106" t="str">
            <v/>
          </cell>
          <cell r="L106" t="str">
            <v/>
          </cell>
          <cell r="N106" t="str">
            <v/>
          </cell>
          <cell r="AB106" t="str">
            <v/>
          </cell>
        </row>
        <row r="107">
          <cell r="D107" t="str">
            <v/>
          </cell>
          <cell r="F107" t="str">
            <v/>
          </cell>
          <cell r="H107" t="str">
            <v/>
          </cell>
          <cell r="J107" t="str">
            <v/>
          </cell>
          <cell r="L107" t="str">
            <v/>
          </cell>
          <cell r="N107" t="str">
            <v/>
          </cell>
          <cell r="AB107" t="str">
            <v/>
          </cell>
        </row>
        <row r="108">
          <cell r="D108" t="str">
            <v/>
          </cell>
          <cell r="F108" t="str">
            <v/>
          </cell>
          <cell r="H108" t="str">
            <v/>
          </cell>
          <cell r="J108" t="str">
            <v/>
          </cell>
          <cell r="L108" t="str">
            <v/>
          </cell>
          <cell r="N108" t="str">
            <v/>
          </cell>
          <cell r="AB108" t="str">
            <v/>
          </cell>
        </row>
        <row r="109">
          <cell r="D109" t="str">
            <v/>
          </cell>
          <cell r="F109" t="str">
            <v/>
          </cell>
          <cell r="H109" t="str">
            <v/>
          </cell>
          <cell r="J109" t="str">
            <v/>
          </cell>
          <cell r="L109" t="str">
            <v/>
          </cell>
          <cell r="N109" t="str">
            <v/>
          </cell>
          <cell r="AB109" t="str">
            <v/>
          </cell>
        </row>
        <row r="110">
          <cell r="D110" t="str">
            <v/>
          </cell>
          <cell r="F110" t="str">
            <v/>
          </cell>
          <cell r="H110" t="str">
            <v/>
          </cell>
          <cell r="J110" t="str">
            <v/>
          </cell>
          <cell r="L110" t="str">
            <v/>
          </cell>
          <cell r="N110" t="str">
            <v/>
          </cell>
          <cell r="AB110" t="str">
            <v/>
          </cell>
        </row>
        <row r="111">
          <cell r="D111" t="str">
            <v/>
          </cell>
          <cell r="F111" t="str">
            <v/>
          </cell>
          <cell r="H111" t="str">
            <v/>
          </cell>
          <cell r="J111" t="str">
            <v/>
          </cell>
          <cell r="L111" t="str">
            <v/>
          </cell>
          <cell r="N111" t="str">
            <v/>
          </cell>
          <cell r="AB111" t="str">
            <v/>
          </cell>
        </row>
        <row r="112">
          <cell r="D112" t="str">
            <v/>
          </cell>
          <cell r="F112" t="str">
            <v/>
          </cell>
          <cell r="H112" t="str">
            <v/>
          </cell>
          <cell r="J112" t="str">
            <v/>
          </cell>
          <cell r="L112" t="str">
            <v/>
          </cell>
          <cell r="N112" t="str">
            <v/>
          </cell>
          <cell r="AB112" t="str">
            <v/>
          </cell>
        </row>
        <row r="113">
          <cell r="D113">
            <v>972.58067786790298</v>
          </cell>
          <cell r="F113">
            <v>1028.17359344077</v>
          </cell>
          <cell r="H113" t="str">
            <v/>
          </cell>
          <cell r="J113" t="str">
            <v/>
          </cell>
          <cell r="L113" t="str">
            <v/>
          </cell>
          <cell r="N113" t="str">
            <v/>
          </cell>
          <cell r="AB113">
            <v>991.41337036682296</v>
          </cell>
        </row>
        <row r="114">
          <cell r="D114">
            <v>1051.79806162303</v>
          </cell>
          <cell r="F114">
            <v>1071.1033220720699</v>
          </cell>
          <cell r="H114" t="str">
            <v/>
          </cell>
          <cell r="J114" t="str">
            <v/>
          </cell>
          <cell r="L114" t="str">
            <v/>
          </cell>
          <cell r="N114" t="str">
            <v/>
          </cell>
          <cell r="AB114">
            <v>1058.3505972288599</v>
          </cell>
        </row>
        <row r="115">
          <cell r="D115">
            <v>1202.5459001782499</v>
          </cell>
          <cell r="F115">
            <v>998.01413525498901</v>
          </cell>
          <cell r="H115" t="str">
            <v/>
          </cell>
          <cell r="J115" t="str">
            <v/>
          </cell>
          <cell r="L115" t="str">
            <v/>
          </cell>
          <cell r="N115" t="str">
            <v/>
          </cell>
          <cell r="AB115">
            <v>1131.1773694390699</v>
          </cell>
        </row>
        <row r="116">
          <cell r="D116">
            <v>1041.59201414469</v>
          </cell>
          <cell r="F116">
            <v>904.96721748400898</v>
          </cell>
          <cell r="H116" t="str">
            <v/>
          </cell>
          <cell r="J116" t="str">
            <v/>
          </cell>
          <cell r="L116" t="str">
            <v/>
          </cell>
          <cell r="N116" t="str">
            <v/>
          </cell>
          <cell r="AB116">
            <v>992.95208274029801</v>
          </cell>
        </row>
        <row r="117">
          <cell r="D117">
            <v>1100.6060519554701</v>
          </cell>
          <cell r="F117">
            <v>1168.8204158790199</v>
          </cell>
          <cell r="H117" t="str">
            <v/>
          </cell>
          <cell r="J117" t="str">
            <v/>
          </cell>
          <cell r="L117" t="str">
            <v/>
          </cell>
          <cell r="N117" t="str">
            <v/>
          </cell>
          <cell r="AB117">
            <v>1124.1934821178399</v>
          </cell>
        </row>
        <row r="119">
          <cell r="D119">
            <v>1206.97239460732</v>
          </cell>
          <cell r="F119">
            <v>678.71321238775897</v>
          </cell>
          <cell r="H119" t="str">
            <v/>
          </cell>
          <cell r="J119" t="str">
            <v/>
          </cell>
          <cell r="L119" t="str">
            <v/>
          </cell>
          <cell r="N119" t="str">
            <v/>
          </cell>
          <cell r="AB119">
            <v>1012.23414172803</v>
          </cell>
        </row>
        <row r="120">
          <cell r="D120">
            <v>1096.7505579553199</v>
          </cell>
          <cell r="F120">
            <v>683.97475106685602</v>
          </cell>
          <cell r="H120" t="str">
            <v/>
          </cell>
          <cell r="J120" t="str">
            <v/>
          </cell>
          <cell r="L120" t="str">
            <v/>
          </cell>
          <cell r="N120" t="str">
            <v/>
          </cell>
          <cell r="AB120">
            <v>942.40901564159697</v>
          </cell>
        </row>
        <row r="121">
          <cell r="D121">
            <v>1067.06211990527</v>
          </cell>
          <cell r="F121">
            <v>787.33204480851805</v>
          </cell>
          <cell r="H121" t="str">
            <v/>
          </cell>
          <cell r="J121" t="str">
            <v/>
          </cell>
          <cell r="L121" t="str">
            <v/>
          </cell>
          <cell r="N121" t="str">
            <v/>
          </cell>
          <cell r="AB121">
            <v>961.64706140404496</v>
          </cell>
        </row>
        <row r="122">
          <cell r="D122">
            <v>1044.11545540305</v>
          </cell>
          <cell r="F122">
            <v>883.09646017163595</v>
          </cell>
          <cell r="H122" t="str">
            <v/>
          </cell>
          <cell r="J122" t="str">
            <v/>
          </cell>
          <cell r="L122" t="str">
            <v/>
          </cell>
          <cell r="N122" t="str">
            <v/>
          </cell>
          <cell r="AB122">
            <v>983.55212541937703</v>
          </cell>
        </row>
        <row r="123">
          <cell r="D123">
            <v>1089.65592413574</v>
          </cell>
          <cell r="F123">
            <v>813.15603221897902</v>
          </cell>
          <cell r="H123" t="str">
            <v/>
          </cell>
          <cell r="J123" t="str">
            <v/>
          </cell>
          <cell r="L123" t="str">
            <v/>
          </cell>
          <cell r="N123" t="str">
            <v/>
          </cell>
          <cell r="AB123">
            <v>984.47221289905599</v>
          </cell>
        </row>
        <row r="124">
          <cell r="D124">
            <v>1120.0643511078099</v>
          </cell>
          <cell r="F124">
            <v>864.92106189086996</v>
          </cell>
          <cell r="H124" t="str">
            <v/>
          </cell>
          <cell r="J124" t="str">
            <v/>
          </cell>
          <cell r="L124" t="str">
            <v/>
          </cell>
          <cell r="N124" t="str">
            <v/>
          </cell>
          <cell r="AB124">
            <v>1023.5585832912</v>
          </cell>
        </row>
        <row r="125">
          <cell r="D125">
            <v>1278.46109416069</v>
          </cell>
          <cell r="F125">
            <v>916.07688755889103</v>
          </cell>
          <cell r="H125" t="str">
            <v/>
          </cell>
          <cell r="J125" t="str">
            <v/>
          </cell>
          <cell r="L125" t="str">
            <v/>
          </cell>
          <cell r="N125" t="str">
            <v/>
          </cell>
          <cell r="AB125">
            <v>1140.1492972804399</v>
          </cell>
        </row>
        <row r="126">
          <cell r="D126">
            <v>1143.81255403107</v>
          </cell>
          <cell r="F126">
            <v>979.49527258959699</v>
          </cell>
          <cell r="H126" t="str">
            <v/>
          </cell>
          <cell r="J126" t="str">
            <v/>
          </cell>
          <cell r="L126" t="str">
            <v/>
          </cell>
          <cell r="N126" t="str">
            <v/>
          </cell>
          <cell r="AB126">
            <v>1080.8286306289999</v>
          </cell>
        </row>
        <row r="127">
          <cell r="D127">
            <v>1415.5250643254701</v>
          </cell>
          <cell r="F127">
            <v>983.14101964458996</v>
          </cell>
          <cell r="H127" t="str">
            <v/>
          </cell>
          <cell r="J127" t="str">
            <v/>
          </cell>
          <cell r="L127" t="str">
            <v/>
          </cell>
          <cell r="N127" t="str">
            <v/>
          </cell>
          <cell r="AB127">
            <v>1250.18827796869</v>
          </cell>
        </row>
        <row r="128">
          <cell r="D128">
            <v>1109.81870835518</v>
          </cell>
          <cell r="F128">
            <v>1040.15644304736</v>
          </cell>
          <cell r="H128" t="str">
            <v/>
          </cell>
          <cell r="J128" t="str">
            <v/>
          </cell>
          <cell r="L128" t="str">
            <v/>
          </cell>
          <cell r="N128" t="str">
            <v/>
          </cell>
          <cell r="AB128">
            <v>1083.13647423106</v>
          </cell>
        </row>
        <row r="129">
          <cell r="D129">
            <v>1256.19803830158</v>
          </cell>
          <cell r="F129">
            <v>927.41056587859998</v>
          </cell>
          <cell r="H129" t="str">
            <v/>
          </cell>
          <cell r="J129" t="str">
            <v/>
          </cell>
          <cell r="L129" t="str">
            <v/>
          </cell>
          <cell r="N129" t="str">
            <v/>
          </cell>
          <cell r="AB129">
            <v>1129.4747075811599</v>
          </cell>
        </row>
        <row r="130">
          <cell r="D130">
            <v>1235.5845646427099</v>
          </cell>
          <cell r="F130">
            <v>952.62169193981299</v>
          </cell>
          <cell r="H130" t="str">
            <v/>
          </cell>
          <cell r="J130" t="str">
            <v/>
          </cell>
          <cell r="L130" t="str">
            <v/>
          </cell>
          <cell r="N130" t="str">
            <v/>
          </cell>
          <cell r="AB130">
            <v>1127.59820849835</v>
          </cell>
        </row>
        <row r="132">
          <cell r="D132">
            <v>1088.57951480222</v>
          </cell>
          <cell r="F132">
            <v>728.17963727874303</v>
          </cell>
          <cell r="H132" t="str">
            <v/>
          </cell>
          <cell r="J132" t="str">
            <v/>
          </cell>
          <cell r="L132" t="str">
            <v/>
          </cell>
          <cell r="N132" t="str">
            <v/>
          </cell>
          <cell r="AB132">
            <v>949.98064426834196</v>
          </cell>
        </row>
        <row r="133">
          <cell r="D133">
            <v>873.79597873124999</v>
          </cell>
          <cell r="F133">
            <v>733.15765204255604</v>
          </cell>
          <cell r="H133" t="str">
            <v/>
          </cell>
          <cell r="J133" t="str">
            <v/>
          </cell>
          <cell r="L133" t="str">
            <v/>
          </cell>
          <cell r="N133" t="str">
            <v/>
          </cell>
          <cell r="AB133">
            <v>820.68296070797498</v>
          </cell>
        </row>
        <row r="134">
          <cell r="D134">
            <v>964.286273028408</v>
          </cell>
          <cell r="F134">
            <v>987.20854393353898</v>
          </cell>
          <cell r="H134" t="str">
            <v/>
          </cell>
          <cell r="J134" t="str">
            <v/>
          </cell>
          <cell r="L134" t="str">
            <v/>
          </cell>
          <cell r="N134" t="str">
            <v/>
          </cell>
          <cell r="AB134">
            <v>973.05586393167505</v>
          </cell>
        </row>
        <row r="135">
          <cell r="D135">
            <v>865.05068995112595</v>
          </cell>
          <cell r="F135">
            <v>823.08914372225695</v>
          </cell>
          <cell r="H135" t="str">
            <v/>
          </cell>
          <cell r="J135" t="str">
            <v/>
          </cell>
          <cell r="L135" t="str">
            <v/>
          </cell>
          <cell r="N135" t="str">
            <v/>
          </cell>
          <cell r="AB135">
            <v>848.96869365706198</v>
          </cell>
        </row>
        <row r="136">
          <cell r="D136">
            <v>916.087077478222</v>
          </cell>
          <cell r="F136">
            <v>904.77433242252903</v>
          </cell>
          <cell r="H136" t="str">
            <v/>
          </cell>
          <cell r="J136" t="str">
            <v/>
          </cell>
          <cell r="L136" t="str">
            <v/>
          </cell>
          <cell r="N136" t="str">
            <v/>
          </cell>
          <cell r="AB136">
            <v>911.75892348790296</v>
          </cell>
        </row>
        <row r="137">
          <cell r="D137">
            <v>1060.6138743957599</v>
          </cell>
          <cell r="F137">
            <v>856.01915069045401</v>
          </cell>
          <cell r="H137" t="str">
            <v/>
          </cell>
          <cell r="J137" t="str">
            <v/>
          </cell>
          <cell r="L137" t="str">
            <v/>
          </cell>
          <cell r="N137" t="str">
            <v/>
          </cell>
          <cell r="AB137">
            <v>981.48274835455504</v>
          </cell>
        </row>
        <row r="138">
          <cell r="D138">
            <v>1173.19636777808</v>
          </cell>
          <cell r="F138">
            <v>847.48808861217196</v>
          </cell>
          <cell r="H138" t="str">
            <v/>
          </cell>
          <cell r="J138" t="str">
            <v/>
          </cell>
          <cell r="L138" t="str">
            <v/>
          </cell>
          <cell r="N138" t="str">
            <v/>
          </cell>
          <cell r="AB138">
            <v>1046.4739226624699</v>
          </cell>
        </row>
        <row r="139">
          <cell r="D139">
            <v>987.29770958701204</v>
          </cell>
          <cell r="F139">
            <v>981.72411748732202</v>
          </cell>
          <cell r="H139" t="str">
            <v/>
          </cell>
          <cell r="J139" t="str">
            <v/>
          </cell>
          <cell r="L139" t="str">
            <v/>
          </cell>
          <cell r="N139" t="str">
            <v/>
          </cell>
          <cell r="AB139">
            <v>985.16307220234398</v>
          </cell>
        </row>
        <row r="140">
          <cell r="D140">
            <v>1062.05486410096</v>
          </cell>
          <cell r="F140">
            <v>946.43531999901302</v>
          </cell>
          <cell r="H140" t="str">
            <v/>
          </cell>
          <cell r="J140" t="str">
            <v/>
          </cell>
          <cell r="L140" t="str">
            <v/>
          </cell>
          <cell r="N140" t="str">
            <v/>
          </cell>
          <cell r="AB140">
            <v>1017.39573509554</v>
          </cell>
        </row>
        <row r="141">
          <cell r="D141">
            <v>1040.8820315461801</v>
          </cell>
          <cell r="F141">
            <v>1072.8966745048001</v>
          </cell>
          <cell r="H141" t="str">
            <v/>
          </cell>
          <cell r="J141" t="str">
            <v/>
          </cell>
          <cell r="L141" t="str">
            <v/>
          </cell>
          <cell r="N141" t="str">
            <v/>
          </cell>
          <cell r="AB141">
            <v>1053.2841948554701</v>
          </cell>
        </row>
        <row r="142">
          <cell r="D142">
            <v>1137.58804871136</v>
          </cell>
          <cell r="F142">
            <v>914.49796365265195</v>
          </cell>
          <cell r="H142" t="str">
            <v/>
          </cell>
          <cell r="J142" t="str">
            <v/>
          </cell>
          <cell r="L142" t="str">
            <v/>
          </cell>
          <cell r="N142" t="str">
            <v/>
          </cell>
          <cell r="AB142">
            <v>1051.01686838863</v>
          </cell>
        </row>
        <row r="143">
          <cell r="D143">
            <v>1187.8617260547501</v>
          </cell>
          <cell r="F143">
            <v>1080.2728579324501</v>
          </cell>
          <cell r="H143" t="str">
            <v/>
          </cell>
          <cell r="J143" t="str">
            <v/>
          </cell>
          <cell r="L143" t="str">
            <v/>
          </cell>
          <cell r="N143" t="str">
            <v/>
          </cell>
          <cell r="AB143">
            <v>1146.1582650210401</v>
          </cell>
        </row>
        <row r="155">
          <cell r="D155" t="str">
            <v/>
          </cell>
          <cell r="F155" t="str">
            <v/>
          </cell>
          <cell r="H155" t="str">
            <v/>
          </cell>
          <cell r="J155" t="str">
            <v/>
          </cell>
          <cell r="L155" t="str">
            <v/>
          </cell>
          <cell r="N155" t="str">
            <v/>
          </cell>
          <cell r="AL155" t="str">
            <v/>
          </cell>
        </row>
        <row r="156">
          <cell r="D156" t="str">
            <v/>
          </cell>
          <cell r="F156" t="str">
            <v/>
          </cell>
          <cell r="H156" t="str">
            <v/>
          </cell>
          <cell r="J156" t="str">
            <v/>
          </cell>
          <cell r="L156" t="str">
            <v/>
          </cell>
          <cell r="N156" t="str">
            <v/>
          </cell>
          <cell r="AL156" t="str">
            <v/>
          </cell>
        </row>
        <row r="157">
          <cell r="D157" t="str">
            <v/>
          </cell>
          <cell r="F157" t="str">
            <v/>
          </cell>
          <cell r="H157" t="str">
            <v/>
          </cell>
          <cell r="J157" t="str">
            <v/>
          </cell>
          <cell r="L157" t="str">
            <v/>
          </cell>
          <cell r="N157" t="str">
            <v/>
          </cell>
          <cell r="AL157" t="str">
            <v/>
          </cell>
        </row>
        <row r="158">
          <cell r="D158" t="str">
            <v/>
          </cell>
          <cell r="F158" t="str">
            <v/>
          </cell>
          <cell r="H158" t="str">
            <v/>
          </cell>
          <cell r="J158" t="str">
            <v/>
          </cell>
          <cell r="L158" t="str">
            <v/>
          </cell>
          <cell r="N158" t="str">
            <v/>
          </cell>
          <cell r="AL158" t="str">
            <v/>
          </cell>
        </row>
        <row r="159">
          <cell r="D159" t="str">
            <v/>
          </cell>
          <cell r="F159" t="str">
            <v/>
          </cell>
          <cell r="H159" t="str">
            <v/>
          </cell>
          <cell r="J159" t="str">
            <v/>
          </cell>
          <cell r="L159" t="str">
            <v/>
          </cell>
          <cell r="N159" t="str">
            <v/>
          </cell>
          <cell r="AL159" t="str">
            <v/>
          </cell>
        </row>
        <row r="160">
          <cell r="D160" t="str">
            <v/>
          </cell>
          <cell r="F160" t="str">
            <v/>
          </cell>
          <cell r="H160" t="str">
            <v/>
          </cell>
          <cell r="J160" t="str">
            <v/>
          </cell>
          <cell r="L160" t="str">
            <v/>
          </cell>
          <cell r="N160" t="str">
            <v/>
          </cell>
          <cell r="AL160" t="str">
            <v/>
          </cell>
        </row>
        <row r="161">
          <cell r="D161" t="str">
            <v/>
          </cell>
          <cell r="F161" t="str">
            <v/>
          </cell>
          <cell r="H161" t="str">
            <v/>
          </cell>
          <cell r="J161" t="str">
            <v/>
          </cell>
          <cell r="L161" t="str">
            <v/>
          </cell>
          <cell r="N161" t="str">
            <v/>
          </cell>
          <cell r="AL161" t="str">
            <v/>
          </cell>
        </row>
        <row r="162">
          <cell r="D162">
            <v>237.076105156431</v>
          </cell>
          <cell r="F162">
            <v>271.87741871642601</v>
          </cell>
          <cell r="H162" t="str">
            <v/>
          </cell>
          <cell r="J162" t="str">
            <v/>
          </cell>
          <cell r="L162" t="str">
            <v/>
          </cell>
          <cell r="N162" t="str">
            <v/>
          </cell>
          <cell r="AL162">
            <v>248.865420936692</v>
          </cell>
        </row>
        <row r="163">
          <cell r="D163">
            <v>212.55596701866</v>
          </cell>
          <cell r="F163">
            <v>233.49248310810799</v>
          </cell>
          <cell r="H163" t="str">
            <v/>
          </cell>
          <cell r="J163" t="str">
            <v/>
          </cell>
          <cell r="L163" t="str">
            <v/>
          </cell>
          <cell r="N163" t="str">
            <v/>
          </cell>
          <cell r="AL163">
            <v>219.66217869087399</v>
          </cell>
        </row>
        <row r="164">
          <cell r="D164">
            <v>251.75000594177101</v>
          </cell>
          <cell r="F164">
            <v>243.06081208425701</v>
          </cell>
          <cell r="H164" t="str">
            <v/>
          </cell>
          <cell r="J164" t="str">
            <v/>
          </cell>
          <cell r="L164" t="str">
            <v/>
          </cell>
          <cell r="N164" t="str">
            <v/>
          </cell>
          <cell r="AL164">
            <v>248.718031914894</v>
          </cell>
        </row>
        <row r="165">
          <cell r="D165">
            <v>242.93534551348199</v>
          </cell>
          <cell r="F165">
            <v>275.02367004264403</v>
          </cell>
          <cell r="H165" t="str">
            <v/>
          </cell>
          <cell r="J165" t="str">
            <v/>
          </cell>
          <cell r="L165" t="str">
            <v/>
          </cell>
          <cell r="N165" t="str">
            <v/>
          </cell>
          <cell r="AL165">
            <v>254.359142233608</v>
          </cell>
        </row>
        <row r="166">
          <cell r="D166">
            <v>257.59870001792899</v>
          </cell>
          <cell r="F166">
            <v>313.12343235214701</v>
          </cell>
          <cell r="H166" t="str">
            <v/>
          </cell>
          <cell r="J166" t="str">
            <v/>
          </cell>
          <cell r="L166" t="str">
            <v/>
          </cell>
          <cell r="N166" t="str">
            <v/>
          </cell>
          <cell r="AL166">
            <v>276.798259625139</v>
          </cell>
        </row>
        <row r="167">
          <cell r="D167">
            <v>174.569971120991</v>
          </cell>
          <cell r="F167">
            <v>109.758621953454</v>
          </cell>
          <cell r="H167" t="str">
            <v/>
          </cell>
          <cell r="J167" t="str">
            <v/>
          </cell>
          <cell r="L167" t="str">
            <v/>
          </cell>
          <cell r="N167" t="str">
            <v/>
          </cell>
          <cell r="AL167">
            <v>150.677818691939</v>
          </cell>
        </row>
        <row r="168">
          <cell r="D168">
            <v>177.65387326096999</v>
          </cell>
          <cell r="F168">
            <v>110.363666429587</v>
          </cell>
          <cell r="H168" t="str">
            <v/>
          </cell>
          <cell r="J168" t="str">
            <v/>
          </cell>
          <cell r="L168" t="str">
            <v/>
          </cell>
          <cell r="N168" t="str">
            <v/>
          </cell>
          <cell r="AL168">
            <v>152.49330393581201</v>
          </cell>
        </row>
        <row r="169">
          <cell r="D169">
            <v>188.07008682983701</v>
          </cell>
          <cell r="F169">
            <v>153.722170970614</v>
          </cell>
          <cell r="H169" t="str">
            <v/>
          </cell>
          <cell r="J169" t="str">
            <v/>
          </cell>
          <cell r="L169" t="str">
            <v/>
          </cell>
          <cell r="N169" t="str">
            <v/>
          </cell>
          <cell r="AL169">
            <v>175.12622457819</v>
          </cell>
        </row>
        <row r="170">
          <cell r="D170">
            <v>195.30812551627901</v>
          </cell>
          <cell r="F170">
            <v>154.18094326241101</v>
          </cell>
          <cell r="H170" t="str">
            <v/>
          </cell>
          <cell r="J170" t="str">
            <v/>
          </cell>
          <cell r="L170" t="str">
            <v/>
          </cell>
          <cell r="N170" t="str">
            <v/>
          </cell>
          <cell r="AL170">
            <v>179.839148663207</v>
          </cell>
        </row>
        <row r="171">
          <cell r="D171">
            <v>204.14406619868501</v>
          </cell>
          <cell r="F171">
            <v>163.850342816752</v>
          </cell>
          <cell r="H171" t="str">
            <v/>
          </cell>
          <cell r="J171" t="str">
            <v/>
          </cell>
          <cell r="L171" t="str">
            <v/>
          </cell>
          <cell r="N171" t="str">
            <v/>
          </cell>
          <cell r="AL171">
            <v>188.81587443891399</v>
          </cell>
        </row>
        <row r="172">
          <cell r="D172">
            <v>186.624692035924</v>
          </cell>
          <cell r="F172">
            <v>157.98304370814199</v>
          </cell>
          <cell r="H172" t="str">
            <v/>
          </cell>
          <cell r="J172" t="str">
            <v/>
          </cell>
          <cell r="L172" t="str">
            <v/>
          </cell>
          <cell r="N172" t="str">
            <v/>
          </cell>
          <cell r="AL172">
            <v>175.79123342570901</v>
          </cell>
        </row>
        <row r="173">
          <cell r="D173">
            <v>209.512167379288</v>
          </cell>
          <cell r="F173">
            <v>194.68506068601599</v>
          </cell>
          <cell r="H173" t="str">
            <v/>
          </cell>
          <cell r="J173" t="str">
            <v/>
          </cell>
          <cell r="L173" t="str">
            <v/>
          </cell>
          <cell r="N173" t="str">
            <v/>
          </cell>
          <cell r="AL173">
            <v>203.85308033321499</v>
          </cell>
        </row>
        <row r="174">
          <cell r="D174">
            <v>216.58165816633101</v>
          </cell>
          <cell r="F174">
            <v>183.34575936199701</v>
          </cell>
          <cell r="H174" t="str">
            <v/>
          </cell>
          <cell r="J174" t="str">
            <v/>
          </cell>
          <cell r="L174" t="str">
            <v/>
          </cell>
          <cell r="N174" t="str">
            <v/>
          </cell>
          <cell r="AL174">
            <v>203.842113754888</v>
          </cell>
        </row>
        <row r="175">
          <cell r="D175">
            <v>201.654403770512</v>
          </cell>
          <cell r="F175">
            <v>182.61570661586401</v>
          </cell>
          <cell r="H175" t="str">
            <v/>
          </cell>
          <cell r="J175" t="str">
            <v/>
          </cell>
          <cell r="L175" t="str">
            <v/>
          </cell>
          <cell r="N175" t="str">
            <v/>
          </cell>
          <cell r="AL175">
            <v>194.374308580384</v>
          </cell>
        </row>
        <row r="176">
          <cell r="D176">
            <v>226.97165838184</v>
          </cell>
          <cell r="F176">
            <v>195.05521360069699</v>
          </cell>
          <cell r="H176" t="str">
            <v/>
          </cell>
          <cell r="J176" t="str">
            <v/>
          </cell>
          <cell r="L176" t="str">
            <v/>
          </cell>
          <cell r="N176" t="str">
            <v/>
          </cell>
          <cell r="AL176">
            <v>214.746933155108</v>
          </cell>
        </row>
        <row r="177">
          <cell r="D177">
            <v>214.73917128826201</v>
          </cell>
          <cell r="F177">
            <v>179.27626631310599</v>
          </cell>
          <cell r="H177" t="str">
            <v/>
          </cell>
          <cell r="J177" t="str">
            <v/>
          </cell>
          <cell r="L177" t="str">
            <v/>
          </cell>
          <cell r="N177" t="str">
            <v/>
          </cell>
          <cell r="AL177">
            <v>201.07083592756399</v>
          </cell>
        </row>
        <row r="178">
          <cell r="D178">
            <v>241.880363732652</v>
          </cell>
          <cell r="F178">
            <v>194.95058193821001</v>
          </cell>
          <cell r="H178" t="str">
            <v/>
          </cell>
          <cell r="J178" t="str">
            <v/>
          </cell>
          <cell r="L178" t="str">
            <v/>
          </cell>
          <cell r="N178" t="str">
            <v/>
          </cell>
          <cell r="AL178">
            <v>223.97067797697801</v>
          </cell>
        </row>
        <row r="179">
          <cell r="D179">
            <v>106.168607558198</v>
          </cell>
          <cell r="F179">
            <v>116.38016999141</v>
          </cell>
          <cell r="H179" t="str">
            <v/>
          </cell>
          <cell r="J179" t="str">
            <v/>
          </cell>
          <cell r="L179" t="str">
            <v/>
          </cell>
          <cell r="N179" t="str">
            <v/>
          </cell>
          <cell r="AL179">
            <v>110.095664996049</v>
          </cell>
        </row>
        <row r="180">
          <cell r="D180">
            <v>120.42763636782701</v>
          </cell>
          <cell r="F180">
            <v>141.15047858545</v>
          </cell>
          <cell r="H180" t="str">
            <v/>
          </cell>
          <cell r="J180" t="str">
            <v/>
          </cell>
          <cell r="L180" t="str">
            <v/>
          </cell>
          <cell r="N180" t="str">
            <v/>
          </cell>
          <cell r="AL180">
            <v>128.25375829428</v>
          </cell>
        </row>
        <row r="181">
          <cell r="D181">
            <v>174.67871403021499</v>
          </cell>
          <cell r="F181">
            <v>166.64285046178901</v>
          </cell>
          <cell r="H181" t="str">
            <v/>
          </cell>
          <cell r="J181" t="str">
            <v/>
          </cell>
          <cell r="L181" t="str">
            <v/>
          </cell>
          <cell r="N181" t="str">
            <v/>
          </cell>
          <cell r="AL181">
            <v>171.60435737762899</v>
          </cell>
        </row>
        <row r="182">
          <cell r="D182">
            <v>195.21399844055099</v>
          </cell>
          <cell r="F182">
            <v>194.32507763440501</v>
          </cell>
          <cell r="H182" t="str">
            <v/>
          </cell>
          <cell r="J182" t="str">
            <v/>
          </cell>
          <cell r="L182" t="str">
            <v/>
          </cell>
          <cell r="N182" t="str">
            <v/>
          </cell>
          <cell r="AL182">
            <v>194.873314590815</v>
          </cell>
        </row>
        <row r="183">
          <cell r="D183">
            <v>221.112575534277</v>
          </cell>
          <cell r="F183">
            <v>197.84741559804499</v>
          </cell>
          <cell r="H183" t="str">
            <v/>
          </cell>
          <cell r="J183" t="str">
            <v/>
          </cell>
          <cell r="L183" t="str">
            <v/>
          </cell>
          <cell r="N183" t="str">
            <v/>
          </cell>
          <cell r="AL183">
            <v>212.21153566131201</v>
          </cell>
        </row>
        <row r="184">
          <cell r="D184">
            <v>192.129187508109</v>
          </cell>
          <cell r="F184">
            <v>206.990774738081</v>
          </cell>
          <cell r="H184" t="str">
            <v/>
          </cell>
          <cell r="J184" t="str">
            <v/>
          </cell>
          <cell r="L184" t="str">
            <v/>
          </cell>
          <cell r="N184" t="str">
            <v/>
          </cell>
          <cell r="AL184">
            <v>197.877205399133</v>
          </cell>
        </row>
        <row r="185">
          <cell r="D185">
            <v>193.674489358752</v>
          </cell>
          <cell r="F185">
            <v>210.25743199605401</v>
          </cell>
          <cell r="H185" t="str">
            <v/>
          </cell>
          <cell r="J185" t="str">
            <v/>
          </cell>
          <cell r="L185" t="str">
            <v/>
          </cell>
          <cell r="N185" t="str">
            <v/>
          </cell>
          <cell r="AL185">
            <v>200.126370298323</v>
          </cell>
        </row>
        <row r="186">
          <cell r="D186">
            <v>193.647145660137</v>
          </cell>
          <cell r="F186">
            <v>247.67077427580401</v>
          </cell>
          <cell r="H186" t="str">
            <v/>
          </cell>
          <cell r="J186" t="str">
            <v/>
          </cell>
          <cell r="L186" t="str">
            <v/>
          </cell>
          <cell r="N186" t="str">
            <v/>
          </cell>
          <cell r="AL186">
            <v>214.337726390802</v>
          </cell>
        </row>
        <row r="187">
          <cell r="D187">
            <v>213.58451781600701</v>
          </cell>
          <cell r="F187">
            <v>226.98984693608</v>
          </cell>
          <cell r="H187" t="str">
            <v/>
          </cell>
          <cell r="J187" t="str">
            <v/>
          </cell>
          <cell r="L187" t="str">
            <v/>
          </cell>
          <cell r="N187" t="str">
            <v/>
          </cell>
          <cell r="AL187">
            <v>218.76245141869899</v>
          </cell>
        </row>
        <row r="188">
          <cell r="D188">
            <v>220.91182261923299</v>
          </cell>
          <cell r="F188">
            <v>230.027362761988</v>
          </cell>
          <cell r="H188" t="str">
            <v/>
          </cell>
          <cell r="J188" t="str">
            <v/>
          </cell>
          <cell r="L188" t="str">
            <v/>
          </cell>
          <cell r="N188" t="str">
            <v/>
          </cell>
          <cell r="AL188">
            <v>224.44309478269301</v>
          </cell>
        </row>
        <row r="189">
          <cell r="D189">
            <v>203.40626215332199</v>
          </cell>
          <cell r="F189">
            <v>239.55412067265499</v>
          </cell>
          <cell r="H189" t="str">
            <v/>
          </cell>
          <cell r="J189" t="str">
            <v/>
          </cell>
          <cell r="L189" t="str">
            <v/>
          </cell>
          <cell r="N189" t="str">
            <v/>
          </cell>
          <cell r="AL189">
            <v>217.43361248282599</v>
          </cell>
        </row>
        <row r="190">
          <cell r="C190">
            <v>41974</v>
          </cell>
          <cell r="D190">
            <v>250</v>
          </cell>
          <cell r="E190">
            <v>41974</v>
          </cell>
          <cell r="F190">
            <v>276</v>
          </cell>
          <cell r="G190">
            <v>41609</v>
          </cell>
          <cell r="H190" t="str">
            <v/>
          </cell>
          <cell r="I190">
            <v>41609</v>
          </cell>
          <cell r="J190" t="str">
            <v/>
          </cell>
          <cell r="K190">
            <v>41609</v>
          </cell>
          <cell r="L190" t="str">
            <v/>
          </cell>
          <cell r="M190">
            <v>41609</v>
          </cell>
          <cell r="N190" t="str">
            <v/>
          </cell>
          <cell r="AK190">
            <v>41974</v>
          </cell>
          <cell r="AL190">
            <v>260.07808712741598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graph"/>
      <sheetName val="Data_Sheet"/>
      <sheetName val="Dashboard_Mar"/>
      <sheetName val="Ctrl Data"/>
      <sheetName val="Summary Report"/>
    </sheetNames>
    <sheetDataSet>
      <sheetData sheetId="0" refreshError="1"/>
      <sheetData sheetId="1" refreshError="1"/>
      <sheetData sheetId="2" refreshError="1"/>
      <sheetData sheetId="3" refreshError="1">
        <row r="1">
          <cell r="C1">
            <v>4</v>
          </cell>
        </row>
        <row r="5">
          <cell r="AI5">
            <v>1</v>
          </cell>
          <cell r="AJ5">
            <v>3</v>
          </cell>
          <cell r="AK5">
            <v>6</v>
          </cell>
        </row>
        <row r="6">
          <cell r="AI6">
            <v>2</v>
          </cell>
          <cell r="AJ6">
            <v>4</v>
          </cell>
        </row>
        <row r="8">
          <cell r="AI8">
            <v>4</v>
          </cell>
          <cell r="AJ8">
            <v>6</v>
          </cell>
        </row>
        <row r="9">
          <cell r="AI9">
            <v>5</v>
          </cell>
          <cell r="AJ9">
            <v>7</v>
          </cell>
        </row>
        <row r="10">
          <cell r="AI10">
            <v>6</v>
          </cell>
          <cell r="AJ10">
            <v>8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R210P"/>
      <sheetName val="WR210R"/>
      <sheetName val="WR213"/>
      <sheetName val="wr210D"/>
      <sheetName val="Aging"/>
      <sheetName val="Chargebacks"/>
      <sheetName val="Sales"/>
      <sheetName val="Bankruptcies"/>
      <sheetName val="Collelction Agencies"/>
      <sheetName val="Assumpt"/>
      <sheetName val="WAC Flash Reports (Brian) as of"/>
      <sheetName val="AFP LOG"/>
      <sheetName val="410102"/>
      <sheetName val="Fo-200"/>
    </sheetNames>
    <sheetDataSet>
      <sheetData sheetId="0" refreshError="1"/>
      <sheetData sheetId="1" refreshError="1"/>
      <sheetData sheetId="2" refreshError="1">
        <row r="1">
          <cell r="C1" t="str">
            <v>Name</v>
          </cell>
          <cell r="D1" t="str">
            <v>Total Invoices</v>
          </cell>
          <cell r="E1" t="str">
            <v>Future/Current</v>
          </cell>
          <cell r="F1" t="str">
            <v>From 1 to 30</v>
          </cell>
          <cell r="G1" t="str">
            <v>From 31 to 60</v>
          </cell>
          <cell r="H1" t="str">
            <v>Over 60</v>
          </cell>
          <cell r="I1" t="str">
            <v>Unapplied Cash</v>
          </cell>
          <cell r="J1" t="str">
            <v>Anticipation</v>
          </cell>
          <cell r="K1" t="str">
            <v>On Account</v>
          </cell>
        </row>
        <row r="2">
          <cell r="C2" t="str">
            <v>WALMART STORES INC</v>
          </cell>
          <cell r="D2">
            <v>47952183.460000001</v>
          </cell>
          <cell r="E2">
            <v>14737447.470000001</v>
          </cell>
          <cell r="F2">
            <v>12267569.49</v>
          </cell>
          <cell r="G2">
            <v>18110184.07</v>
          </cell>
          <cell r="H2">
            <v>2836982.43</v>
          </cell>
          <cell r="I2">
            <v>-3024210.36</v>
          </cell>
          <cell r="J2">
            <v>-16762597.07</v>
          </cell>
          <cell r="K2">
            <v>-74169.649999999994</v>
          </cell>
        </row>
        <row r="3">
          <cell r="C3" t="str">
            <v>FEDERATED</v>
          </cell>
          <cell r="D3">
            <v>26733131.260000002</v>
          </cell>
          <cell r="E3">
            <v>13470076.66</v>
          </cell>
          <cell r="F3">
            <v>11969423.140000001</v>
          </cell>
          <cell r="G3">
            <v>509486.22</v>
          </cell>
          <cell r="H3">
            <v>784145.24</v>
          </cell>
          <cell r="I3">
            <v>-11087.33</v>
          </cell>
          <cell r="J3">
            <v>-1000000</v>
          </cell>
          <cell r="K3">
            <v>-212120.93</v>
          </cell>
        </row>
        <row r="4">
          <cell r="C4" t="str">
            <v>MAY COMPANY</v>
          </cell>
          <cell r="D4">
            <v>20925599.449999999</v>
          </cell>
          <cell r="E4">
            <v>11110629.83</v>
          </cell>
          <cell r="F4">
            <v>7233118.4299999997</v>
          </cell>
          <cell r="G4">
            <v>1591964.94</v>
          </cell>
          <cell r="H4">
            <v>989886.25</v>
          </cell>
          <cell r="I4">
            <v>-700445.37</v>
          </cell>
          <cell r="J4">
            <v>-701448.18</v>
          </cell>
          <cell r="K4">
            <v>-701448.18</v>
          </cell>
        </row>
        <row r="5">
          <cell r="C5" t="str">
            <v>KOHL'S DEPARTMENT STORE</v>
          </cell>
          <cell r="D5">
            <v>18131127.920000002</v>
          </cell>
          <cell r="E5">
            <v>8764419.5</v>
          </cell>
          <cell r="F5">
            <v>4619577.2699999996</v>
          </cell>
          <cell r="G5">
            <v>4013836.64</v>
          </cell>
          <cell r="H5">
            <v>733294.51</v>
          </cell>
          <cell r="I5">
            <v>-3977974.36</v>
          </cell>
          <cell r="J5">
            <v>-3977974.36</v>
          </cell>
          <cell r="K5">
            <v>-148282.85</v>
          </cell>
        </row>
        <row r="6">
          <cell r="C6" t="str">
            <v>MARMAXX</v>
          </cell>
          <cell r="D6">
            <v>12387316.710000001</v>
          </cell>
          <cell r="E6">
            <v>3467751.11</v>
          </cell>
          <cell r="F6">
            <v>5819520.8899999997</v>
          </cell>
          <cell r="G6">
            <v>2944880.11</v>
          </cell>
          <cell r="H6">
            <v>155164.6</v>
          </cell>
          <cell r="I6">
            <v>-14175.5</v>
          </cell>
          <cell r="J6">
            <v>-19720.439999999999</v>
          </cell>
          <cell r="K6">
            <v>-19720.439999999999</v>
          </cell>
        </row>
        <row r="7">
          <cell r="C7" t="str">
            <v>QUETICO LLC</v>
          </cell>
          <cell r="D7">
            <v>11633230.550000001</v>
          </cell>
          <cell r="E7">
            <v>5560515.0999999996</v>
          </cell>
          <cell r="F7">
            <v>1986824</v>
          </cell>
          <cell r="G7">
            <v>4020839.05</v>
          </cell>
          <cell r="H7">
            <v>65052.4</v>
          </cell>
          <cell r="I7">
            <v>-1165.2</v>
          </cell>
          <cell r="K7">
            <v>-1165.2</v>
          </cell>
        </row>
        <row r="8">
          <cell r="C8" t="str">
            <v>DAYTONS/HUDSONS/MARSHALL</v>
          </cell>
          <cell r="D8">
            <v>11060071.57</v>
          </cell>
          <cell r="E8">
            <v>6334227.3399999999</v>
          </cell>
          <cell r="F8">
            <v>4233722.9000000004</v>
          </cell>
          <cell r="G8">
            <v>157112.16</v>
          </cell>
          <cell r="H8">
            <v>335009.17</v>
          </cell>
          <cell r="I8">
            <v>-946039.59</v>
          </cell>
          <cell r="J8">
            <v>-82907.86</v>
          </cell>
          <cell r="K8">
            <v>-82907.86</v>
          </cell>
        </row>
        <row r="9">
          <cell r="C9" t="str">
            <v>PENNEY CO INC*J C</v>
          </cell>
          <cell r="D9">
            <v>8933602.2300000004</v>
          </cell>
          <cell r="E9">
            <v>2536207.59</v>
          </cell>
          <cell r="F9">
            <v>3810990.2</v>
          </cell>
          <cell r="G9">
            <v>951825.29</v>
          </cell>
          <cell r="H9">
            <v>1634579.15</v>
          </cell>
          <cell r="I9">
            <v>-2750844.49</v>
          </cell>
          <cell r="J9">
            <v>-461498.34</v>
          </cell>
          <cell r="K9">
            <v>-461498.34</v>
          </cell>
        </row>
        <row r="10">
          <cell r="C10" t="str">
            <v>SAKS</v>
          </cell>
          <cell r="D10">
            <v>6248494.1299999999</v>
          </cell>
          <cell r="E10">
            <v>2777221.52</v>
          </cell>
          <cell r="F10">
            <v>3281134.7</v>
          </cell>
          <cell r="G10">
            <v>135860.54999999999</v>
          </cell>
          <cell r="H10">
            <v>54277.36</v>
          </cell>
          <cell r="I10">
            <v>-1672939.43</v>
          </cell>
          <cell r="J10">
            <v>-394775.41</v>
          </cell>
          <cell r="K10">
            <v>-394775.41</v>
          </cell>
        </row>
        <row r="11">
          <cell r="C11" t="str">
            <v>VICTORIA'S SECRET STORES</v>
          </cell>
          <cell r="D11">
            <v>5865368.4100000001</v>
          </cell>
          <cell r="E11">
            <v>3707294.08</v>
          </cell>
          <cell r="F11">
            <v>1958013.55</v>
          </cell>
          <cell r="G11">
            <v>125160.34</v>
          </cell>
          <cell r="H11">
            <v>74900.44</v>
          </cell>
          <cell r="I11">
            <v>-405167.6</v>
          </cell>
          <cell r="J11">
            <v>-33369.1</v>
          </cell>
          <cell r="K11">
            <v>-33369.1</v>
          </cell>
        </row>
        <row r="12">
          <cell r="C12" t="str">
            <v>DILLARDS</v>
          </cell>
          <cell r="D12">
            <v>5179270.42</v>
          </cell>
          <cell r="E12">
            <v>1424134.57</v>
          </cell>
          <cell r="F12">
            <v>2066531.52</v>
          </cell>
          <cell r="G12">
            <v>1392959.76</v>
          </cell>
          <cell r="H12">
            <v>295644.57</v>
          </cell>
          <cell r="I12">
            <v>-244111.31</v>
          </cell>
          <cell r="J12">
            <v>-630167.19999999995</v>
          </cell>
          <cell r="K12">
            <v>-630167.19999999995</v>
          </cell>
        </row>
        <row r="13">
          <cell r="C13" t="str">
            <v>ROSS STORES INC</v>
          </cell>
          <cell r="D13">
            <v>4738522.0999999996</v>
          </cell>
          <cell r="E13">
            <v>3721143.04</v>
          </cell>
          <cell r="F13">
            <v>642484.4</v>
          </cell>
          <cell r="G13">
            <v>341624.5</v>
          </cell>
          <cell r="H13">
            <v>33270.160000000003</v>
          </cell>
          <cell r="I13">
            <v>-263144.5</v>
          </cell>
          <cell r="J13">
            <v>-3240.28</v>
          </cell>
          <cell r="K13">
            <v>-3240.28</v>
          </cell>
        </row>
        <row r="14">
          <cell r="C14" t="str">
            <v>K-MART - KMF INVOICING      CH</v>
          </cell>
          <cell r="D14">
            <v>3197949.5</v>
          </cell>
          <cell r="E14">
            <v>675420.03</v>
          </cell>
          <cell r="F14">
            <v>688175.37</v>
          </cell>
          <cell r="G14">
            <v>1163484.49</v>
          </cell>
          <cell r="H14">
            <v>670869.61</v>
          </cell>
          <cell r="I14">
            <v>-70009.710000000006</v>
          </cell>
          <cell r="J14">
            <v>-12069.59</v>
          </cell>
          <cell r="K14">
            <v>-12069.59</v>
          </cell>
        </row>
        <row r="15">
          <cell r="C15" t="str">
            <v>NORDSTROM</v>
          </cell>
          <cell r="D15">
            <v>2979511.73</v>
          </cell>
          <cell r="E15">
            <v>1303952.26</v>
          </cell>
          <cell r="F15">
            <v>796272.24</v>
          </cell>
          <cell r="G15">
            <v>585174.84</v>
          </cell>
          <cell r="H15">
            <v>294112.39</v>
          </cell>
          <cell r="I15">
            <v>-51367.29</v>
          </cell>
          <cell r="K15">
            <v>-51367.29</v>
          </cell>
        </row>
        <row r="16">
          <cell r="C16" t="str">
            <v>BELK</v>
          </cell>
          <cell r="D16">
            <v>2914472.14</v>
          </cell>
          <cell r="E16">
            <v>1099474.5900000001</v>
          </cell>
          <cell r="F16">
            <v>1655499.21</v>
          </cell>
          <cell r="G16">
            <v>45489.09</v>
          </cell>
          <cell r="H16">
            <v>114009.25</v>
          </cell>
          <cell r="I16">
            <v>-88142.84</v>
          </cell>
          <cell r="J16">
            <v>-102839.63</v>
          </cell>
          <cell r="K16">
            <v>-102839.63</v>
          </cell>
        </row>
        <row r="17">
          <cell r="C17" t="str">
            <v>SEARS ROEBUCK CO</v>
          </cell>
          <cell r="D17">
            <v>2868909.93</v>
          </cell>
          <cell r="E17">
            <v>774314.26</v>
          </cell>
          <cell r="F17">
            <v>1003090.28</v>
          </cell>
          <cell r="G17">
            <v>121056.09</v>
          </cell>
          <cell r="H17">
            <v>970449.3</v>
          </cell>
          <cell r="I17">
            <v>-36989.919999999998</v>
          </cell>
          <cell r="J17">
            <v>-292504.87</v>
          </cell>
          <cell r="K17">
            <v>-11444.09</v>
          </cell>
        </row>
        <row r="18">
          <cell r="C18" t="str">
            <v>BJ'S WHOLESALE CLUB</v>
          </cell>
          <cell r="D18">
            <v>2672821.35</v>
          </cell>
          <cell r="E18">
            <v>1771974.35</v>
          </cell>
          <cell r="F18">
            <v>571101.52</v>
          </cell>
          <cell r="G18">
            <v>295672.48</v>
          </cell>
          <cell r="H18">
            <v>34073</v>
          </cell>
          <cell r="I18">
            <v>-471409.76</v>
          </cell>
          <cell r="J18">
            <v>-5779.46</v>
          </cell>
          <cell r="K18">
            <v>-5779.46</v>
          </cell>
        </row>
        <row r="19">
          <cell r="C19" t="str">
            <v>BIG 5 CORP</v>
          </cell>
          <cell r="D19">
            <v>2606576.91</v>
          </cell>
          <cell r="E19">
            <v>2480747.21</v>
          </cell>
          <cell r="F19">
            <v>100580.11</v>
          </cell>
          <cell r="G19">
            <v>10800</v>
          </cell>
          <cell r="H19">
            <v>14449.59</v>
          </cell>
        </row>
        <row r="20">
          <cell r="C20" t="str">
            <v>SPORTS AUTHORITY            CH</v>
          </cell>
          <cell r="D20">
            <v>2574138.41</v>
          </cell>
          <cell r="E20">
            <v>1567511.68</v>
          </cell>
          <cell r="F20">
            <v>1005663.74</v>
          </cell>
          <cell r="G20">
            <v>72</v>
          </cell>
          <cell r="H20">
            <v>890.99</v>
          </cell>
          <cell r="I20">
            <v>-1604.57</v>
          </cell>
          <cell r="K20">
            <v>-1604.57</v>
          </cell>
        </row>
        <row r="21">
          <cell r="C21" t="str">
            <v>KAST-A-WAY SWIMWEAR(***)</v>
          </cell>
          <cell r="D21">
            <v>2435711.12</v>
          </cell>
          <cell r="E21">
            <v>995015.65</v>
          </cell>
          <cell r="F21">
            <v>321136.75</v>
          </cell>
          <cell r="G21">
            <v>98773.61</v>
          </cell>
          <cell r="H21">
            <v>1020785.11</v>
          </cell>
          <cell r="I21">
            <v>-79795.89</v>
          </cell>
          <cell r="J21">
            <v>-454.22</v>
          </cell>
          <cell r="K21">
            <v>-454.22</v>
          </cell>
        </row>
        <row r="22">
          <cell r="C22" t="str">
            <v>METRO SWIM SHOP</v>
          </cell>
          <cell r="D22">
            <v>2324091.46</v>
          </cell>
          <cell r="E22">
            <v>1603857.33</v>
          </cell>
          <cell r="F22">
            <v>544963.25</v>
          </cell>
          <cell r="G22">
            <v>97877.08</v>
          </cell>
          <cell r="H22">
            <v>77393.8</v>
          </cell>
          <cell r="I22">
            <v>-260.42</v>
          </cell>
          <cell r="K22">
            <v>-260.42</v>
          </cell>
        </row>
        <row r="23">
          <cell r="C23" t="str">
            <v>MILITARY</v>
          </cell>
          <cell r="D23">
            <v>2152424.6</v>
          </cell>
          <cell r="E23">
            <v>1459893.15</v>
          </cell>
          <cell r="F23">
            <v>305309.53000000003</v>
          </cell>
          <cell r="G23">
            <v>135513.29999999999</v>
          </cell>
          <cell r="H23">
            <v>251708.62</v>
          </cell>
          <cell r="I23">
            <v>-28843.08</v>
          </cell>
          <cell r="J23">
            <v>-68147.38</v>
          </cell>
          <cell r="K23">
            <v>-68147.38</v>
          </cell>
        </row>
        <row r="24">
          <cell r="C24" t="str">
            <v>AARDVARK</v>
          </cell>
          <cell r="D24">
            <v>2049640.26</v>
          </cell>
          <cell r="E24">
            <v>582447.9</v>
          </cell>
          <cell r="F24">
            <v>353758.14</v>
          </cell>
          <cell r="G24">
            <v>61807.53</v>
          </cell>
          <cell r="H24">
            <v>1051626.69</v>
          </cell>
          <cell r="I24">
            <v>-78.849999999999994</v>
          </cell>
          <cell r="J24">
            <v>-563.30999999999995</v>
          </cell>
          <cell r="K24">
            <v>-563.30999999999995</v>
          </cell>
        </row>
        <row r="25">
          <cell r="C25" t="str">
            <v>ADOLPH KIEFER &amp; ASSOC</v>
          </cell>
          <cell r="D25">
            <v>1948278.42</v>
          </cell>
          <cell r="E25">
            <v>1225415.67</v>
          </cell>
          <cell r="F25">
            <v>222530.88</v>
          </cell>
          <cell r="G25">
            <v>29711.45</v>
          </cell>
          <cell r="H25">
            <v>470620.42</v>
          </cell>
          <cell r="I25">
            <v>-11409.8</v>
          </cell>
          <cell r="K25">
            <v>-11409.8</v>
          </cell>
        </row>
        <row r="26">
          <cell r="C26" t="str">
            <v>GART BROS. SPORTING GOODS   CH</v>
          </cell>
          <cell r="D26">
            <v>1887988.09</v>
          </cell>
          <cell r="E26">
            <v>472887.72</v>
          </cell>
          <cell r="F26">
            <v>1357326.86</v>
          </cell>
          <cell r="G26">
            <v>15105.59</v>
          </cell>
          <cell r="H26">
            <v>42667.92</v>
          </cell>
          <cell r="I26">
            <v>-24245.56</v>
          </cell>
          <cell r="K26">
            <v>-24245.56</v>
          </cell>
        </row>
        <row r="28">
          <cell r="C28" t="str">
            <v>Top 25 Total</v>
          </cell>
          <cell r="D28">
            <v>212400432.13</v>
          </cell>
          <cell r="E28">
            <v>93623979.609999999</v>
          </cell>
          <cell r="F28">
            <v>68814318.370000005</v>
          </cell>
          <cell r="G28">
            <v>36956271.18</v>
          </cell>
          <cell r="H28">
            <v>13005862.970000001</v>
          </cell>
          <cell r="I28">
            <v>-10807435.529999999</v>
          </cell>
          <cell r="J28">
            <v>-22033076.300000001</v>
          </cell>
          <cell r="K28">
            <v>-3053050.76</v>
          </cell>
        </row>
        <row r="30">
          <cell r="I30">
            <v>-40507015.829999998</v>
          </cell>
        </row>
        <row r="31">
          <cell r="C31" t="str">
            <v>Grand Total</v>
          </cell>
          <cell r="D31">
            <v>297232928.68000001</v>
          </cell>
          <cell r="E31">
            <v>135041372.78999999</v>
          </cell>
          <cell r="F31">
            <v>87738379.730000004</v>
          </cell>
          <cell r="G31">
            <v>43932939.869999997</v>
          </cell>
          <cell r="H31">
            <v>30520236.289999999</v>
          </cell>
          <cell r="I31">
            <v>-13095011.960000001</v>
          </cell>
          <cell r="J31">
            <v>-22033210.969999999</v>
          </cell>
          <cell r="K31">
            <v>-5378792.9000000004</v>
          </cell>
        </row>
        <row r="33">
          <cell r="C33" t="str">
            <v>All Team Dealer Total</v>
          </cell>
          <cell r="D33">
            <v>40267853.829999998</v>
          </cell>
          <cell r="E33">
            <v>18806111.27</v>
          </cell>
          <cell r="F33">
            <v>6507441.1100000003</v>
          </cell>
          <cell r="G33">
            <v>1587353.04</v>
          </cell>
          <cell r="H33">
            <v>13366948.41</v>
          </cell>
          <cell r="I33">
            <v>-542451.97</v>
          </cell>
          <cell r="J33">
            <v>0</v>
          </cell>
          <cell r="K33">
            <v>-467675.23</v>
          </cell>
        </row>
        <row r="35">
          <cell r="C35" t="str">
            <v>All Team Dealer Total</v>
          </cell>
          <cell r="D35">
            <v>31510132.57</v>
          </cell>
          <cell r="E35">
            <v>14399374.720000001</v>
          </cell>
          <cell r="F35">
            <v>5065052.09</v>
          </cell>
          <cell r="G35">
            <v>1299183.3700000001</v>
          </cell>
          <cell r="H35">
            <v>10746522.390000001</v>
          </cell>
          <cell r="I35">
            <v>-462577.23</v>
          </cell>
          <cell r="J35">
            <v>0</v>
          </cell>
          <cell r="K35">
            <v>-454987.48</v>
          </cell>
        </row>
        <row r="42">
          <cell r="C42" t="str">
            <v>COSTCO COMPANIES INC</v>
          </cell>
          <cell r="D42">
            <v>1803604</v>
          </cell>
          <cell r="E42">
            <v>575769.59999999998</v>
          </cell>
          <cell r="F42">
            <v>42952.27</v>
          </cell>
          <cell r="G42">
            <v>42952.27</v>
          </cell>
          <cell r="H42">
            <v>1184882.1299999999</v>
          </cell>
          <cell r="K42">
            <v>-221695.42</v>
          </cell>
        </row>
        <row r="43">
          <cell r="C43" t="str">
            <v>D &amp; J SPORTS INC</v>
          </cell>
          <cell r="D43">
            <v>1734706.41</v>
          </cell>
          <cell r="E43">
            <v>553121.27</v>
          </cell>
          <cell r="F43">
            <v>349958.35</v>
          </cell>
          <cell r="G43">
            <v>25499.66</v>
          </cell>
          <cell r="H43">
            <v>806127.13</v>
          </cell>
          <cell r="I43">
            <v>-2080.3200000000002</v>
          </cell>
          <cell r="K43">
            <v>-2080.3200000000002</v>
          </cell>
        </row>
        <row r="44">
          <cell r="C44" t="str">
            <v>VALUE CITY DEPT STORES INC</v>
          </cell>
          <cell r="D44">
            <v>1468339.98</v>
          </cell>
          <cell r="E44">
            <v>333485.64</v>
          </cell>
          <cell r="F44">
            <v>392710.45</v>
          </cell>
          <cell r="G44">
            <v>658479.91</v>
          </cell>
          <cell r="H44">
            <v>83663.98</v>
          </cell>
          <cell r="I44">
            <v>-19550.61</v>
          </cell>
          <cell r="K44">
            <v>-19550.61</v>
          </cell>
        </row>
        <row r="45">
          <cell r="C45" t="str">
            <v>IMP. Y.EXP. INDEMAR SA CV</v>
          </cell>
          <cell r="D45">
            <v>1432199.33</v>
          </cell>
          <cell r="E45">
            <v>951430.11</v>
          </cell>
          <cell r="F45">
            <v>40793.83</v>
          </cell>
          <cell r="G45">
            <v>421675.73</v>
          </cell>
          <cell r="H45">
            <v>18299.66</v>
          </cell>
          <cell r="I45">
            <v>-89.3</v>
          </cell>
          <cell r="K45">
            <v>-89.3</v>
          </cell>
        </row>
        <row r="46">
          <cell r="C46" t="str">
            <v>AUGUSTA SWIM SUPPLY INC</v>
          </cell>
          <cell r="D46">
            <v>1322922.72</v>
          </cell>
          <cell r="E46">
            <v>511362.86</v>
          </cell>
          <cell r="F46">
            <v>106545.62</v>
          </cell>
          <cell r="G46">
            <v>132172.04999999999</v>
          </cell>
          <cell r="H46">
            <v>572842.18999999994</v>
          </cell>
        </row>
        <row r="47">
          <cell r="C47" t="str">
            <v>BON TON STORES INC</v>
          </cell>
          <cell r="D47">
            <v>1284358.77</v>
          </cell>
          <cell r="E47">
            <v>373946.46</v>
          </cell>
          <cell r="F47">
            <v>692528.68</v>
          </cell>
          <cell r="G47">
            <v>167621.69</v>
          </cell>
          <cell r="H47">
            <v>50261.94</v>
          </cell>
          <cell r="I47">
            <v>-9750.34</v>
          </cell>
          <cell r="K47">
            <v>-9750.34</v>
          </cell>
        </row>
        <row r="48">
          <cell r="C48" t="str">
            <v>JD PENCE AQUATIC SPLY</v>
          </cell>
          <cell r="D48">
            <v>1223901.6499999999</v>
          </cell>
          <cell r="E48">
            <v>282416</v>
          </cell>
          <cell r="F48">
            <v>151681.24</v>
          </cell>
          <cell r="G48">
            <v>62755.29</v>
          </cell>
          <cell r="H48">
            <v>727049.12</v>
          </cell>
          <cell r="I48">
            <v>-3441.16</v>
          </cell>
          <cell r="K48">
            <v>-3441.16</v>
          </cell>
        </row>
        <row r="49">
          <cell r="C49" t="str">
            <v>DICK'S CLOTHING&amp;SPTG GDS</v>
          </cell>
          <cell r="D49">
            <v>1177514.8</v>
          </cell>
          <cell r="E49">
            <v>574640.31999999995</v>
          </cell>
          <cell r="F49">
            <v>533634.27</v>
          </cell>
          <cell r="G49">
            <v>37404.03</v>
          </cell>
          <cell r="H49">
            <v>31836.18</v>
          </cell>
          <cell r="I49">
            <v>-198234.25</v>
          </cell>
          <cell r="J49">
            <v>-1549.84</v>
          </cell>
          <cell r="K49">
            <v>-1549.84</v>
          </cell>
        </row>
        <row r="50">
          <cell r="C50" t="str">
            <v>DFS MERCHANDISING LTD</v>
          </cell>
          <cell r="D50">
            <v>1103675.75</v>
          </cell>
          <cell r="E50">
            <v>1077082.81</v>
          </cell>
          <cell r="F50">
            <v>10065.44</v>
          </cell>
          <cell r="G50">
            <v>5657.3</v>
          </cell>
          <cell r="H50">
            <v>10870.2</v>
          </cell>
          <cell r="I50">
            <v>-19386.439999999999</v>
          </cell>
          <cell r="J50">
            <v>-2740.56</v>
          </cell>
          <cell r="K50">
            <v>-2740.56</v>
          </cell>
        </row>
        <row r="51">
          <cell r="C51" t="str">
            <v>OSHMANS SPTG GDS-</v>
          </cell>
          <cell r="D51">
            <v>1058755.03</v>
          </cell>
          <cell r="E51">
            <v>562243.83999999997</v>
          </cell>
          <cell r="F51">
            <v>349181.79</v>
          </cell>
          <cell r="G51">
            <v>143152.54</v>
          </cell>
          <cell r="H51">
            <v>4176.8599999999997</v>
          </cell>
          <cell r="I51">
            <v>-11805.72</v>
          </cell>
          <cell r="K51">
            <v>-11805.72</v>
          </cell>
        </row>
        <row r="52">
          <cell r="C52" t="str">
            <v>BOSCOVS</v>
          </cell>
          <cell r="D52">
            <v>1047576.65</v>
          </cell>
          <cell r="E52">
            <v>500871.39</v>
          </cell>
          <cell r="F52">
            <v>240441.73</v>
          </cell>
          <cell r="G52">
            <v>160791.54999999999</v>
          </cell>
          <cell r="H52">
            <v>145471.98000000001</v>
          </cell>
          <cell r="I52">
            <v>-27242.22</v>
          </cell>
          <cell r="J52">
            <v>-15414.89</v>
          </cell>
          <cell r="K52">
            <v>-15414.89</v>
          </cell>
        </row>
        <row r="53">
          <cell r="C53" t="str">
            <v>MIDWEST APPAREL GROUP</v>
          </cell>
          <cell r="D53">
            <v>969000</v>
          </cell>
          <cell r="E53">
            <v>969000</v>
          </cell>
          <cell r="F53">
            <v>-151.19999999999999</v>
          </cell>
          <cell r="K53">
            <v>-151.19999999999999</v>
          </cell>
        </row>
        <row r="54">
          <cell r="C54" t="str">
            <v>PANNELL SWIM SHOP **MSO</v>
          </cell>
          <cell r="D54">
            <v>966613.27</v>
          </cell>
          <cell r="E54">
            <v>516586.47</v>
          </cell>
          <cell r="F54">
            <v>102619.31</v>
          </cell>
          <cell r="G54">
            <v>40730.1</v>
          </cell>
          <cell r="H54">
            <v>306677.39</v>
          </cell>
          <cell r="I54">
            <v>-145920</v>
          </cell>
          <cell r="K54">
            <v>-145920</v>
          </cell>
        </row>
        <row r="55">
          <cell r="C55" t="str">
            <v>WORLD WIDE AQUATICS(**)</v>
          </cell>
          <cell r="D55">
            <v>896612.88</v>
          </cell>
          <cell r="E55">
            <v>253989.89</v>
          </cell>
          <cell r="F55">
            <v>110522.75</v>
          </cell>
          <cell r="G55">
            <v>88248.51</v>
          </cell>
          <cell r="H55">
            <v>443851.73</v>
          </cell>
          <cell r="I55">
            <v>-7028.8</v>
          </cell>
        </row>
        <row r="56">
          <cell r="C56" t="str">
            <v>COMPETITION TEAMWEAR</v>
          </cell>
          <cell r="D56">
            <v>861031.47</v>
          </cell>
          <cell r="E56">
            <v>213552.7</v>
          </cell>
          <cell r="F56">
            <v>121261.01</v>
          </cell>
          <cell r="G56">
            <v>28108.47</v>
          </cell>
          <cell r="H56">
            <v>498109.29</v>
          </cell>
          <cell r="I56">
            <v>-126.34</v>
          </cell>
          <cell r="K56">
            <v>-126.34</v>
          </cell>
        </row>
        <row r="57">
          <cell r="C57" t="str">
            <v>M V P SPORTS STORES</v>
          </cell>
          <cell r="D57">
            <v>855567.01</v>
          </cell>
          <cell r="E57">
            <v>782369.32</v>
          </cell>
          <cell r="F57">
            <v>48466.32</v>
          </cell>
          <cell r="G57">
            <v>19779.47</v>
          </cell>
          <cell r="H57">
            <v>4951.8999999999996</v>
          </cell>
        </row>
        <row r="58">
          <cell r="C58" t="str">
            <v>SWIMMERS CHOICE</v>
          </cell>
          <cell r="D58">
            <v>841979.66</v>
          </cell>
          <cell r="E58">
            <v>365498.73</v>
          </cell>
          <cell r="F58">
            <v>111277.36</v>
          </cell>
          <cell r="G58">
            <v>50683.040000000001</v>
          </cell>
          <cell r="H58">
            <v>314520.53000000003</v>
          </cell>
          <cell r="I58">
            <v>-6857.38</v>
          </cell>
          <cell r="K58">
            <v>-6857.38</v>
          </cell>
        </row>
        <row r="59">
          <cell r="C59" t="str">
            <v>FRED MEYER INC</v>
          </cell>
          <cell r="D59">
            <v>802773.84</v>
          </cell>
          <cell r="E59">
            <v>294627.92</v>
          </cell>
          <cell r="F59">
            <v>109952.18</v>
          </cell>
          <cell r="G59">
            <v>397732.94</v>
          </cell>
          <cell r="H59">
            <v>460.8</v>
          </cell>
          <cell r="I59">
            <v>-1736.37</v>
          </cell>
          <cell r="K59">
            <v>-1736.37</v>
          </cell>
        </row>
        <row r="60">
          <cell r="C60" t="str">
            <v>PRIMA FREE TRADE CANCUN</v>
          </cell>
          <cell r="D60">
            <v>791393.97</v>
          </cell>
          <cell r="E60">
            <v>698031.44</v>
          </cell>
          <cell r="F60">
            <v>84380.05</v>
          </cell>
          <cell r="G60">
            <v>8982.48</v>
          </cell>
        </row>
        <row r="61">
          <cell r="C61" t="str">
            <v>SOFTWEAR &amp; SERVICE STORE</v>
          </cell>
          <cell r="D61">
            <v>770757.21</v>
          </cell>
          <cell r="E61">
            <v>114299.95</v>
          </cell>
          <cell r="F61">
            <v>91004.35</v>
          </cell>
          <cell r="G61">
            <v>11489.01</v>
          </cell>
          <cell r="H61">
            <v>553963.9</v>
          </cell>
          <cell r="I61">
            <v>-1000</v>
          </cell>
          <cell r="J61">
            <v>-3043.28</v>
          </cell>
          <cell r="K61">
            <v>-3043.28</v>
          </cell>
        </row>
        <row r="62">
          <cell r="C62" t="str">
            <v>GOTTSCHALKS</v>
          </cell>
          <cell r="D62">
            <v>770099.84</v>
          </cell>
          <cell r="E62">
            <v>231088.14</v>
          </cell>
          <cell r="F62">
            <v>341996.65</v>
          </cell>
          <cell r="G62">
            <v>120209.66</v>
          </cell>
          <cell r="H62">
            <v>76805.39</v>
          </cell>
          <cell r="I62">
            <v>-74159.039999999994</v>
          </cell>
          <cell r="J62">
            <v>-42049.49</v>
          </cell>
          <cell r="K62">
            <v>-42049.49</v>
          </cell>
        </row>
        <row r="63">
          <cell r="C63" t="str">
            <v>ACADEMY CORP</v>
          </cell>
          <cell r="D63">
            <v>716284.47</v>
          </cell>
          <cell r="E63">
            <v>162232.79999999999</v>
          </cell>
          <cell r="F63">
            <v>521625.67</v>
          </cell>
          <cell r="G63">
            <v>3213.2</v>
          </cell>
          <cell r="H63">
            <v>29212.799999999999</v>
          </cell>
          <cell r="I63">
            <v>-48812.79</v>
          </cell>
          <cell r="J63">
            <v>-39000</v>
          </cell>
          <cell r="K63">
            <v>-39000</v>
          </cell>
        </row>
        <row r="64">
          <cell r="C64" t="str">
            <v>ALL AMERICAN AQUATICS</v>
          </cell>
          <cell r="D64">
            <v>695627.16</v>
          </cell>
          <cell r="E64">
            <v>334307.78999999998</v>
          </cell>
          <cell r="F64">
            <v>149060.87</v>
          </cell>
          <cell r="G64">
            <v>24696.240000000002</v>
          </cell>
          <cell r="H64">
            <v>187562.26</v>
          </cell>
          <cell r="I64">
            <v>-125.1</v>
          </cell>
          <cell r="K64">
            <v>-125.1</v>
          </cell>
        </row>
        <row r="65">
          <cell r="C65" t="str">
            <v>THE STAGE STORE</v>
          </cell>
          <cell r="D65">
            <v>659901.56999999995</v>
          </cell>
          <cell r="E65">
            <v>598019.06999999995</v>
          </cell>
          <cell r="F65">
            <v>61873.5</v>
          </cell>
          <cell r="G65">
            <v>9</v>
          </cell>
          <cell r="H65">
            <v>-54407.64</v>
          </cell>
          <cell r="I65">
            <v>-54407.64</v>
          </cell>
          <cell r="K65">
            <v>-29009.32</v>
          </cell>
        </row>
        <row r="66">
          <cell r="C66" t="str">
            <v>HENRY MODELL &amp; CO</v>
          </cell>
          <cell r="D66">
            <v>645556.73</v>
          </cell>
          <cell r="E66">
            <v>183192.16</v>
          </cell>
          <cell r="F66">
            <v>234724.58</v>
          </cell>
          <cell r="G66">
            <v>105845.21</v>
          </cell>
          <cell r="H66">
            <v>121794.78</v>
          </cell>
          <cell r="I66">
            <v>-83143.350000000006</v>
          </cell>
          <cell r="J66">
            <v>-3025.74</v>
          </cell>
          <cell r="K66">
            <v>-3025.74</v>
          </cell>
        </row>
        <row r="67">
          <cell r="C67" t="str">
            <v>BEALL'S INC</v>
          </cell>
          <cell r="D67">
            <v>627527.97</v>
          </cell>
          <cell r="E67">
            <v>227018.12</v>
          </cell>
          <cell r="F67">
            <v>76573.14</v>
          </cell>
          <cell r="G67">
            <v>152318.73000000001</v>
          </cell>
          <cell r="H67">
            <v>171617.98</v>
          </cell>
          <cell r="I67">
            <v>-111702.26</v>
          </cell>
          <cell r="J67">
            <v>-10010.68</v>
          </cell>
          <cell r="K67">
            <v>-10010.68</v>
          </cell>
        </row>
        <row r="68">
          <cell r="C68" t="str">
            <v>CALIFORNIA SUNSHINE SHOPS</v>
          </cell>
          <cell r="D68">
            <v>623151.42000000004</v>
          </cell>
          <cell r="E68">
            <v>298535.46999999997</v>
          </cell>
          <cell r="F68">
            <v>107971.45</v>
          </cell>
          <cell r="G68">
            <v>31287.31</v>
          </cell>
          <cell r="H68">
            <v>185357.19</v>
          </cell>
          <cell r="I68">
            <v>-2036.22</v>
          </cell>
          <cell r="J68">
            <v>-5857.93</v>
          </cell>
          <cell r="K68">
            <v>-5857.93</v>
          </cell>
        </row>
        <row r="69">
          <cell r="C69" t="str">
            <v>SPORT CHALET</v>
          </cell>
          <cell r="D69">
            <v>611901.47</v>
          </cell>
          <cell r="E69">
            <v>384341.63</v>
          </cell>
          <cell r="F69">
            <v>91357.78</v>
          </cell>
          <cell r="G69">
            <v>2268</v>
          </cell>
          <cell r="H69">
            <v>133934.06</v>
          </cell>
        </row>
        <row r="70">
          <cell r="C70" t="str">
            <v>SPLASHWORKS</v>
          </cell>
          <cell r="D70">
            <v>589037.02</v>
          </cell>
          <cell r="E70">
            <v>89449.38</v>
          </cell>
          <cell r="F70">
            <v>43345.78</v>
          </cell>
          <cell r="G70">
            <v>16317.84</v>
          </cell>
          <cell r="H70">
            <v>439924.02</v>
          </cell>
          <cell r="I70">
            <v>-1176.7</v>
          </cell>
          <cell r="K70">
            <v>-1176.7</v>
          </cell>
        </row>
        <row r="71">
          <cell r="C71" t="str">
            <v>CASABLANCA CLOTHING       HOLD</v>
          </cell>
          <cell r="D71">
            <v>586549.84</v>
          </cell>
          <cell r="E71">
            <v>18512.97</v>
          </cell>
          <cell r="F71">
            <v>194761.68</v>
          </cell>
          <cell r="G71">
            <v>3000.47</v>
          </cell>
          <cell r="H71">
            <v>370274.72</v>
          </cell>
          <cell r="I71">
            <v>-500</v>
          </cell>
          <cell r="K71">
            <v>-500</v>
          </cell>
        </row>
        <row r="72">
          <cell r="C72" t="str">
            <v>BURLINGTON COAT FACTORY</v>
          </cell>
          <cell r="D72">
            <v>580794.69999999995</v>
          </cell>
          <cell r="E72">
            <v>173662.07</v>
          </cell>
          <cell r="F72">
            <v>211896.6</v>
          </cell>
          <cell r="G72">
            <v>88750</v>
          </cell>
          <cell r="H72">
            <v>106486.03</v>
          </cell>
          <cell r="I72">
            <v>-23229.16</v>
          </cell>
          <cell r="K72">
            <v>-23229.16</v>
          </cell>
        </row>
        <row r="73">
          <cell r="C73" t="str">
            <v>VARSITY SWIM SHOP(***)</v>
          </cell>
          <cell r="D73">
            <v>572424.34</v>
          </cell>
          <cell r="E73">
            <v>260774.36</v>
          </cell>
          <cell r="F73">
            <v>95976.14</v>
          </cell>
          <cell r="G73">
            <v>215673.84</v>
          </cell>
          <cell r="H73">
            <v>215673.84</v>
          </cell>
          <cell r="I73">
            <v>-17625.87</v>
          </cell>
        </row>
        <row r="74">
          <cell r="C74" t="str">
            <v>STEIN MART BUYING CORP</v>
          </cell>
          <cell r="D74">
            <v>570124.74</v>
          </cell>
          <cell r="E74">
            <v>415189.04</v>
          </cell>
          <cell r="F74">
            <v>116168.25</v>
          </cell>
          <cell r="G74">
            <v>34179.449999999997</v>
          </cell>
          <cell r="H74">
            <v>4588</v>
          </cell>
          <cell r="I74">
            <v>-34331.120000000003</v>
          </cell>
          <cell r="K74">
            <v>-34331.120000000003</v>
          </cell>
        </row>
        <row r="75">
          <cell r="C75" t="str">
            <v>K &amp; G ASSOCIATES INC      HOLD</v>
          </cell>
          <cell r="D75">
            <v>555002.69999999995</v>
          </cell>
          <cell r="E75">
            <v>152153.19</v>
          </cell>
          <cell r="F75">
            <v>235995.23</v>
          </cell>
          <cell r="G75">
            <v>135669.32</v>
          </cell>
          <cell r="H75">
            <v>31184.959999999999</v>
          </cell>
          <cell r="I75">
            <v>-1848</v>
          </cell>
          <cell r="K75">
            <v>-1848</v>
          </cell>
        </row>
        <row r="76">
          <cell r="C76" t="str">
            <v>ACTION ACCENTS</v>
          </cell>
          <cell r="D76">
            <v>533492.84</v>
          </cell>
          <cell r="E76">
            <v>334712.53000000003</v>
          </cell>
          <cell r="F76">
            <v>104723.33</v>
          </cell>
          <cell r="G76">
            <v>44395.72</v>
          </cell>
          <cell r="H76">
            <v>49661.26</v>
          </cell>
          <cell r="I76">
            <v>-24982.26</v>
          </cell>
          <cell r="J76">
            <v>-1331.15</v>
          </cell>
          <cell r="K76">
            <v>-1331.15</v>
          </cell>
        </row>
        <row r="77">
          <cell r="C77" t="str">
            <v>SWIM ZONE(**)</v>
          </cell>
          <cell r="D77">
            <v>509405.72</v>
          </cell>
          <cell r="E77">
            <v>163997.31</v>
          </cell>
          <cell r="F77">
            <v>59700.1</v>
          </cell>
          <cell r="G77">
            <v>21261.54</v>
          </cell>
          <cell r="H77">
            <v>264446.77</v>
          </cell>
          <cell r="I77">
            <v>-1901.67</v>
          </cell>
          <cell r="K77">
            <v>-1901.67</v>
          </cell>
        </row>
        <row r="78">
          <cell r="C78" t="str">
            <v>MICHIGAN SPORTING GOODS</v>
          </cell>
          <cell r="D78">
            <v>502836.24</v>
          </cell>
          <cell r="E78">
            <v>79776.63</v>
          </cell>
          <cell r="F78">
            <v>91675.6</v>
          </cell>
          <cell r="G78">
            <v>214685.13</v>
          </cell>
          <cell r="H78">
            <v>116698.88</v>
          </cell>
          <cell r="I78">
            <v>-2904.42</v>
          </cell>
          <cell r="K78">
            <v>-2904.42</v>
          </cell>
        </row>
        <row r="79">
          <cell r="C79" t="str">
            <v>SISKIND &amp; CO INC*R</v>
          </cell>
          <cell r="D79">
            <v>495874.75</v>
          </cell>
          <cell r="E79">
            <v>142374.76999999999</v>
          </cell>
          <cell r="F79">
            <v>350826</v>
          </cell>
          <cell r="G79">
            <v>2673.98</v>
          </cell>
          <cell r="H79">
            <v>2673.98</v>
          </cell>
        </row>
        <row r="80">
          <cell r="C80" t="str">
            <v>FRANKLIN SWIM &amp; SPORT</v>
          </cell>
          <cell r="D80">
            <v>491134.11</v>
          </cell>
          <cell r="E80">
            <v>183644.21</v>
          </cell>
          <cell r="F80">
            <v>103546.17</v>
          </cell>
          <cell r="G80">
            <v>11893.23</v>
          </cell>
          <cell r="H80">
            <v>192050.5</v>
          </cell>
        </row>
        <row r="81">
          <cell r="C81" t="str">
            <v>PANNELL SWIM SHOP</v>
          </cell>
          <cell r="D81">
            <v>485610.81</v>
          </cell>
          <cell r="E81">
            <v>274919.53000000003</v>
          </cell>
          <cell r="F81">
            <v>53887.75</v>
          </cell>
          <cell r="G81">
            <v>26233.24</v>
          </cell>
          <cell r="H81">
            <v>130570.29</v>
          </cell>
        </row>
        <row r="82">
          <cell r="C82" t="str">
            <v>ALL AMERICAN SWIM SPLY</v>
          </cell>
          <cell r="D82">
            <v>485494.94</v>
          </cell>
          <cell r="E82">
            <v>152229.19</v>
          </cell>
          <cell r="F82">
            <v>93966.6</v>
          </cell>
          <cell r="G82">
            <v>67368.240000000005</v>
          </cell>
          <cell r="H82">
            <v>171930.91</v>
          </cell>
        </row>
        <row r="83">
          <cell r="C83" t="str">
            <v>POCO LOCO</v>
          </cell>
          <cell r="D83">
            <v>476240.68</v>
          </cell>
          <cell r="E83">
            <v>107983.39</v>
          </cell>
          <cell r="F83">
            <v>103169.05</v>
          </cell>
          <cell r="G83">
            <v>45912.4</v>
          </cell>
          <cell r="H83">
            <v>219175.84</v>
          </cell>
          <cell r="I83">
            <v>-873.91</v>
          </cell>
          <cell r="K83">
            <v>-873.91</v>
          </cell>
        </row>
        <row r="84">
          <cell r="C84" t="str">
            <v>DIFFERENT STROKES(**)</v>
          </cell>
          <cell r="D84">
            <v>474502.45</v>
          </cell>
          <cell r="E84">
            <v>275770.96000000002</v>
          </cell>
          <cell r="F84">
            <v>117545.59</v>
          </cell>
          <cell r="G84">
            <v>15023.46</v>
          </cell>
          <cell r="H84">
            <v>66162.44</v>
          </cell>
        </row>
        <row r="85">
          <cell r="C85" t="str">
            <v>COMPETITIVE AQUATICS(***)</v>
          </cell>
          <cell r="D85">
            <v>470727.72</v>
          </cell>
          <cell r="E85">
            <v>262926.09999999998</v>
          </cell>
          <cell r="F85">
            <v>69185.16</v>
          </cell>
          <cell r="G85">
            <v>16446.86</v>
          </cell>
          <cell r="H85">
            <v>122169.60000000001</v>
          </cell>
          <cell r="I85">
            <v>-10465.290000000001</v>
          </cell>
          <cell r="J85">
            <v>-202</v>
          </cell>
          <cell r="K85">
            <v>-202</v>
          </cell>
        </row>
        <row r="86">
          <cell r="C86" t="str">
            <v>NOR-SKI SPORTS #1</v>
          </cell>
          <cell r="D86">
            <v>469295.59</v>
          </cell>
          <cell r="E86">
            <v>106696.61</v>
          </cell>
          <cell r="F86">
            <v>116885.32</v>
          </cell>
          <cell r="G86">
            <v>11781.81</v>
          </cell>
          <cell r="H86">
            <v>233931.85</v>
          </cell>
          <cell r="I86">
            <v>-1543.04</v>
          </cell>
          <cell r="K86">
            <v>-1543.04</v>
          </cell>
        </row>
        <row r="87">
          <cell r="C87" t="str">
            <v>CANYON BEACHWEAR</v>
          </cell>
          <cell r="D87">
            <v>461038.09</v>
          </cell>
          <cell r="E87">
            <v>337798.77</v>
          </cell>
          <cell r="F87">
            <v>3114.85</v>
          </cell>
          <cell r="G87">
            <v>47878.48</v>
          </cell>
          <cell r="H87">
            <v>72245.990000000005</v>
          </cell>
          <cell r="I87">
            <v>-887.58</v>
          </cell>
          <cell r="K87">
            <v>-887.58</v>
          </cell>
        </row>
        <row r="88">
          <cell r="C88" t="str">
            <v>FOSS SWIM SCHOOL INC</v>
          </cell>
          <cell r="D88">
            <v>458859.36</v>
          </cell>
          <cell r="E88">
            <v>129698.05</v>
          </cell>
          <cell r="F88">
            <v>77998.95</v>
          </cell>
          <cell r="G88">
            <v>22360.79</v>
          </cell>
          <cell r="H88">
            <v>228801.57</v>
          </cell>
          <cell r="I88">
            <v>-30129.93</v>
          </cell>
        </row>
        <row r="89">
          <cell r="C89" t="str">
            <v>PARADOWSKI'S</v>
          </cell>
          <cell r="D89">
            <v>457557.26</v>
          </cell>
          <cell r="E89">
            <v>142427.29</v>
          </cell>
          <cell r="F89">
            <v>99443.53</v>
          </cell>
          <cell r="G89">
            <v>40939.839999999997</v>
          </cell>
          <cell r="H89">
            <v>174746.6</v>
          </cell>
        </row>
        <row r="90">
          <cell r="C90" t="str">
            <v>FRIENDS UNLIMITED</v>
          </cell>
          <cell r="D90">
            <v>454588.38</v>
          </cell>
          <cell r="E90">
            <v>133678.1</v>
          </cell>
          <cell r="F90">
            <v>108995.13</v>
          </cell>
          <cell r="G90">
            <v>21408.6</v>
          </cell>
          <cell r="H90">
            <v>190506.55</v>
          </cell>
          <cell r="I90">
            <v>-15409.61</v>
          </cell>
          <cell r="K90">
            <v>-15409.61</v>
          </cell>
        </row>
        <row r="91">
          <cell r="C91" t="str">
            <v>CENTURY 21 INC</v>
          </cell>
          <cell r="D91">
            <v>454476.44</v>
          </cell>
          <cell r="E91">
            <v>404564.85</v>
          </cell>
          <cell r="F91">
            <v>48770.59</v>
          </cell>
          <cell r="G91">
            <v>407</v>
          </cell>
          <cell r="H91">
            <v>734</v>
          </cell>
          <cell r="I91">
            <v>-35835.879999999997</v>
          </cell>
          <cell r="J91">
            <v>-7511.24</v>
          </cell>
          <cell r="K91">
            <v>-7511.24</v>
          </cell>
        </row>
        <row r="92">
          <cell r="C92" t="str">
            <v>WEST COAST LIQUIDATORS</v>
          </cell>
          <cell r="D92">
            <v>451995.67</v>
          </cell>
          <cell r="E92">
            <v>48145.75</v>
          </cell>
          <cell r="F92">
            <v>398587.2</v>
          </cell>
          <cell r="G92">
            <v>5262.72</v>
          </cell>
          <cell r="H92">
            <v>5262.72</v>
          </cell>
        </row>
        <row r="93">
          <cell r="C93" t="str">
            <v>JDK ENTERPRISES</v>
          </cell>
          <cell r="D93">
            <v>425349.82</v>
          </cell>
          <cell r="E93">
            <v>335349.82</v>
          </cell>
          <cell r="F93">
            <v>90000</v>
          </cell>
          <cell r="G93">
            <v>-10527.79</v>
          </cell>
          <cell r="K93">
            <v>-10527.79</v>
          </cell>
        </row>
        <row r="94">
          <cell r="C94" t="str">
            <v>GALYANS TRADING POST</v>
          </cell>
          <cell r="D94">
            <v>424351.45</v>
          </cell>
          <cell r="E94">
            <v>295860.86</v>
          </cell>
          <cell r="F94">
            <v>96162.880000000005</v>
          </cell>
          <cell r="G94">
            <v>26774.95</v>
          </cell>
          <cell r="H94">
            <v>5552.76</v>
          </cell>
          <cell r="I94">
            <v>-54797.81</v>
          </cell>
          <cell r="J94">
            <v>-3449.03</v>
          </cell>
          <cell r="K94">
            <v>-3449.03</v>
          </cell>
        </row>
        <row r="95">
          <cell r="C95" t="str">
            <v>KLEIN'S ALL SPORTS  INC     CH</v>
          </cell>
          <cell r="D95">
            <v>391902.58</v>
          </cell>
          <cell r="E95">
            <v>175009.12</v>
          </cell>
          <cell r="F95">
            <v>207525.55</v>
          </cell>
          <cell r="G95">
            <v>36</v>
          </cell>
          <cell r="H95">
            <v>9331.91</v>
          </cell>
          <cell r="I95">
            <v>-140000</v>
          </cell>
          <cell r="K95">
            <v>-140000</v>
          </cell>
        </row>
        <row r="96">
          <cell r="C96" t="str">
            <v>SPIEGEL INC                 CH</v>
          </cell>
          <cell r="D96">
            <v>390039.14</v>
          </cell>
          <cell r="E96">
            <v>299789.08</v>
          </cell>
          <cell r="F96">
            <v>41351.42</v>
          </cell>
          <cell r="G96">
            <v>48846.14</v>
          </cell>
          <cell r="H96">
            <v>52.5</v>
          </cell>
          <cell r="I96">
            <v>-5869.23</v>
          </cell>
          <cell r="K96">
            <v>-5869.23</v>
          </cell>
        </row>
        <row r="97">
          <cell r="C97" t="str">
            <v>SWIM SHOPS OF SW(**)</v>
          </cell>
          <cell r="D97">
            <v>385617.26</v>
          </cell>
          <cell r="E97">
            <v>254141.27</v>
          </cell>
          <cell r="F97">
            <v>107405.98</v>
          </cell>
          <cell r="G97">
            <v>23053.26</v>
          </cell>
          <cell r="H97">
            <v>1016.75</v>
          </cell>
          <cell r="I97">
            <v>-53337.57</v>
          </cell>
        </row>
        <row r="98">
          <cell r="C98" t="str">
            <v>GUARANTEE G1253</v>
          </cell>
          <cell r="D98">
            <v>383850.79</v>
          </cell>
          <cell r="E98">
            <v>243867.1</v>
          </cell>
          <cell r="F98">
            <v>127605.8</v>
          </cell>
          <cell r="G98">
            <v>1791.29</v>
          </cell>
          <cell r="H98">
            <v>10586.6</v>
          </cell>
          <cell r="I98">
            <v>-26328.03</v>
          </cell>
          <cell r="K98">
            <v>-26328.03</v>
          </cell>
        </row>
        <row r="99">
          <cell r="C99" t="str">
            <v>TEAM CONCEPT</v>
          </cell>
          <cell r="D99">
            <v>383800.43</v>
          </cell>
          <cell r="E99">
            <v>65978.490000000005</v>
          </cell>
          <cell r="F99">
            <v>61699.15</v>
          </cell>
          <cell r="G99">
            <v>20211.43</v>
          </cell>
          <cell r="H99">
            <v>235911.36</v>
          </cell>
        </row>
        <row r="100">
          <cell r="C100" t="str">
            <v>FOUR SEASONS SWIMWEAR</v>
          </cell>
          <cell r="D100">
            <v>382660.04</v>
          </cell>
          <cell r="E100">
            <v>124217.88</v>
          </cell>
          <cell r="F100">
            <v>71416.38</v>
          </cell>
          <cell r="G100">
            <v>28592.37</v>
          </cell>
          <cell r="H100">
            <v>158433.41</v>
          </cell>
          <cell r="I100">
            <v>-54.1</v>
          </cell>
          <cell r="K100">
            <v>-54.1</v>
          </cell>
        </row>
        <row r="101">
          <cell r="C101" t="str">
            <v>SYNCH OR SWIM</v>
          </cell>
          <cell r="D101">
            <v>377236.4</v>
          </cell>
          <cell r="E101">
            <v>113400.53</v>
          </cell>
          <cell r="F101">
            <v>30054.54</v>
          </cell>
          <cell r="G101">
            <v>1661.82</v>
          </cell>
          <cell r="H101">
            <v>232119.51</v>
          </cell>
          <cell r="I101">
            <v>-17000</v>
          </cell>
          <cell r="K101">
            <v>-17000</v>
          </cell>
        </row>
        <row r="102">
          <cell r="C102" t="str">
            <v>SPORT SPOT</v>
          </cell>
          <cell r="D102">
            <v>371501.9</v>
          </cell>
          <cell r="E102">
            <v>103427.72</v>
          </cell>
          <cell r="F102">
            <v>68625.2</v>
          </cell>
          <cell r="G102">
            <v>10669.32</v>
          </cell>
          <cell r="H102">
            <v>188779.66</v>
          </cell>
          <cell r="I102">
            <v>-42631.27</v>
          </cell>
          <cell r="K102">
            <v>-42631.27</v>
          </cell>
        </row>
        <row r="103">
          <cell r="C103" t="str">
            <v>SWIM N SPORT SHOP</v>
          </cell>
          <cell r="D103">
            <v>368526.22</v>
          </cell>
          <cell r="E103">
            <v>324009.59999999998</v>
          </cell>
          <cell r="F103">
            <v>5963.19</v>
          </cell>
          <cell r="G103">
            <v>38553.43</v>
          </cell>
          <cell r="H103">
            <v>-5203.24</v>
          </cell>
          <cell r="K103">
            <v>-5203.24</v>
          </cell>
        </row>
        <row r="104">
          <cell r="C104" t="str">
            <v>SPORT FAIR INC</v>
          </cell>
          <cell r="D104">
            <v>361176.36</v>
          </cell>
          <cell r="E104">
            <v>329861.43</v>
          </cell>
          <cell r="F104">
            <v>5909.54</v>
          </cell>
          <cell r="G104">
            <v>1028.4100000000001</v>
          </cell>
          <cell r="H104">
            <v>24376.98</v>
          </cell>
        </row>
        <row r="105">
          <cell r="C105" t="str">
            <v>PEEBLES INC</v>
          </cell>
          <cell r="D105">
            <v>359175.02</v>
          </cell>
          <cell r="E105">
            <v>212270.86</v>
          </cell>
          <cell r="F105">
            <v>128624.48</v>
          </cell>
          <cell r="G105">
            <v>6174.72</v>
          </cell>
          <cell r="H105">
            <v>12104.96</v>
          </cell>
          <cell r="I105">
            <v>-5907.51</v>
          </cell>
          <cell r="J105">
            <v>-279</v>
          </cell>
          <cell r="K105">
            <v>-279</v>
          </cell>
        </row>
        <row r="106">
          <cell r="C106" t="str">
            <v>DUNHAMS ATHLEISURE CORP</v>
          </cell>
          <cell r="D106">
            <v>353915.55</v>
          </cell>
          <cell r="E106">
            <v>197468.2</v>
          </cell>
          <cell r="F106">
            <v>147864.95000000001</v>
          </cell>
          <cell r="G106">
            <v>8582.4</v>
          </cell>
          <cell r="H106">
            <v>-11933.04</v>
          </cell>
          <cell r="K106">
            <v>-11933.04</v>
          </cell>
        </row>
        <row r="107">
          <cell r="C107" t="str">
            <v>FIRST TO THE FINISH</v>
          </cell>
          <cell r="D107">
            <v>350116.2</v>
          </cell>
          <cell r="E107">
            <v>166418.39000000001</v>
          </cell>
          <cell r="F107">
            <v>62821.54</v>
          </cell>
          <cell r="G107">
            <v>10441.209999999999</v>
          </cell>
          <cell r="H107">
            <v>110435.06</v>
          </cell>
          <cell r="I107">
            <v>-462.37</v>
          </cell>
          <cell r="K107">
            <v>-462.37</v>
          </cell>
        </row>
        <row r="108">
          <cell r="C108" t="str">
            <v>MANDEE SHOPS                CH</v>
          </cell>
          <cell r="D108">
            <v>348785.68</v>
          </cell>
          <cell r="E108">
            <v>66909.509999999995</v>
          </cell>
          <cell r="F108">
            <v>280608.75</v>
          </cell>
          <cell r="G108">
            <v>1267.42</v>
          </cell>
          <cell r="H108">
            <v>1267.42</v>
          </cell>
          <cell r="K108">
            <v>-763.99</v>
          </cell>
        </row>
        <row r="109">
          <cell r="C109" t="str">
            <v>USE AE010</v>
          </cell>
          <cell r="D109">
            <v>346754.64</v>
          </cell>
          <cell r="E109">
            <v>319446.98</v>
          </cell>
          <cell r="F109">
            <v>10660.75</v>
          </cell>
          <cell r="G109">
            <v>16646.91</v>
          </cell>
        </row>
        <row r="110">
          <cell r="C110" t="str">
            <v>TOAD HOLLOW ATHLETIC</v>
          </cell>
          <cell r="D110">
            <v>330307.55</v>
          </cell>
          <cell r="E110">
            <v>198539.06</v>
          </cell>
          <cell r="F110">
            <v>44313.03</v>
          </cell>
          <cell r="G110">
            <v>8546.61</v>
          </cell>
          <cell r="H110">
            <v>78908.850000000006</v>
          </cell>
          <cell r="I110">
            <v>-19.21</v>
          </cell>
          <cell r="K110">
            <v>-19.21</v>
          </cell>
        </row>
        <row r="111">
          <cell r="C111" t="str">
            <v>GORDMANS INC</v>
          </cell>
          <cell r="D111">
            <v>327114.3</v>
          </cell>
          <cell r="E111">
            <v>298359.25</v>
          </cell>
          <cell r="F111">
            <v>28755.05</v>
          </cell>
          <cell r="G111">
            <v>-20292.59</v>
          </cell>
          <cell r="K111">
            <v>-20292.59</v>
          </cell>
        </row>
        <row r="112">
          <cell r="C112" t="str">
            <v>NEIMAN MARCUS</v>
          </cell>
          <cell r="D112">
            <v>326598.26</v>
          </cell>
          <cell r="E112">
            <v>49612.56</v>
          </cell>
          <cell r="F112">
            <v>46521.5</v>
          </cell>
          <cell r="G112">
            <v>61853</v>
          </cell>
          <cell r="H112">
            <v>168611.20000000001</v>
          </cell>
        </row>
        <row r="113">
          <cell r="C113" t="str">
            <v>CACH'E INC.</v>
          </cell>
          <cell r="D113">
            <v>323467.40999999997</v>
          </cell>
          <cell r="E113">
            <v>117473.46</v>
          </cell>
          <cell r="F113">
            <v>128066.22</v>
          </cell>
          <cell r="G113">
            <v>61511.73</v>
          </cell>
          <cell r="H113">
            <v>16416</v>
          </cell>
          <cell r="I113">
            <v>-31994.6</v>
          </cell>
          <cell r="K113">
            <v>-31994.6</v>
          </cell>
        </row>
        <row r="114">
          <cell r="C114" t="str">
            <v>ELDER BEERMAN</v>
          </cell>
          <cell r="D114">
            <v>322004.78999999998</v>
          </cell>
          <cell r="E114">
            <v>253795.54</v>
          </cell>
          <cell r="F114">
            <v>68058.05</v>
          </cell>
          <cell r="G114">
            <v>151.19999999999999</v>
          </cell>
          <cell r="H114">
            <v>-51503.43</v>
          </cell>
          <cell r="I114">
            <v>-51503.43</v>
          </cell>
          <cell r="K114">
            <v>-22676.68</v>
          </cell>
        </row>
        <row r="115">
          <cell r="C115" t="str">
            <v>VON MAUR</v>
          </cell>
          <cell r="D115">
            <v>313305.3</v>
          </cell>
          <cell r="E115">
            <v>122173.13</v>
          </cell>
          <cell r="F115">
            <v>101051.68</v>
          </cell>
          <cell r="G115">
            <v>24684.54</v>
          </cell>
          <cell r="H115">
            <v>65395.95</v>
          </cell>
          <cell r="I115">
            <v>-27635.83</v>
          </cell>
          <cell r="K115">
            <v>-27635.83</v>
          </cell>
        </row>
        <row r="116">
          <cell r="C116" t="str">
            <v>TALBOTS</v>
          </cell>
          <cell r="D116">
            <v>303716.28000000003</v>
          </cell>
          <cell r="E116">
            <v>146942.32</v>
          </cell>
          <cell r="F116">
            <v>156773.96</v>
          </cell>
          <cell r="G116">
            <v>-38</v>
          </cell>
          <cell r="K116">
            <v>-38</v>
          </cell>
        </row>
        <row r="117">
          <cell r="C117" t="str">
            <v>TOTAL TEAMWARES(***)</v>
          </cell>
          <cell r="D117">
            <v>298129.87</v>
          </cell>
          <cell r="E117">
            <v>217876.32</v>
          </cell>
          <cell r="F117">
            <v>65604.539999999994</v>
          </cell>
          <cell r="G117">
            <v>7373.25</v>
          </cell>
          <cell r="H117">
            <v>7275.76</v>
          </cell>
          <cell r="I117">
            <v>-42383.199999999997</v>
          </cell>
          <cell r="J117">
            <v>-741.66</v>
          </cell>
          <cell r="K117">
            <v>-741.66</v>
          </cell>
        </row>
        <row r="118">
          <cell r="C118" t="str">
            <v>NORCAL SWIM SHOP(**)</v>
          </cell>
          <cell r="D118">
            <v>292990.83</v>
          </cell>
          <cell r="E118">
            <v>260472.85</v>
          </cell>
          <cell r="F118">
            <v>32517.98</v>
          </cell>
          <cell r="G118">
            <v>-950.47</v>
          </cell>
          <cell r="K118">
            <v>-950.47</v>
          </cell>
        </row>
        <row r="119">
          <cell r="C119" t="str">
            <v>SWIMMERS CONNECTION</v>
          </cell>
          <cell r="D119">
            <v>276412.32</v>
          </cell>
          <cell r="E119">
            <v>36649.72</v>
          </cell>
          <cell r="F119">
            <v>18985.349999999999</v>
          </cell>
          <cell r="G119">
            <v>701.73</v>
          </cell>
          <cell r="H119">
            <v>220075.51999999999</v>
          </cell>
        </row>
        <row r="120">
          <cell r="C120" t="str">
            <v>SPORTZONE S.A.             L/C</v>
          </cell>
          <cell r="D120">
            <v>276119.87</v>
          </cell>
          <cell r="E120">
            <v>87395.93</v>
          </cell>
          <cell r="F120">
            <v>179061.97</v>
          </cell>
          <cell r="G120">
            <v>9661.9699999999993</v>
          </cell>
        </row>
        <row r="121">
          <cell r="C121" t="str">
            <v>COMERCIALIZADORA MEXICO</v>
          </cell>
          <cell r="D121">
            <v>270442.55</v>
          </cell>
          <cell r="E121">
            <v>9571.85</v>
          </cell>
          <cell r="F121">
            <v>31465.85</v>
          </cell>
          <cell r="G121">
            <v>210452.35</v>
          </cell>
          <cell r="H121">
            <v>18952.5</v>
          </cell>
          <cell r="I121">
            <v>-540</v>
          </cell>
          <cell r="K121">
            <v>-540</v>
          </cell>
        </row>
        <row r="122">
          <cell r="C122" t="str">
            <v>B&amp;B SPORTS&amp;SWIM INC</v>
          </cell>
          <cell r="D122">
            <v>267424.13</v>
          </cell>
          <cell r="E122">
            <v>101448.26</v>
          </cell>
          <cell r="F122">
            <v>125174.08</v>
          </cell>
          <cell r="G122">
            <v>31664.26</v>
          </cell>
          <cell r="H122">
            <v>9137.5300000000007</v>
          </cell>
          <cell r="I122">
            <v>-971.32</v>
          </cell>
          <cell r="K122">
            <v>-971.32</v>
          </cell>
        </row>
        <row r="123">
          <cell r="C123" t="str">
            <v>SWIM PRO INC **</v>
          </cell>
          <cell r="D123">
            <v>266006.21000000002</v>
          </cell>
          <cell r="E123">
            <v>219778.1</v>
          </cell>
          <cell r="F123">
            <v>41937.449999999997</v>
          </cell>
          <cell r="G123">
            <v>3018.47</v>
          </cell>
          <cell r="H123">
            <v>1272.19</v>
          </cell>
          <cell r="I123">
            <v>-5323.99</v>
          </cell>
        </row>
        <row r="124">
          <cell r="C124" t="str">
            <v>FAN ACTION INC</v>
          </cell>
          <cell r="D124">
            <v>257557</v>
          </cell>
          <cell r="E124">
            <v>105339</v>
          </cell>
          <cell r="F124">
            <v>152218</v>
          </cell>
          <cell r="G124">
            <v>152218</v>
          </cell>
          <cell r="I124">
            <v>-146520</v>
          </cell>
        </row>
        <row r="125">
          <cell r="C125" t="str">
            <v>M I SPORTS AND CASUALS</v>
          </cell>
          <cell r="D125">
            <v>255248.01</v>
          </cell>
          <cell r="E125">
            <v>247313.26</v>
          </cell>
          <cell r="F125">
            <v>3658.75</v>
          </cell>
          <cell r="G125">
            <v>4276</v>
          </cell>
          <cell r="H125">
            <v>-54712.18</v>
          </cell>
          <cell r="I125">
            <v>-54712.18</v>
          </cell>
        </row>
        <row r="126">
          <cell r="C126" t="str">
            <v>CONSOLIDATED STORES</v>
          </cell>
          <cell r="D126">
            <v>249585.9</v>
          </cell>
          <cell r="E126">
            <v>101998</v>
          </cell>
          <cell r="F126">
            <v>147587.9</v>
          </cell>
        </row>
        <row r="127">
          <cell r="C127" t="str">
            <v>LANE FOUR SWIM SHOP</v>
          </cell>
          <cell r="D127">
            <v>249416.47</v>
          </cell>
          <cell r="E127">
            <v>174929.52</v>
          </cell>
          <cell r="F127">
            <v>70053.36</v>
          </cell>
          <cell r="G127">
            <v>4433.59</v>
          </cell>
          <cell r="H127">
            <v>4433.59</v>
          </cell>
          <cell r="I127">
            <v>-9164.92</v>
          </cell>
          <cell r="K127">
            <v>-652.11</v>
          </cell>
        </row>
        <row r="128">
          <cell r="C128" t="str">
            <v>CIRCLE CITY SWIMWEAR(**)</v>
          </cell>
          <cell r="D128">
            <v>248315.5</v>
          </cell>
          <cell r="E128">
            <v>22026.2</v>
          </cell>
          <cell r="F128">
            <v>50037.22</v>
          </cell>
          <cell r="G128">
            <v>22910.94</v>
          </cell>
          <cell r="H128">
            <v>153341.14000000001</v>
          </cell>
          <cell r="I128">
            <v>-485.6</v>
          </cell>
          <cell r="K128">
            <v>-485.6</v>
          </cell>
        </row>
        <row r="129">
          <cell r="C129" t="str">
            <v>NEWPORT NEWS</v>
          </cell>
          <cell r="D129">
            <v>241680.32</v>
          </cell>
          <cell r="E129">
            <v>137158.5</v>
          </cell>
          <cell r="F129">
            <v>83239.820000000007</v>
          </cell>
          <cell r="G129">
            <v>550</v>
          </cell>
          <cell r="H129">
            <v>20732</v>
          </cell>
          <cell r="I129">
            <v>-46322.2</v>
          </cell>
          <cell r="J129">
            <v>-4020.7</v>
          </cell>
          <cell r="K129">
            <v>-4020.7</v>
          </cell>
        </row>
        <row r="130">
          <cell r="C130" t="str">
            <v>PACIFIC BAY SWIM &amp; SPORT</v>
          </cell>
          <cell r="D130">
            <v>240772.21</v>
          </cell>
          <cell r="E130">
            <v>35173.300000000003</v>
          </cell>
          <cell r="F130">
            <v>7109.25</v>
          </cell>
          <cell r="G130">
            <v>2642.2</v>
          </cell>
          <cell r="H130">
            <v>195847.46</v>
          </cell>
        </row>
        <row r="131">
          <cell r="C131" t="str">
            <v>A GLEAM</v>
          </cell>
          <cell r="D131">
            <v>240758.02</v>
          </cell>
          <cell r="E131">
            <v>43775.67</v>
          </cell>
          <cell r="F131">
            <v>74561.45</v>
          </cell>
          <cell r="G131">
            <v>4289.76</v>
          </cell>
          <cell r="H131">
            <v>118131.14</v>
          </cell>
        </row>
        <row r="132">
          <cell r="C132" t="str">
            <v>NEWPORT PRODUCTION INC    L/C</v>
          </cell>
          <cell r="D132">
            <v>236710.45</v>
          </cell>
          <cell r="E132">
            <v>208752.32</v>
          </cell>
          <cell r="F132">
            <v>27958.13</v>
          </cell>
        </row>
        <row r="133">
          <cell r="C133" t="str">
            <v>VENATOR GROUP SERV. INC</v>
          </cell>
          <cell r="D133">
            <v>234587.43</v>
          </cell>
          <cell r="E133">
            <v>83352.070000000007</v>
          </cell>
          <cell r="F133">
            <v>106793.71</v>
          </cell>
          <cell r="G133">
            <v>7648.4</v>
          </cell>
          <cell r="H133">
            <v>36793.25</v>
          </cell>
          <cell r="I133">
            <v>-53.28</v>
          </cell>
          <cell r="K133">
            <v>-53.28</v>
          </cell>
        </row>
        <row r="134">
          <cell r="C134" t="str">
            <v>WALTERS SWIM SUPPLY(***)</v>
          </cell>
          <cell r="D134">
            <v>234088.95999999999</v>
          </cell>
          <cell r="E134">
            <v>167546.12</v>
          </cell>
          <cell r="F134">
            <v>63343.34</v>
          </cell>
          <cell r="G134">
            <v>1476.99</v>
          </cell>
          <cell r="H134">
            <v>1722.51</v>
          </cell>
          <cell r="I134">
            <v>-269.75</v>
          </cell>
          <cell r="K134">
            <v>-269.75</v>
          </cell>
        </row>
        <row r="135">
          <cell r="C135" t="str">
            <v>TEXAS SWIM SHOP</v>
          </cell>
          <cell r="D135">
            <v>228855.54</v>
          </cell>
          <cell r="E135">
            <v>221914.43</v>
          </cell>
          <cell r="F135">
            <v>1925.68</v>
          </cell>
          <cell r="G135">
            <v>5015.43</v>
          </cell>
          <cell r="H135">
            <v>5015.43</v>
          </cell>
        </row>
        <row r="136">
          <cell r="C136" t="str">
            <v>OMG INC                     CH</v>
          </cell>
          <cell r="D136">
            <v>224555.18</v>
          </cell>
          <cell r="E136">
            <v>95887.79</v>
          </cell>
          <cell r="F136">
            <v>128667.39</v>
          </cell>
          <cell r="G136">
            <v>-242.64</v>
          </cell>
          <cell r="K136">
            <v>-242.64</v>
          </cell>
        </row>
        <row r="137">
          <cell r="C137" t="str">
            <v>BMY TRADING COMPANY</v>
          </cell>
          <cell r="D137">
            <v>219107.68</v>
          </cell>
          <cell r="E137">
            <v>5077.76</v>
          </cell>
          <cell r="F137">
            <v>94067.22</v>
          </cell>
          <cell r="G137">
            <v>111930</v>
          </cell>
          <cell r="H137">
            <v>8032.7</v>
          </cell>
        </row>
        <row r="138">
          <cell r="C138" t="str">
            <v>SWIM DEPOT **</v>
          </cell>
          <cell r="D138">
            <v>210963.24</v>
          </cell>
          <cell r="E138">
            <v>126066.62</v>
          </cell>
          <cell r="F138">
            <v>48106.29</v>
          </cell>
          <cell r="G138">
            <v>5701.13</v>
          </cell>
          <cell r="H138">
            <v>31089.200000000001</v>
          </cell>
          <cell r="I138">
            <v>-50000</v>
          </cell>
          <cell r="K138">
            <v>-50000</v>
          </cell>
        </row>
        <row r="139">
          <cell r="C139" t="str">
            <v>POLO RALPH LAUREN</v>
          </cell>
          <cell r="D139">
            <v>209790.47</v>
          </cell>
          <cell r="E139">
            <v>191740.88</v>
          </cell>
          <cell r="F139">
            <v>17533.46</v>
          </cell>
          <cell r="G139">
            <v>516.13</v>
          </cell>
          <cell r="H139">
            <v>516.13</v>
          </cell>
        </row>
        <row r="140">
          <cell r="C140" t="str">
            <v>MENS WEARHOUSE              CH</v>
          </cell>
          <cell r="D140">
            <v>204660.1</v>
          </cell>
          <cell r="E140">
            <v>45124.2</v>
          </cell>
          <cell r="F140">
            <v>41263.949999999997</v>
          </cell>
          <cell r="G140">
            <v>58.2</v>
          </cell>
          <cell r="H140">
            <v>118213.75</v>
          </cell>
        </row>
        <row r="141">
          <cell r="C141" t="str">
            <v>JUST ADD WATER INC        TX</v>
          </cell>
          <cell r="D141">
            <v>204645.52</v>
          </cell>
          <cell r="E141">
            <v>183834.53</v>
          </cell>
          <cell r="F141">
            <v>20810.990000000002</v>
          </cell>
          <cell r="G141">
            <v>-418.61</v>
          </cell>
          <cell r="K141">
            <v>-418.61</v>
          </cell>
        </row>
        <row r="142">
          <cell r="C142" t="str">
            <v>PARAGON ATHL GDS CO LLC</v>
          </cell>
          <cell r="D142">
            <v>202600.21</v>
          </cell>
          <cell r="E142">
            <v>178096.68</v>
          </cell>
          <cell r="F142">
            <v>5760.52</v>
          </cell>
          <cell r="G142">
            <v>11244.1</v>
          </cell>
          <cell r="H142">
            <v>7498.91</v>
          </cell>
          <cell r="I142">
            <v>-197.92</v>
          </cell>
          <cell r="J142">
            <v>-292.02</v>
          </cell>
          <cell r="K142">
            <v>-292.02</v>
          </cell>
        </row>
        <row r="143">
          <cell r="C143" t="str">
            <v>GREAT SHAPES OF ALBERTSON   CH</v>
          </cell>
          <cell r="D143">
            <v>198258.47</v>
          </cell>
          <cell r="E143">
            <v>79926.600000000006</v>
          </cell>
          <cell r="F143">
            <v>23123.88</v>
          </cell>
          <cell r="G143">
            <v>9997.76</v>
          </cell>
          <cell r="H143">
            <v>85210.23</v>
          </cell>
          <cell r="I143">
            <v>-1980.68</v>
          </cell>
          <cell r="K143">
            <v>-1980.68</v>
          </cell>
        </row>
        <row r="144">
          <cell r="C144" t="str">
            <v>MAINLINE SPORTS</v>
          </cell>
          <cell r="D144">
            <v>198053.58</v>
          </cell>
          <cell r="E144">
            <v>188897.49</v>
          </cell>
          <cell r="F144">
            <v>7867.81</v>
          </cell>
          <cell r="G144">
            <v>1288.28</v>
          </cell>
          <cell r="H144">
            <v>1288.28</v>
          </cell>
        </row>
        <row r="145">
          <cell r="C145" t="str">
            <v>MEADOWBROOK AQUATIC</v>
          </cell>
          <cell r="D145">
            <v>197816.08</v>
          </cell>
          <cell r="E145">
            <v>82373.490000000005</v>
          </cell>
          <cell r="F145">
            <v>34527.910000000003</v>
          </cell>
          <cell r="G145">
            <v>6057</v>
          </cell>
          <cell r="H145">
            <v>74857.679999999993</v>
          </cell>
        </row>
        <row r="146">
          <cell r="C146" t="str">
            <v>SYLVIA'S SWIMWEAR</v>
          </cell>
          <cell r="D146">
            <v>194287.33</v>
          </cell>
          <cell r="E146">
            <v>185426.55</v>
          </cell>
          <cell r="F146">
            <v>6603.89</v>
          </cell>
          <cell r="G146">
            <v>703.14</v>
          </cell>
          <cell r="H146">
            <v>1553.75</v>
          </cell>
          <cell r="I146">
            <v>-20624.93</v>
          </cell>
          <cell r="J146">
            <v>-3058.98</v>
          </cell>
          <cell r="K146">
            <v>-3058.98</v>
          </cell>
        </row>
        <row r="147">
          <cell r="C147" t="str">
            <v>SWAT PRO SHOP</v>
          </cell>
          <cell r="D147">
            <v>193094.91</v>
          </cell>
          <cell r="E147">
            <v>72394.75</v>
          </cell>
          <cell r="F147">
            <v>26577.81</v>
          </cell>
          <cell r="G147">
            <v>4616.75</v>
          </cell>
          <cell r="H147">
            <v>89505.600000000006</v>
          </cell>
          <cell r="I147">
            <v>-4400.84</v>
          </cell>
        </row>
        <row r="148">
          <cell r="C148" t="str">
            <v>NEIL BAYLIE INC</v>
          </cell>
          <cell r="D148">
            <v>191805.35</v>
          </cell>
          <cell r="E148">
            <v>38687.47</v>
          </cell>
          <cell r="F148">
            <v>16576.03</v>
          </cell>
          <cell r="G148">
            <v>12026.84</v>
          </cell>
          <cell r="H148">
            <v>124515.01</v>
          </cell>
          <cell r="I148">
            <v>-10194.200000000001</v>
          </cell>
        </row>
        <row r="149">
          <cell r="C149" t="str">
            <v>EATON'S</v>
          </cell>
          <cell r="D149">
            <v>187000.64</v>
          </cell>
          <cell r="E149">
            <v>7260</v>
          </cell>
          <cell r="F149">
            <v>45955</v>
          </cell>
          <cell r="G149">
            <v>31375.200000000001</v>
          </cell>
          <cell r="H149">
            <v>102410.44</v>
          </cell>
          <cell r="I149">
            <v>-47007.360000000001</v>
          </cell>
          <cell r="K149">
            <v>-47007.360000000001</v>
          </cell>
        </row>
        <row r="150">
          <cell r="C150" t="str">
            <v>AQUAWEAR</v>
          </cell>
          <cell r="D150">
            <v>180518.46</v>
          </cell>
          <cell r="E150">
            <v>44897.02</v>
          </cell>
          <cell r="F150">
            <v>27075.49</v>
          </cell>
          <cell r="G150">
            <v>11169.88</v>
          </cell>
          <cell r="H150">
            <v>97376.07</v>
          </cell>
          <cell r="I150">
            <v>-2021.93</v>
          </cell>
          <cell r="J150">
            <v>-28.25</v>
          </cell>
          <cell r="K150">
            <v>-28.25</v>
          </cell>
        </row>
        <row r="151">
          <cell r="C151" t="str">
            <v>RECREONICS INC</v>
          </cell>
          <cell r="D151">
            <v>180322.89</v>
          </cell>
          <cell r="E151">
            <v>178689.99</v>
          </cell>
          <cell r="F151">
            <v>235.98</v>
          </cell>
          <cell r="G151">
            <v>1396.92</v>
          </cell>
          <cell r="H151">
            <v>1396.92</v>
          </cell>
          <cell r="K151">
            <v>-140.27000000000001</v>
          </cell>
        </row>
        <row r="152">
          <cell r="C152" t="str">
            <v>SWIM SUITS WEST</v>
          </cell>
          <cell r="D152">
            <v>174242.49</v>
          </cell>
          <cell r="E152">
            <v>53973.73</v>
          </cell>
          <cell r="F152">
            <v>63120.26</v>
          </cell>
          <cell r="G152">
            <v>17553.099999999999</v>
          </cell>
          <cell r="H152">
            <v>39595.4</v>
          </cell>
          <cell r="I152">
            <v>-1081.92</v>
          </cell>
          <cell r="J152">
            <v>-6738.1</v>
          </cell>
          <cell r="K152">
            <v>-6738.1</v>
          </cell>
        </row>
        <row r="153">
          <cell r="C153" t="str">
            <v>JUST ADD WATER INC     TN</v>
          </cell>
          <cell r="D153">
            <v>165785.1</v>
          </cell>
          <cell r="E153">
            <v>121142.2</v>
          </cell>
          <cell r="F153">
            <v>37442.21</v>
          </cell>
          <cell r="G153">
            <v>874.75</v>
          </cell>
          <cell r="H153">
            <v>6325.94</v>
          </cell>
          <cell r="I153">
            <v>-3052.81</v>
          </cell>
          <cell r="J153">
            <v>-81.180000000000007</v>
          </cell>
          <cell r="K153">
            <v>-81.180000000000007</v>
          </cell>
        </row>
        <row r="154">
          <cell r="C154" t="str">
            <v>DAFFY'S</v>
          </cell>
          <cell r="D154">
            <v>163863.06</v>
          </cell>
          <cell r="E154">
            <v>136716.01</v>
          </cell>
          <cell r="F154">
            <v>27147.05</v>
          </cell>
          <cell r="G154">
            <v>-26921.279999999999</v>
          </cell>
          <cell r="K154">
            <v>-26921.279999999999</v>
          </cell>
        </row>
        <row r="155">
          <cell r="C155" t="str">
            <v>PALO ALTO SPORT SHOP</v>
          </cell>
          <cell r="D155">
            <v>163267.24</v>
          </cell>
          <cell r="E155">
            <v>154574.32</v>
          </cell>
          <cell r="F155">
            <v>3471.33</v>
          </cell>
          <cell r="G155">
            <v>5221.59</v>
          </cell>
          <cell r="H155">
            <v>5221.59</v>
          </cell>
          <cell r="I155">
            <v>-2269.8000000000002</v>
          </cell>
          <cell r="K155">
            <v>-790.36</v>
          </cell>
        </row>
        <row r="156">
          <cell r="C156" t="str">
            <v>EVERYTHING BUT WATER</v>
          </cell>
          <cell r="D156">
            <v>160218.64000000001</v>
          </cell>
          <cell r="E156">
            <v>131951.46</v>
          </cell>
          <cell r="F156">
            <v>21080.25</v>
          </cell>
          <cell r="G156">
            <v>6413.57</v>
          </cell>
          <cell r="H156">
            <v>773.36</v>
          </cell>
          <cell r="I156">
            <v>-6385.16</v>
          </cell>
          <cell r="K156">
            <v>-6385.16</v>
          </cell>
        </row>
        <row r="157">
          <cell r="C157" t="str">
            <v>CALVIN KLEIN RETAIL</v>
          </cell>
          <cell r="D157">
            <v>159895.66</v>
          </cell>
          <cell r="E157">
            <v>67704.759999999995</v>
          </cell>
          <cell r="F157">
            <v>40609.21</v>
          </cell>
          <cell r="G157">
            <v>51019.08</v>
          </cell>
          <cell r="H157">
            <v>562.61</v>
          </cell>
          <cell r="I157">
            <v>-2385.15</v>
          </cell>
          <cell r="K157">
            <v>-2385.15</v>
          </cell>
        </row>
        <row r="158">
          <cell r="C158" t="str">
            <v>SWIMMERS EDGE SALES</v>
          </cell>
          <cell r="D158">
            <v>159657.35999999999</v>
          </cell>
          <cell r="E158">
            <v>59095.12</v>
          </cell>
          <cell r="F158">
            <v>29902.15</v>
          </cell>
          <cell r="G158">
            <v>1201.6600000000001</v>
          </cell>
          <cell r="H158">
            <v>69458.429999999993</v>
          </cell>
          <cell r="I158">
            <v>-100</v>
          </cell>
          <cell r="K158">
            <v>-100</v>
          </cell>
        </row>
        <row r="159">
          <cell r="C159" t="str">
            <v>LIBERTY HOUSE               CH</v>
          </cell>
          <cell r="D159">
            <v>155879.06</v>
          </cell>
          <cell r="E159">
            <v>98029.69</v>
          </cell>
          <cell r="F159">
            <v>38164.21</v>
          </cell>
          <cell r="G159">
            <v>2550.6</v>
          </cell>
          <cell r="H159">
            <v>17134.560000000001</v>
          </cell>
          <cell r="I159">
            <v>-1157.3599999999999</v>
          </cell>
          <cell r="J159">
            <v>-2001.97</v>
          </cell>
          <cell r="K159">
            <v>-2001.97</v>
          </cell>
        </row>
        <row r="160">
          <cell r="C160" t="str">
            <v>UNIVERSITY RHO INC</v>
          </cell>
          <cell r="D160">
            <v>153994.35999999999</v>
          </cell>
          <cell r="E160">
            <v>56046.57</v>
          </cell>
          <cell r="F160">
            <v>23408.54</v>
          </cell>
          <cell r="G160">
            <v>1470.75</v>
          </cell>
          <cell r="H160">
            <v>73068.5</v>
          </cell>
          <cell r="I160">
            <v>-278.24</v>
          </cell>
          <cell r="K160">
            <v>-278.24</v>
          </cell>
        </row>
        <row r="161">
          <cell r="C161" t="str">
            <v>WALT DISNEY WORLD CO.</v>
          </cell>
          <cell r="D161">
            <v>149504.25</v>
          </cell>
          <cell r="E161">
            <v>52890.79</v>
          </cell>
          <cell r="F161">
            <v>77376.36</v>
          </cell>
          <cell r="G161">
            <v>1898</v>
          </cell>
          <cell r="H161">
            <v>17339.099999999999</v>
          </cell>
          <cell r="I161">
            <v>-41699</v>
          </cell>
          <cell r="J161">
            <v>-17731.54</v>
          </cell>
          <cell r="K161">
            <v>-17731.54</v>
          </cell>
        </row>
        <row r="162">
          <cell r="C162" t="str">
            <v>GABRIELS BROTHERS INC - WV</v>
          </cell>
          <cell r="D162">
            <v>145242.41</v>
          </cell>
          <cell r="E162">
            <v>98292.41</v>
          </cell>
          <cell r="F162">
            <v>20787.5</v>
          </cell>
          <cell r="G162">
            <v>25121.5</v>
          </cell>
          <cell r="H162">
            <v>1041</v>
          </cell>
          <cell r="I162">
            <v>-3204</v>
          </cell>
          <cell r="K162">
            <v>-3204</v>
          </cell>
        </row>
        <row r="163">
          <cell r="C163" t="str">
            <v>WATER WATER EVERYWHERE</v>
          </cell>
          <cell r="D163">
            <v>145101.18</v>
          </cell>
          <cell r="E163">
            <v>143676.35999999999</v>
          </cell>
          <cell r="F163">
            <v>1424.82</v>
          </cell>
          <cell r="G163">
            <v>-1597.68</v>
          </cell>
          <cell r="K163">
            <v>-1597.68</v>
          </cell>
        </row>
        <row r="164">
          <cell r="C164" t="str">
            <v>BATON ROUGE SPORTSWORLD</v>
          </cell>
          <cell r="D164">
            <v>144604.03</v>
          </cell>
          <cell r="E164">
            <v>77627.58</v>
          </cell>
          <cell r="F164">
            <v>114.05</v>
          </cell>
          <cell r="G164">
            <v>114.05</v>
          </cell>
          <cell r="H164">
            <v>66862.399999999994</v>
          </cell>
          <cell r="K164">
            <v>-6170.92</v>
          </cell>
        </row>
        <row r="165">
          <cell r="C165" t="str">
            <v>OMEGA SPORTS</v>
          </cell>
          <cell r="D165">
            <v>144278.74</v>
          </cell>
          <cell r="E165">
            <v>143753.26999999999</v>
          </cell>
          <cell r="F165">
            <v>525.47</v>
          </cell>
          <cell r="G165">
            <v>-311.08</v>
          </cell>
          <cell r="K165">
            <v>-311.08</v>
          </cell>
        </row>
        <row r="166">
          <cell r="C166" t="str">
            <v>POLO RETAIL CORP</v>
          </cell>
          <cell r="D166">
            <v>143371.73000000001</v>
          </cell>
          <cell r="E166">
            <v>81789.100000000006</v>
          </cell>
          <cell r="F166">
            <v>58910.080000000002</v>
          </cell>
          <cell r="G166">
            <v>2672.55</v>
          </cell>
          <cell r="H166">
            <v>2672.55</v>
          </cell>
          <cell r="K166">
            <v>-1183.3499999999999</v>
          </cell>
        </row>
        <row r="167">
          <cell r="C167" t="str">
            <v>ALVIN'S</v>
          </cell>
          <cell r="D167">
            <v>143219.89000000001</v>
          </cell>
          <cell r="E167">
            <v>128570.49</v>
          </cell>
          <cell r="F167">
            <v>2173.4699999999998</v>
          </cell>
          <cell r="G167">
            <v>12475.93</v>
          </cell>
          <cell r="H167">
            <v>-184.82</v>
          </cell>
          <cell r="K167">
            <v>-184.82</v>
          </cell>
        </row>
        <row r="168">
          <cell r="C168" t="str">
            <v>MECKLENBURG AQUATIC CLUB</v>
          </cell>
          <cell r="D168">
            <v>141383.70000000001</v>
          </cell>
          <cell r="E168">
            <v>114600.95</v>
          </cell>
          <cell r="F168">
            <v>23184.42</v>
          </cell>
          <cell r="G168">
            <v>3081.22</v>
          </cell>
          <cell r="H168">
            <v>517.11</v>
          </cell>
          <cell r="I168">
            <v>-25730.14</v>
          </cell>
          <cell r="J168">
            <v>-84.6</v>
          </cell>
          <cell r="K168">
            <v>-84.6</v>
          </cell>
        </row>
        <row r="169">
          <cell r="C169" t="str">
            <v>CHICKS SPORTING GOODS INC</v>
          </cell>
          <cell r="D169">
            <v>139335.21</v>
          </cell>
          <cell r="E169">
            <v>85650.34</v>
          </cell>
          <cell r="F169">
            <v>30780.48</v>
          </cell>
          <cell r="G169">
            <v>20185.29</v>
          </cell>
          <cell r="H169">
            <v>2719.1</v>
          </cell>
        </row>
        <row r="170">
          <cell r="C170" t="str">
            <v>BC MOORE &amp; SONS</v>
          </cell>
          <cell r="D170">
            <v>136096.53</v>
          </cell>
          <cell r="E170">
            <v>94695.33</v>
          </cell>
          <cell r="F170">
            <v>41401.199999999997</v>
          </cell>
          <cell r="G170">
            <v>-576.91999999999996</v>
          </cell>
          <cell r="K170">
            <v>-576.91999999999996</v>
          </cell>
        </row>
        <row r="171">
          <cell r="C171" t="str">
            <v>G I JOES INC</v>
          </cell>
          <cell r="D171">
            <v>134948.98000000001</v>
          </cell>
          <cell r="E171">
            <v>49104.33</v>
          </cell>
          <cell r="F171">
            <v>36702.559999999998</v>
          </cell>
          <cell r="G171">
            <v>49142.09</v>
          </cell>
        </row>
        <row r="172">
          <cell r="C172" t="str">
            <v>MAURICES APPAREL INC        CH</v>
          </cell>
          <cell r="D172">
            <v>133876</v>
          </cell>
          <cell r="E172">
            <v>100389.5</v>
          </cell>
          <cell r="F172">
            <v>30804</v>
          </cell>
          <cell r="G172">
            <v>2682.5</v>
          </cell>
          <cell r="H172">
            <v>2682.5</v>
          </cell>
          <cell r="K172">
            <v>-2905.51</v>
          </cell>
        </row>
        <row r="173">
          <cell r="C173" t="str">
            <v>BLUEFLY INC</v>
          </cell>
          <cell r="D173">
            <v>132753.34</v>
          </cell>
          <cell r="E173">
            <v>61988.69</v>
          </cell>
          <cell r="F173">
            <v>70473.67</v>
          </cell>
          <cell r="G173">
            <v>290.98</v>
          </cell>
          <cell r="H173">
            <v>290.98</v>
          </cell>
          <cell r="K173">
            <v>-707.11</v>
          </cell>
        </row>
        <row r="174">
          <cell r="C174" t="str">
            <v>MOTHERS WORK                CH</v>
          </cell>
          <cell r="D174">
            <v>130982.5</v>
          </cell>
          <cell r="E174">
            <v>118935.1</v>
          </cell>
          <cell r="F174">
            <v>9295.9599999999991</v>
          </cell>
          <cell r="G174">
            <v>2751.44</v>
          </cell>
          <cell r="H174">
            <v>2751.44</v>
          </cell>
          <cell r="K174">
            <v>-266.24</v>
          </cell>
        </row>
        <row r="175">
          <cell r="C175" t="str">
            <v>WILLIAM B HUGG INC</v>
          </cell>
          <cell r="D175">
            <v>130461.38</v>
          </cell>
          <cell r="E175">
            <v>46276.68</v>
          </cell>
          <cell r="F175">
            <v>30785.55</v>
          </cell>
          <cell r="G175">
            <v>8787.85</v>
          </cell>
          <cell r="H175">
            <v>44611.3</v>
          </cell>
          <cell r="I175">
            <v>-5785.68</v>
          </cell>
          <cell r="K175">
            <v>-5785.68</v>
          </cell>
        </row>
        <row r="176">
          <cell r="C176" t="str">
            <v>CYS TOGGERY</v>
          </cell>
          <cell r="D176">
            <v>129493.75</v>
          </cell>
          <cell r="E176">
            <v>82821.350000000006</v>
          </cell>
          <cell r="F176">
            <v>16141.28</v>
          </cell>
          <cell r="G176">
            <v>10405.84</v>
          </cell>
          <cell r="H176">
            <v>20125.28</v>
          </cell>
          <cell r="I176">
            <v>-3824.91</v>
          </cell>
          <cell r="K176">
            <v>-3824.91</v>
          </cell>
        </row>
        <row r="177">
          <cell r="C177" t="str">
            <v>SUNSATIONS INC       VA</v>
          </cell>
          <cell r="D177">
            <v>128621.5</v>
          </cell>
          <cell r="E177">
            <v>124847.61</v>
          </cell>
          <cell r="F177">
            <v>352.05</v>
          </cell>
          <cell r="G177">
            <v>3421.84</v>
          </cell>
        </row>
        <row r="178">
          <cell r="C178" t="str">
            <v>T &amp; T SWIMMING</v>
          </cell>
          <cell r="D178">
            <v>128446.73</v>
          </cell>
          <cell r="E178">
            <v>126545.18</v>
          </cell>
          <cell r="F178">
            <v>1901.55</v>
          </cell>
          <cell r="G178">
            <v>-15818.18</v>
          </cell>
          <cell r="I178">
            <v>-15818.18</v>
          </cell>
        </row>
        <row r="179">
          <cell r="C179" t="str">
            <v>C &amp; A BLUES INC             CH</v>
          </cell>
          <cell r="D179">
            <v>127999.8</v>
          </cell>
          <cell r="E179">
            <v>118799.8</v>
          </cell>
          <cell r="F179">
            <v>9200</v>
          </cell>
          <cell r="G179">
            <v>-5714.7</v>
          </cell>
          <cell r="I179">
            <v>-5714.7</v>
          </cell>
        </row>
        <row r="180">
          <cell r="C180" t="str">
            <v>INTERNATIONAL SPTG GDS</v>
          </cell>
          <cell r="D180">
            <v>126455.74</v>
          </cell>
          <cell r="E180">
            <v>66981.759999999995</v>
          </cell>
          <cell r="F180">
            <v>37980.46</v>
          </cell>
          <cell r="G180">
            <v>2568.94</v>
          </cell>
          <cell r="H180">
            <v>18924.580000000002</v>
          </cell>
          <cell r="I180">
            <v>-8000</v>
          </cell>
          <cell r="J180">
            <v>-16000</v>
          </cell>
          <cell r="K180">
            <v>-16000</v>
          </cell>
        </row>
        <row r="181">
          <cell r="C181" t="str">
            <v>THE RUGGED BEAR INC</v>
          </cell>
          <cell r="D181">
            <v>123818.09</v>
          </cell>
          <cell r="E181">
            <v>9742.85</v>
          </cell>
          <cell r="F181">
            <v>108879.28</v>
          </cell>
          <cell r="G181">
            <v>5195.96</v>
          </cell>
          <cell r="H181">
            <v>-111798.39</v>
          </cell>
          <cell r="I181">
            <v>-111798.39</v>
          </cell>
          <cell r="K181">
            <v>-153.78</v>
          </cell>
        </row>
        <row r="182">
          <cell r="C182" t="str">
            <v>DISCO SPORTS</v>
          </cell>
          <cell r="D182">
            <v>122525.17</v>
          </cell>
          <cell r="E182">
            <v>110446.48</v>
          </cell>
          <cell r="F182">
            <v>9351.5400000000009</v>
          </cell>
          <cell r="G182">
            <v>482.32</v>
          </cell>
          <cell r="H182">
            <v>2244.83</v>
          </cell>
        </row>
        <row r="183">
          <cell r="C183" t="str">
            <v>OUT OF BREATH SPORTS</v>
          </cell>
          <cell r="D183">
            <v>119811.37</v>
          </cell>
          <cell r="E183">
            <v>119131.73</v>
          </cell>
          <cell r="F183">
            <v>629.65</v>
          </cell>
          <cell r="G183">
            <v>49.99</v>
          </cell>
          <cell r="H183">
            <v>49.99</v>
          </cell>
          <cell r="K183">
            <v>-542.25</v>
          </cell>
        </row>
        <row r="184">
          <cell r="C184" t="str">
            <v>BOB'S INC                   CH</v>
          </cell>
          <cell r="D184">
            <v>119528.81</v>
          </cell>
          <cell r="E184">
            <v>33077.760000000002</v>
          </cell>
          <cell r="F184">
            <v>86451.05</v>
          </cell>
          <cell r="G184">
            <v>-5</v>
          </cell>
          <cell r="K184">
            <v>-5</v>
          </cell>
        </row>
        <row r="185">
          <cell r="C185" t="str">
            <v>CIRCLE SWIM SHOP **</v>
          </cell>
          <cell r="D185">
            <v>119431.47</v>
          </cell>
          <cell r="E185">
            <v>71772.89</v>
          </cell>
          <cell r="F185">
            <v>31613.279999999999</v>
          </cell>
          <cell r="G185">
            <v>2496.44</v>
          </cell>
          <cell r="H185">
            <v>13548.86</v>
          </cell>
          <cell r="I185">
            <v>-82.46</v>
          </cell>
          <cell r="K185">
            <v>-82.46</v>
          </cell>
        </row>
        <row r="186">
          <cell r="C186" t="str">
            <v>JACOBSON STORES INC         CH</v>
          </cell>
          <cell r="D186">
            <v>116382.59</v>
          </cell>
          <cell r="E186">
            <v>48908.67</v>
          </cell>
          <cell r="F186">
            <v>46411.86</v>
          </cell>
          <cell r="G186">
            <v>18088.96</v>
          </cell>
          <cell r="H186">
            <v>2973.1</v>
          </cell>
          <cell r="I186">
            <v>-1666.07</v>
          </cell>
          <cell r="K186">
            <v>-1666.07</v>
          </cell>
        </row>
        <row r="187">
          <cell r="C187" t="str">
            <v>KOMODIDAD DISTRIBUTION INC  CH</v>
          </cell>
          <cell r="D187">
            <v>116005.89</v>
          </cell>
          <cell r="E187">
            <v>2633.02</v>
          </cell>
          <cell r="F187">
            <v>71529</v>
          </cell>
          <cell r="G187">
            <v>39071.65</v>
          </cell>
          <cell r="H187">
            <v>2772.22</v>
          </cell>
        </row>
        <row r="188">
          <cell r="C188" t="str">
            <v>SWIM QUIK</v>
          </cell>
          <cell r="D188">
            <v>115141.89</v>
          </cell>
          <cell r="E188">
            <v>57101.53</v>
          </cell>
          <cell r="F188">
            <v>57040.62</v>
          </cell>
          <cell r="G188">
            <v>999.74</v>
          </cell>
          <cell r="H188">
            <v>999.74</v>
          </cell>
        </row>
        <row r="189">
          <cell r="C189" t="str">
            <v>GRANICK SPORT INC</v>
          </cell>
          <cell r="D189">
            <v>112034.08</v>
          </cell>
          <cell r="E189">
            <v>101585.3</v>
          </cell>
          <cell r="F189">
            <v>1490.31</v>
          </cell>
          <cell r="G189">
            <v>8243.51</v>
          </cell>
          <cell r="H189">
            <v>714.96</v>
          </cell>
          <cell r="I189">
            <v>-37.07</v>
          </cell>
          <cell r="K189">
            <v>-37.07</v>
          </cell>
        </row>
        <row r="190">
          <cell r="C190" t="str">
            <v>VALUE PRICED CLOTHING       CH</v>
          </cell>
          <cell r="D190">
            <v>110359.41</v>
          </cell>
          <cell r="E190">
            <v>67167.16</v>
          </cell>
          <cell r="F190">
            <v>43192.25</v>
          </cell>
        </row>
        <row r="191">
          <cell r="C191" t="str">
            <v>SWIM N THINGS</v>
          </cell>
          <cell r="D191">
            <v>110066.79</v>
          </cell>
          <cell r="E191">
            <v>106916.35</v>
          </cell>
          <cell r="F191">
            <v>2970.21</v>
          </cell>
          <cell r="G191">
            <v>180.23</v>
          </cell>
          <cell r="H191">
            <v>180.23</v>
          </cell>
          <cell r="K191">
            <v>-29830.65</v>
          </cell>
        </row>
        <row r="192">
          <cell r="C192" t="str">
            <v>HOBIE SWIM CORP</v>
          </cell>
          <cell r="D192">
            <v>109535.25</v>
          </cell>
          <cell r="E192">
            <v>7305.98</v>
          </cell>
          <cell r="F192">
            <v>30140.29</v>
          </cell>
          <cell r="G192">
            <v>5652.55</v>
          </cell>
          <cell r="H192">
            <v>66436.429999999993</v>
          </cell>
          <cell r="I192">
            <v>-1658.84</v>
          </cell>
          <cell r="K192">
            <v>-1658.84</v>
          </cell>
        </row>
        <row r="193">
          <cell r="C193" t="str">
            <v>B &amp; K ENTERPRISES</v>
          </cell>
          <cell r="D193">
            <v>107429.58</v>
          </cell>
          <cell r="E193">
            <v>6714.92</v>
          </cell>
          <cell r="F193">
            <v>27672.33</v>
          </cell>
          <cell r="G193">
            <v>9259.4500000000007</v>
          </cell>
          <cell r="H193">
            <v>63782.879999999997</v>
          </cell>
          <cell r="I193">
            <v>-2742.41</v>
          </cell>
          <cell r="J193">
            <v>-22.71</v>
          </cell>
          <cell r="K193">
            <v>-22.71</v>
          </cell>
        </row>
        <row r="194">
          <cell r="C194" t="str">
            <v>A &amp; E STORES</v>
          </cell>
          <cell r="D194">
            <v>107329.76</v>
          </cell>
          <cell r="E194">
            <v>37268.400000000001</v>
          </cell>
          <cell r="F194">
            <v>63663.13</v>
          </cell>
          <cell r="G194">
            <v>1500</v>
          </cell>
          <cell r="H194">
            <v>4898.2299999999996</v>
          </cell>
          <cell r="I194">
            <v>-7812.52</v>
          </cell>
          <cell r="K194">
            <v>-7812.52</v>
          </cell>
        </row>
        <row r="195">
          <cell r="C195" t="str">
            <v>HIGH POINT SWIM &amp; SPORT</v>
          </cell>
          <cell r="D195">
            <v>104254.02</v>
          </cell>
          <cell r="E195">
            <v>103288.06</v>
          </cell>
          <cell r="F195">
            <v>965.96</v>
          </cell>
        </row>
        <row r="196">
          <cell r="C196" t="str">
            <v>L &amp; L WINGS INC             CH</v>
          </cell>
          <cell r="D196">
            <v>103901.32</v>
          </cell>
          <cell r="E196">
            <v>14337.74</v>
          </cell>
          <cell r="F196">
            <v>58548.67</v>
          </cell>
          <cell r="G196">
            <v>28495.47</v>
          </cell>
          <cell r="H196">
            <v>2519.44</v>
          </cell>
          <cell r="I196">
            <v>-528</v>
          </cell>
          <cell r="K196">
            <v>-528</v>
          </cell>
        </row>
        <row r="197">
          <cell r="C197" t="str">
            <v>ELSMORE AQUATIC &amp; ATH</v>
          </cell>
          <cell r="D197">
            <v>101615.66</v>
          </cell>
          <cell r="E197">
            <v>101021.13</v>
          </cell>
          <cell r="F197">
            <v>594.53</v>
          </cell>
          <cell r="H197">
            <v>594.53</v>
          </cell>
        </row>
        <row r="198">
          <cell r="C198" t="str">
            <v>J BAKER INC</v>
          </cell>
          <cell r="D198">
            <v>101475</v>
          </cell>
          <cell r="E198">
            <v>101475</v>
          </cell>
        </row>
        <row r="199">
          <cell r="C199" t="str">
            <v>AFFINITY SPORTSWEAR INC</v>
          </cell>
          <cell r="D199">
            <v>101065.06</v>
          </cell>
          <cell r="E199">
            <v>40170.199999999997</v>
          </cell>
          <cell r="F199">
            <v>31284.720000000001</v>
          </cell>
          <cell r="G199">
            <v>5928.47</v>
          </cell>
          <cell r="H199">
            <v>23681.67</v>
          </cell>
          <cell r="I199">
            <v>-3766.27</v>
          </cell>
          <cell r="K199">
            <v>-3766.27</v>
          </cell>
        </row>
        <row r="200">
          <cell r="C200" t="str">
            <v>GADZOOKS                    CH</v>
          </cell>
          <cell r="D200">
            <v>101037.8</v>
          </cell>
          <cell r="E200">
            <v>22057.5</v>
          </cell>
          <cell r="F200">
            <v>78980.3</v>
          </cell>
          <cell r="G200">
            <v>78980.3</v>
          </cell>
          <cell r="K200">
            <v>-387.73</v>
          </cell>
        </row>
        <row r="201">
          <cell r="C201" t="str">
            <v>TLM &amp; CO</v>
          </cell>
          <cell r="D201">
            <v>100930.29</v>
          </cell>
          <cell r="E201">
            <v>44487.57</v>
          </cell>
          <cell r="F201">
            <v>56442.720000000001</v>
          </cell>
          <cell r="G201">
            <v>-773.06</v>
          </cell>
          <cell r="H201">
            <v>56442.720000000001</v>
          </cell>
          <cell r="K201">
            <v>-773.06</v>
          </cell>
        </row>
        <row r="204">
          <cell r="C204" t="str">
            <v>All Team Dealer Total</v>
          </cell>
          <cell r="D204">
            <v>40267853.829999998</v>
          </cell>
          <cell r="E204">
            <v>18806111.27</v>
          </cell>
          <cell r="F204">
            <v>6507441.1100000003</v>
          </cell>
          <cell r="G204">
            <v>1587353.04</v>
          </cell>
          <cell r="H204">
            <v>13366948.41</v>
          </cell>
          <cell r="I204">
            <v>-542451.97</v>
          </cell>
          <cell r="J204">
            <v>0</v>
          </cell>
          <cell r="K204">
            <v>-467675.23</v>
          </cell>
        </row>
        <row r="206">
          <cell r="C206" t="str">
            <v>Grand total</v>
          </cell>
          <cell r="D206">
            <v>297232928.68000001</v>
          </cell>
          <cell r="E206">
            <v>135041372.78999999</v>
          </cell>
          <cell r="F206">
            <v>87738379.730000004</v>
          </cell>
          <cell r="G206">
            <v>43932939.869999997</v>
          </cell>
          <cell r="H206">
            <v>30520236.289999999</v>
          </cell>
          <cell r="I206">
            <v>-13095011.960000001</v>
          </cell>
          <cell r="J206">
            <v>-22033210.969999999</v>
          </cell>
          <cell r="K206">
            <v>-5378792.9000000004</v>
          </cell>
        </row>
        <row r="207">
          <cell r="D207" t="str">
            <v>==================</v>
          </cell>
          <cell r="E207" t="str">
            <v>==================</v>
          </cell>
          <cell r="F207" t="str">
            <v>==================</v>
          </cell>
          <cell r="G207" t="str">
            <v>==================</v>
          </cell>
          <cell r="H207" t="str">
            <v>==================</v>
          </cell>
          <cell r="I207" t="str">
            <v>==================</v>
          </cell>
          <cell r="J207" t="str">
            <v>==================</v>
          </cell>
          <cell r="K207" t="str">
            <v>==================</v>
          </cell>
        </row>
        <row r="208">
          <cell r="E208" t="str">
            <v>**</v>
          </cell>
          <cell r="F208" t="str">
            <v>*** End Of Report *</v>
          </cell>
          <cell r="G208" t="str">
            <v>****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verview mTD"/>
      <sheetName val="DSI (2)"/>
      <sheetName val="2000"/>
      <sheetName val="2001"/>
      <sheetName val="CO-OP &amp; TMF"/>
      <sheetName val="LSA Vol"/>
      <sheetName val="Levis Vol"/>
      <sheetName val="Dckrs Port Vol"/>
      <sheetName val="Sales&amp;ME by Bus"/>
      <sheetName val="ME"/>
      <sheetName val="Overview YTD"/>
      <sheetName val="Overview FY"/>
      <sheetName val="Overview FY L"/>
      <sheetName val="Overview FY D+S"/>
      <sheetName val="Overview FY D"/>
      <sheetName val="Overview FY S"/>
      <sheetName val="Overview FY Mex"/>
      <sheetName val="Overview FY Can"/>
      <sheetName val="Overview FY SA"/>
      <sheetName val="QTR Var"/>
      <sheetName val="QTR"/>
      <sheetName val="Qtr Chart"/>
      <sheetName val="LSUS"/>
      <sheetName val="Levis"/>
      <sheetName val="YAdult"/>
      <sheetName val="MGP%"/>
      <sheetName val="ME%"/>
      <sheetName val="qtr Units"/>
      <sheetName val="qtr ME"/>
      <sheetName val="Prev vs Curr Fcst"/>
      <sheetName val="Cashflow"/>
      <sheetName val="Avg. Cashflow (2)"/>
      <sheetName val="CF QTR"/>
      <sheetName val="CF QTR Plan"/>
      <sheetName val="Sheet1"/>
      <sheetName val="Overview FY (2)"/>
      <sheetName val="Overview FY (3)"/>
      <sheetName val="Current QTR Var"/>
      <sheetName val="Levi Current QTR Var"/>
      <sheetName val="Dockers Current QTR Var (2)"/>
      <sheetName val="A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8">
          <cell r="D28" t="str">
            <v>Management Earnings</v>
          </cell>
        </row>
        <row r="29">
          <cell r="D29" t="str">
            <v>(Performance Based)</v>
          </cell>
        </row>
        <row r="33">
          <cell r="J33" t="str">
            <v>Units</v>
          </cell>
          <cell r="K33">
            <v>36.106282999999998</v>
          </cell>
          <cell r="L33">
            <v>37.332802999999998</v>
          </cell>
          <cell r="M33">
            <v>16.652176000000001</v>
          </cell>
          <cell r="N33">
            <v>2.8769719999999999</v>
          </cell>
        </row>
        <row r="44">
          <cell r="J44" t="str">
            <v>MGP %</v>
          </cell>
          <cell r="K44">
            <v>38.016863005534297</v>
          </cell>
          <cell r="L44">
            <v>39.513666365738899</v>
          </cell>
          <cell r="M44">
            <v>39.7797831145228</v>
          </cell>
          <cell r="N44">
            <v>40.549429074065202</v>
          </cell>
        </row>
        <row r="55">
          <cell r="J55" t="str">
            <v>OPEX %</v>
          </cell>
          <cell r="K55">
            <v>0.25173583147399797</v>
          </cell>
          <cell r="L55">
            <v>0.25807462387517</v>
          </cell>
          <cell r="M55">
            <v>0.26313139708487698</v>
          </cell>
          <cell r="N55">
            <v>0.23713847075642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ote"/>
      <sheetName val="DETAILS"/>
      <sheetName val="Margin Summary"/>
      <sheetName val="SalesUnit Summary"/>
      <sheetName val="Cost Accounting - Wght Std"/>
      <sheetName val="Names"/>
      <sheetName val="ABP Assumptions"/>
      <sheetName val="OpsAdmin"/>
      <sheetName val="DutyTable"/>
      <sheetName val="NUMS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D4" t="str">
            <v>02600</v>
          </cell>
          <cell r="E4" t="str">
            <v>BL Men's Wovens</v>
          </cell>
        </row>
        <row r="5">
          <cell r="D5" t="str">
            <v>02603</v>
          </cell>
          <cell r="E5" t="str">
            <v>BL Wovens Tops</v>
          </cell>
          <cell r="O5">
            <v>7</v>
          </cell>
        </row>
        <row r="6">
          <cell r="D6" t="str">
            <v>02628</v>
          </cell>
          <cell r="E6" t="str">
            <v>BL Wovens Outlet Program</v>
          </cell>
        </row>
        <row r="7">
          <cell r="D7" t="str">
            <v>02701</v>
          </cell>
          <cell r="E7" t="str">
            <v>BL Knits Logo</v>
          </cell>
          <cell r="O7">
            <v>7</v>
          </cell>
        </row>
        <row r="8">
          <cell r="D8" t="str">
            <v>02702</v>
          </cell>
          <cell r="E8" t="str">
            <v>BL Knits Fancies</v>
          </cell>
          <cell r="O8">
            <v>7</v>
          </cell>
        </row>
        <row r="9">
          <cell r="D9" t="str">
            <v>02703</v>
          </cell>
          <cell r="E9" t="str">
            <v>BL Knits Logo</v>
          </cell>
          <cell r="O9">
            <v>7</v>
          </cell>
        </row>
        <row r="10">
          <cell r="D10" t="str">
            <v>02705</v>
          </cell>
          <cell r="E10" t="str">
            <v>BL Men's Golf</v>
          </cell>
          <cell r="O10">
            <v>13</v>
          </cell>
        </row>
        <row r="11">
          <cell r="D11" t="str">
            <v>03300</v>
          </cell>
          <cell r="E11" t="str">
            <v>Premium Tops</v>
          </cell>
        </row>
        <row r="12">
          <cell r="D12" t="str">
            <v>03301</v>
          </cell>
          <cell r="E12" t="str">
            <v>Premium Knit Tops</v>
          </cell>
        </row>
        <row r="13">
          <cell r="D13" t="str">
            <v>03302</v>
          </cell>
          <cell r="E13" t="str">
            <v>Premium Woven Tops</v>
          </cell>
          <cell r="O13">
            <v>7</v>
          </cell>
        </row>
        <row r="14">
          <cell r="D14" t="str">
            <v>03400</v>
          </cell>
          <cell r="E14" t="str">
            <v>Premium Shorts</v>
          </cell>
        </row>
        <row r="15">
          <cell r="D15" t="str">
            <v>03404</v>
          </cell>
          <cell r="E15" t="str">
            <v>BL Shorts</v>
          </cell>
          <cell r="N15">
            <v>0.253</v>
          </cell>
          <cell r="O15">
            <v>10</v>
          </cell>
        </row>
        <row r="16">
          <cell r="D16" t="str">
            <v>03408</v>
          </cell>
          <cell r="E16" t="str">
            <v>Premium Shorts</v>
          </cell>
        </row>
        <row r="17">
          <cell r="D17" t="str">
            <v>03414</v>
          </cell>
          <cell r="E17" t="str">
            <v>BL Shorts (Big &amp; Tall)</v>
          </cell>
          <cell r="N17">
            <v>0.112</v>
          </cell>
          <cell r="O17">
            <v>10</v>
          </cell>
        </row>
        <row r="18">
          <cell r="D18" t="str">
            <v>03501</v>
          </cell>
          <cell r="E18" t="str">
            <v>Premium Pants</v>
          </cell>
        </row>
        <row r="19">
          <cell r="D19" t="str">
            <v>03503</v>
          </cell>
          <cell r="E19" t="str">
            <v>Total Classics Pants 35-03</v>
          </cell>
          <cell r="N19">
            <v>8.6999999999999994E-2</v>
          </cell>
          <cell r="O19">
            <v>13.5</v>
          </cell>
        </row>
        <row r="20">
          <cell r="D20" t="str">
            <v>03508</v>
          </cell>
          <cell r="E20" t="str">
            <v>Premium Pants</v>
          </cell>
          <cell r="N20">
            <v>3.6999999999999998E-2</v>
          </cell>
          <cell r="O20">
            <v>13.5</v>
          </cell>
        </row>
        <row r="21">
          <cell r="D21" t="str">
            <v>03509</v>
          </cell>
          <cell r="E21" t="str">
            <v>Premium Pants</v>
          </cell>
          <cell r="N21">
            <v>4.3999999999999997E-2</v>
          </cell>
          <cell r="O21">
            <v>13.5</v>
          </cell>
        </row>
        <row r="22">
          <cell r="D22" t="str">
            <v>03511</v>
          </cell>
          <cell r="E22" t="str">
            <v>Total Classics Pants 81xx</v>
          </cell>
          <cell r="N22">
            <v>9.7000000000000003E-2</v>
          </cell>
          <cell r="O22">
            <v>13.5</v>
          </cell>
        </row>
        <row r="23">
          <cell r="D23" t="str">
            <v>03513</v>
          </cell>
          <cell r="E23" t="str">
            <v>Total Classics Pants Big&amp;Tall</v>
          </cell>
          <cell r="N23">
            <v>0.13300000000000001</v>
          </cell>
          <cell r="O23">
            <v>13.5</v>
          </cell>
        </row>
        <row r="24">
          <cell r="D24" t="str">
            <v>07450</v>
          </cell>
          <cell r="E24" t="str">
            <v>Recode Pants</v>
          </cell>
        </row>
        <row r="25">
          <cell r="D25" t="str">
            <v>07451</v>
          </cell>
          <cell r="E25" t="str">
            <v>Recode Woven Tops</v>
          </cell>
        </row>
        <row r="26">
          <cell r="D26" t="str">
            <v>07452</v>
          </cell>
          <cell r="E26" t="str">
            <v>Recode Shorts</v>
          </cell>
        </row>
        <row r="27">
          <cell r="D27" t="str">
            <v>07453</v>
          </cell>
          <cell r="E27" t="str">
            <v>Recode Knit Tops</v>
          </cell>
        </row>
        <row r="28">
          <cell r="D28" t="str">
            <v>07454</v>
          </cell>
          <cell r="E28" t="str">
            <v>Recode Orient Bottoms</v>
          </cell>
        </row>
        <row r="29">
          <cell r="D29" t="str">
            <v>07470</v>
          </cell>
          <cell r="E29" t="str">
            <v>Classic Pants</v>
          </cell>
        </row>
        <row r="30">
          <cell r="D30" t="str">
            <v>07471</v>
          </cell>
          <cell r="E30" t="str">
            <v>Classic Woven Tops</v>
          </cell>
        </row>
        <row r="31">
          <cell r="D31" t="str">
            <v>07472</v>
          </cell>
          <cell r="E31" t="str">
            <v>Classic Shorts</v>
          </cell>
        </row>
        <row r="32">
          <cell r="D32" t="str">
            <v>07473</v>
          </cell>
          <cell r="E32" t="str">
            <v>Classic Knit Tops</v>
          </cell>
        </row>
        <row r="33">
          <cell r="D33" t="str">
            <v>07474</v>
          </cell>
          <cell r="E33" t="str">
            <v>Classic Orient Bottoms</v>
          </cell>
        </row>
        <row r="34">
          <cell r="D34" t="str">
            <v>05905</v>
          </cell>
          <cell r="E34" t="str">
            <v>Pants</v>
          </cell>
        </row>
        <row r="35">
          <cell r="D35" t="str">
            <v>05904</v>
          </cell>
          <cell r="E35" t="str">
            <v>Shorts</v>
          </cell>
        </row>
        <row r="36">
          <cell r="D36" t="str">
            <v>05905</v>
          </cell>
          <cell r="E36" t="str">
            <v>Pants</v>
          </cell>
        </row>
        <row r="37">
          <cell r="D37" t="str">
            <v>03206</v>
          </cell>
          <cell r="E37" t="str">
            <v>Dress Slates</v>
          </cell>
        </row>
        <row r="38">
          <cell r="D38" t="str">
            <v>03213</v>
          </cell>
          <cell r="E38" t="str">
            <v>Dress Slates</v>
          </cell>
        </row>
        <row r="39">
          <cell r="D39" t="str">
            <v>03207</v>
          </cell>
          <cell r="E39" t="str">
            <v>Dress Slates</v>
          </cell>
        </row>
        <row r="40">
          <cell r="D40" t="str">
            <v>03603</v>
          </cell>
          <cell r="E40" t="str">
            <v>Exact</v>
          </cell>
        </row>
        <row r="41">
          <cell r="D41" t="str">
            <v>03903</v>
          </cell>
          <cell r="E41" t="str">
            <v>Action Slacks</v>
          </cell>
        </row>
        <row r="42">
          <cell r="D42" t="str">
            <v>01001</v>
          </cell>
          <cell r="E42" t="str">
            <v>Men's 501's</v>
          </cell>
        </row>
        <row r="43">
          <cell r="D43" t="str">
            <v>01002</v>
          </cell>
          <cell r="E43" t="str">
            <v>Men's Pants</v>
          </cell>
        </row>
        <row r="44">
          <cell r="D44" t="str">
            <v>07022</v>
          </cell>
          <cell r="E44" t="str">
            <v>Women's Pants</v>
          </cell>
        </row>
        <row r="45">
          <cell r="D45" t="str">
            <v>07025</v>
          </cell>
          <cell r="E45" t="str">
            <v>Women's Silver Tab</v>
          </cell>
        </row>
        <row r="61">
          <cell r="A61" t="str">
            <v>DR</v>
          </cell>
          <cell r="B61">
            <v>0</v>
          </cell>
          <cell r="C61">
            <v>9.0999999999999998E-2</v>
          </cell>
          <cell r="D61">
            <v>9.0999999999999998E-2</v>
          </cell>
        </row>
        <row r="62">
          <cell r="A62" t="str">
            <v>HD</v>
          </cell>
          <cell r="B62">
            <v>0</v>
          </cell>
          <cell r="C62">
            <v>9.0999999999999998E-2</v>
          </cell>
          <cell r="D62">
            <v>9.0999999999999998E-2</v>
          </cell>
        </row>
        <row r="63">
          <cell r="A63" t="str">
            <v>GT</v>
          </cell>
          <cell r="B63">
            <v>0</v>
          </cell>
          <cell r="C63">
            <v>9.0999999999999998E-2</v>
          </cell>
          <cell r="D63">
            <v>9.0999999999999998E-2</v>
          </cell>
        </row>
        <row r="64">
          <cell r="A64" t="str">
            <v>MX</v>
          </cell>
          <cell r="B64">
            <v>0</v>
          </cell>
          <cell r="C64">
            <v>0.21255104659917701</v>
          </cell>
          <cell r="D64">
            <v>0.21255104659917701</v>
          </cell>
        </row>
        <row r="65">
          <cell r="A65" t="str">
            <v>CR</v>
          </cell>
          <cell r="B65">
            <v>0</v>
          </cell>
          <cell r="C65">
            <v>9.5540338831363203E-2</v>
          </cell>
          <cell r="D65">
            <v>9.5540338831363203E-2</v>
          </cell>
        </row>
        <row r="66">
          <cell r="A66" t="str">
            <v>BR</v>
          </cell>
          <cell r="B66">
            <v>0</v>
          </cell>
          <cell r="C66">
            <v>0.27105626847642</v>
          </cell>
          <cell r="D66">
            <v>0.27105626847642</v>
          </cell>
        </row>
        <row r="67">
          <cell r="A67" t="str">
            <v>SV</v>
          </cell>
          <cell r="B67">
            <v>0</v>
          </cell>
          <cell r="C67">
            <v>0.11775855759170301</v>
          </cell>
          <cell r="D67">
            <v>0.11775855759170301</v>
          </cell>
        </row>
      </sheetData>
      <sheetData sheetId="8" refreshError="1">
        <row r="3">
          <cell r="D3" t="str">
            <v>DkMenBtmMC</v>
          </cell>
          <cell r="E3">
            <v>0.46</v>
          </cell>
        </row>
        <row r="4">
          <cell r="D4" t="str">
            <v>DkMenBtmMR</v>
          </cell>
          <cell r="E4">
            <v>0.46</v>
          </cell>
        </row>
        <row r="5">
          <cell r="D5" t="str">
            <v>DkMenTopMC</v>
          </cell>
          <cell r="E5">
            <v>0.46</v>
          </cell>
        </row>
        <row r="6">
          <cell r="D6" t="str">
            <v>DkMenTopMR</v>
          </cell>
          <cell r="E6">
            <v>0.46</v>
          </cell>
        </row>
        <row r="7">
          <cell r="D7" t="str">
            <v>DkMenBtmMO</v>
          </cell>
          <cell r="E7">
            <v>0.94</v>
          </cell>
        </row>
        <row r="8">
          <cell r="D8" t="str">
            <v>DkMenTopMO</v>
          </cell>
          <cell r="E8">
            <v>1.04</v>
          </cell>
        </row>
        <row r="9">
          <cell r="D9" t="str">
            <v>DkWmnBtmWC</v>
          </cell>
          <cell r="E9">
            <v>0.87</v>
          </cell>
        </row>
        <row r="10">
          <cell r="D10" t="str">
            <v>DkWmnBtmWR</v>
          </cell>
          <cell r="E10">
            <v>1.89</v>
          </cell>
        </row>
        <row r="11">
          <cell r="D11" t="str">
            <v>DkWmnTopWC</v>
          </cell>
          <cell r="E11">
            <v>1.44</v>
          </cell>
        </row>
        <row r="12">
          <cell r="D12" t="str">
            <v>DkWmnTopWR</v>
          </cell>
          <cell r="E12">
            <v>0</v>
          </cell>
        </row>
        <row r="13">
          <cell r="D13" t="str">
            <v>DkWmnBtmWO</v>
          </cell>
          <cell r="E13">
            <v>0.99</v>
          </cell>
        </row>
        <row r="14">
          <cell r="D14" t="str">
            <v>DkWmnTopWO</v>
          </cell>
          <cell r="E14">
            <v>1.81</v>
          </cell>
        </row>
        <row r="15">
          <cell r="D15" t="str">
            <v>DkBoysBtmBB</v>
          </cell>
          <cell r="E15">
            <v>1.02</v>
          </cell>
        </row>
        <row r="16">
          <cell r="D16" t="str">
            <v>DkBoysTopBT</v>
          </cell>
          <cell r="E16">
            <v>0</v>
          </cell>
        </row>
        <row r="17">
          <cell r="D17" t="str">
            <v>LeviBtmM</v>
          </cell>
          <cell r="E17">
            <v>0.72</v>
          </cell>
        </row>
        <row r="18">
          <cell r="D18" t="str">
            <v>LeviBtmMA</v>
          </cell>
          <cell r="E18">
            <v>1</v>
          </cell>
        </row>
        <row r="19">
          <cell r="D19" t="str">
            <v>LeviBtmMX</v>
          </cell>
          <cell r="E19">
            <v>1.1599999999999999</v>
          </cell>
        </row>
        <row r="20">
          <cell r="D20" t="str">
            <v>LeviBtmW</v>
          </cell>
          <cell r="E20">
            <v>0.89</v>
          </cell>
        </row>
        <row r="21">
          <cell r="D21" t="str">
            <v>LeviBtmWA</v>
          </cell>
          <cell r="E21">
            <v>1.49</v>
          </cell>
        </row>
      </sheetData>
      <sheetData sheetId="9" refreshError="1">
        <row r="13">
          <cell r="D13" t="str">
            <v>Quota</v>
          </cell>
          <cell r="E13" t="str">
            <v>2000</v>
          </cell>
          <cell r="F13" t="str">
            <v>2001</v>
          </cell>
          <cell r="G13" t="str">
            <v>2002</v>
          </cell>
          <cell r="H13" t="str">
            <v>2003</v>
          </cell>
          <cell r="I13" t="str">
            <v>2004</v>
          </cell>
        </row>
        <row r="14">
          <cell r="D14" t="str">
            <v>Category</v>
          </cell>
          <cell r="E14" t="str">
            <v>Duty</v>
          </cell>
          <cell r="F14" t="str">
            <v>Duty</v>
          </cell>
          <cell r="G14" t="str">
            <v>Duty</v>
          </cell>
          <cell r="H14" t="str">
            <v>Duty</v>
          </cell>
          <cell r="I14" t="str">
            <v>Duty</v>
          </cell>
        </row>
        <row r="15">
          <cell r="D15" t="str">
            <v>237A</v>
          </cell>
          <cell r="E15">
            <v>9.4500000000000001E-2</v>
          </cell>
          <cell r="F15">
            <v>9.4500000000000001E-2</v>
          </cell>
          <cell r="G15">
            <v>9.35E-2</v>
          </cell>
          <cell r="H15">
            <v>9.35E-2</v>
          </cell>
          <cell r="I15">
            <v>8.8999999999999996E-2</v>
          </cell>
        </row>
        <row r="16">
          <cell r="D16" t="str">
            <v>237B</v>
          </cell>
          <cell r="E16">
            <v>0.1095</v>
          </cell>
          <cell r="F16">
            <v>0.1085</v>
          </cell>
          <cell r="G16">
            <v>0.1075</v>
          </cell>
          <cell r="H16">
            <v>0.1075</v>
          </cell>
          <cell r="I16">
            <v>0.10299999999999999</v>
          </cell>
        </row>
        <row r="17">
          <cell r="D17" t="str">
            <v>239A</v>
          </cell>
          <cell r="E17">
            <v>0.20549999999999999</v>
          </cell>
          <cell r="F17">
            <v>0.20449999999999999</v>
          </cell>
          <cell r="G17">
            <v>0.20349999999999999</v>
          </cell>
          <cell r="H17">
            <v>0.20150000000000001</v>
          </cell>
          <cell r="I17">
            <v>0.19700000000000001</v>
          </cell>
        </row>
        <row r="18">
          <cell r="D18" t="str">
            <v>239B</v>
          </cell>
          <cell r="E18">
            <v>0.1245</v>
          </cell>
          <cell r="F18">
            <v>0.13150000000000001</v>
          </cell>
          <cell r="G18">
            <v>0.1235</v>
          </cell>
          <cell r="H18">
            <v>0.1225</v>
          </cell>
          <cell r="I18">
            <v>0.11799999999999999</v>
          </cell>
        </row>
        <row r="19">
          <cell r="D19" t="str">
            <v>239C</v>
          </cell>
          <cell r="E19">
            <v>0.16350000000000001</v>
          </cell>
          <cell r="F19">
            <v>0.1605</v>
          </cell>
          <cell r="G19">
            <v>0.1585</v>
          </cell>
          <cell r="H19">
            <v>0.1555</v>
          </cell>
          <cell r="I19">
            <v>0.14899999999999999</v>
          </cell>
        </row>
        <row r="20">
          <cell r="D20" t="str">
            <v>239D</v>
          </cell>
          <cell r="E20">
            <v>0.33350000000000002</v>
          </cell>
          <cell r="F20">
            <v>0.33150000000000002</v>
          </cell>
          <cell r="G20">
            <v>0.32850000000000001</v>
          </cell>
          <cell r="H20">
            <v>0.32650000000000001</v>
          </cell>
          <cell r="I20">
            <v>0.32</v>
          </cell>
        </row>
        <row r="21">
          <cell r="D21" t="str">
            <v>239E</v>
          </cell>
          <cell r="E21">
            <v>0.15934999999999999</v>
          </cell>
          <cell r="F21">
            <v>0.15734999999999999</v>
          </cell>
          <cell r="G21">
            <v>0.15634999999999999</v>
          </cell>
          <cell r="H21">
            <v>0.15534999999999999</v>
          </cell>
          <cell r="I21">
            <v>0.14899999999999999</v>
          </cell>
        </row>
        <row r="22">
          <cell r="D22" t="str">
            <v>239F</v>
          </cell>
          <cell r="E22">
            <v>0.16350000000000001</v>
          </cell>
          <cell r="F22">
            <v>0.1605</v>
          </cell>
          <cell r="G22">
            <v>0.1585</v>
          </cell>
          <cell r="H22">
            <v>0.1555</v>
          </cell>
          <cell r="I22">
            <v>0.14899999999999999</v>
          </cell>
        </row>
        <row r="23">
          <cell r="D23" t="str">
            <v>239G</v>
          </cell>
          <cell r="E23">
            <v>0.32150000000000001</v>
          </cell>
          <cell r="F23">
            <v>0.3175</v>
          </cell>
          <cell r="G23">
            <v>0.3125</v>
          </cell>
          <cell r="H23">
            <v>0.3085</v>
          </cell>
          <cell r="I23">
            <v>0.3</v>
          </cell>
        </row>
        <row r="24">
          <cell r="D24" t="str">
            <v>239H</v>
          </cell>
          <cell r="E24">
            <v>0.17649999999999999</v>
          </cell>
          <cell r="F24">
            <v>0.17050000000000001</v>
          </cell>
          <cell r="G24">
            <v>0.16450000000000001</v>
          </cell>
          <cell r="H24">
            <v>0.1585</v>
          </cell>
          <cell r="I24">
            <v>0.14899999999999999</v>
          </cell>
        </row>
        <row r="25">
          <cell r="D25" t="str">
            <v>239I</v>
          </cell>
          <cell r="E25">
            <v>0.1585</v>
          </cell>
          <cell r="F25">
            <v>0.1575</v>
          </cell>
          <cell r="G25">
            <v>0.1555</v>
          </cell>
          <cell r="H25">
            <v>0.1545</v>
          </cell>
          <cell r="I25">
            <v>0.14899999999999999</v>
          </cell>
        </row>
        <row r="26">
          <cell r="D26" t="str">
            <v>239J</v>
          </cell>
          <cell r="E26">
            <v>8.6499999999999994E-2</v>
          </cell>
          <cell r="F26">
            <v>8.5500000000000007E-2</v>
          </cell>
          <cell r="G26">
            <v>8.5500000000000007E-2</v>
          </cell>
          <cell r="H26">
            <v>8.5500000000000007E-2</v>
          </cell>
          <cell r="I26">
            <v>8.1000000000000003E-2</v>
          </cell>
        </row>
        <row r="27">
          <cell r="D27" t="str">
            <v>239K</v>
          </cell>
          <cell r="E27">
            <v>0.16750000000000001</v>
          </cell>
          <cell r="F27">
            <v>0.16650000000000001</v>
          </cell>
          <cell r="G27">
            <v>0.16550000000000001</v>
          </cell>
          <cell r="H27">
            <v>0.16450000000000001</v>
          </cell>
          <cell r="I27">
            <v>0.16</v>
          </cell>
        </row>
        <row r="28">
          <cell r="D28" t="str">
            <v>239L</v>
          </cell>
          <cell r="E28">
            <v>9.8500000000000004E-2</v>
          </cell>
          <cell r="F28">
            <v>9.8500000000000004E-2</v>
          </cell>
          <cell r="G28">
            <v>9.7500000000000003E-2</v>
          </cell>
          <cell r="H28">
            <v>9.7500000000000003E-2</v>
          </cell>
          <cell r="I28">
            <v>9.2999999999999999E-2</v>
          </cell>
        </row>
        <row r="29">
          <cell r="D29" t="str">
            <v>239M</v>
          </cell>
          <cell r="E29">
            <v>0.29249999999999998</v>
          </cell>
          <cell r="F29">
            <v>0.29049999999999998</v>
          </cell>
          <cell r="G29">
            <v>0.28949999999999998</v>
          </cell>
          <cell r="H29">
            <v>0.28749999999999998</v>
          </cell>
          <cell r="I29">
            <v>0.28199999999999997</v>
          </cell>
        </row>
        <row r="30">
          <cell r="D30" t="str">
            <v>239N</v>
          </cell>
          <cell r="E30">
            <v>9.8500000000000004E-2</v>
          </cell>
          <cell r="F30">
            <v>9.8500000000000004E-2</v>
          </cell>
          <cell r="G30">
            <v>9.7500000000000003E-2</v>
          </cell>
          <cell r="H30">
            <v>9.7500000000000003E-2</v>
          </cell>
          <cell r="I30">
            <v>9.2999999999999999E-2</v>
          </cell>
        </row>
        <row r="31">
          <cell r="D31" t="str">
            <v>334A</v>
          </cell>
          <cell r="E31">
            <v>8.6499999999999994E-2</v>
          </cell>
          <cell r="F31">
            <v>8.5500000000000007E-2</v>
          </cell>
          <cell r="G31">
            <v>8.5500000000000007E-2</v>
          </cell>
          <cell r="H31">
            <v>8.5500000000000007E-2</v>
          </cell>
          <cell r="I31">
            <v>8.1000000000000003E-2</v>
          </cell>
        </row>
        <row r="32">
          <cell r="D32" t="str">
            <v>334B</v>
          </cell>
          <cell r="E32">
            <v>0.16650000000000001</v>
          </cell>
          <cell r="F32">
            <v>0.16550000000000001</v>
          </cell>
          <cell r="G32">
            <v>0.16450000000000001</v>
          </cell>
          <cell r="H32">
            <v>0.16350000000000001</v>
          </cell>
          <cell r="I32">
            <v>0.159</v>
          </cell>
        </row>
        <row r="33">
          <cell r="D33" t="str">
            <v>334C</v>
          </cell>
          <cell r="E33">
            <v>9.9500000000000005E-2</v>
          </cell>
          <cell r="F33">
            <v>9.9500000000000005E-2</v>
          </cell>
          <cell r="G33">
            <v>9.8500000000000004E-2</v>
          </cell>
          <cell r="H33">
            <v>9.8500000000000004E-2</v>
          </cell>
          <cell r="I33">
            <v>9.4E-2</v>
          </cell>
        </row>
        <row r="34">
          <cell r="D34" t="str">
            <v>334D</v>
          </cell>
          <cell r="E34">
            <v>6.7500000000000004E-2</v>
          </cell>
          <cell r="F34">
            <v>6.6500000000000004E-2</v>
          </cell>
          <cell r="G34">
            <v>6.6500000000000004E-2</v>
          </cell>
          <cell r="H34">
            <v>6.5500000000000003E-2</v>
          </cell>
          <cell r="I34">
            <v>6.2E-2</v>
          </cell>
        </row>
        <row r="35">
          <cell r="D35" t="str">
            <v>335A</v>
          </cell>
          <cell r="E35">
            <v>9.4500000000000001E-2</v>
          </cell>
          <cell r="F35">
            <v>9.4500000000000001E-2</v>
          </cell>
          <cell r="G35">
            <v>9.35E-2</v>
          </cell>
          <cell r="H35">
            <v>9.35E-2</v>
          </cell>
          <cell r="I35">
            <v>8.8999999999999996E-2</v>
          </cell>
        </row>
        <row r="36">
          <cell r="D36" t="str">
            <v>335B</v>
          </cell>
          <cell r="E36">
            <v>0.16650000000000001</v>
          </cell>
          <cell r="F36">
            <v>0.16550000000000001</v>
          </cell>
          <cell r="G36">
            <v>0.16450000000000001</v>
          </cell>
          <cell r="H36">
            <v>0.16350000000000001</v>
          </cell>
          <cell r="I36">
            <v>0.159</v>
          </cell>
        </row>
        <row r="37">
          <cell r="D37" t="str">
            <v>335C</v>
          </cell>
          <cell r="E37">
            <v>6.7500000000000004E-2</v>
          </cell>
          <cell r="F37">
            <v>6.6500000000000004E-2</v>
          </cell>
          <cell r="G37">
            <v>6.6500000000000004E-2</v>
          </cell>
          <cell r="H37">
            <v>6.5500000000000003E-2</v>
          </cell>
          <cell r="I37">
            <v>6.2E-2</v>
          </cell>
        </row>
        <row r="38">
          <cell r="D38" t="str">
            <v>335D</v>
          </cell>
          <cell r="E38">
            <v>8.6499999999999994E-2</v>
          </cell>
          <cell r="F38">
            <v>8.5500000000000007E-2</v>
          </cell>
          <cell r="G38">
            <v>8.5500000000000007E-2</v>
          </cell>
          <cell r="H38">
            <v>8.5500000000000007E-2</v>
          </cell>
          <cell r="I38">
            <v>8.1000000000000003E-2</v>
          </cell>
        </row>
        <row r="39">
          <cell r="D39" t="str">
            <v>335E</v>
          </cell>
          <cell r="E39">
            <v>6.7500000000000004E-2</v>
          </cell>
          <cell r="F39">
            <v>6.6500000000000004E-2</v>
          </cell>
          <cell r="G39">
            <v>6.6500000000000004E-2</v>
          </cell>
          <cell r="H39">
            <v>6.5500000000000003E-2</v>
          </cell>
          <cell r="I39">
            <v>6.2E-2</v>
          </cell>
        </row>
        <row r="40">
          <cell r="D40" t="str">
            <v>336A</v>
          </cell>
          <cell r="E40">
            <v>0.1045</v>
          </cell>
          <cell r="F40">
            <v>0.10050000000000001</v>
          </cell>
          <cell r="G40">
            <v>9.5500000000000002E-2</v>
          </cell>
          <cell r="H40">
            <v>9.1499999999999998E-2</v>
          </cell>
          <cell r="I40">
            <v>8.4000000000000005E-2</v>
          </cell>
        </row>
        <row r="41">
          <cell r="D41" t="str">
            <v>336B</v>
          </cell>
          <cell r="E41">
            <v>0.1215</v>
          </cell>
          <cell r="F41">
            <v>0.1205</v>
          </cell>
          <cell r="G41">
            <v>0.1195</v>
          </cell>
          <cell r="H41">
            <v>0.1195</v>
          </cell>
          <cell r="I41">
            <v>0.115</v>
          </cell>
        </row>
        <row r="42">
          <cell r="D42" t="str">
            <v>336C</v>
          </cell>
          <cell r="E42">
            <v>6.0499999999999998E-2</v>
          </cell>
          <cell r="F42">
            <v>5.9499999999999997E-2</v>
          </cell>
          <cell r="G42">
            <v>5.9499999999999997E-2</v>
          </cell>
          <cell r="H42">
            <v>5.8500000000000003E-2</v>
          </cell>
          <cell r="I42">
            <v>5.5E-2</v>
          </cell>
        </row>
        <row r="43">
          <cell r="D43" t="str">
            <v>338A</v>
          </cell>
          <cell r="E43">
            <v>0.1865</v>
          </cell>
          <cell r="F43">
            <v>0.18149999999999999</v>
          </cell>
          <cell r="G43">
            <v>0.17749999999999999</v>
          </cell>
          <cell r="H43">
            <v>0.17349999999999999</v>
          </cell>
          <cell r="I43">
            <v>0.16500000000000001</v>
          </cell>
        </row>
        <row r="44">
          <cell r="D44" t="str">
            <v>338B</v>
          </cell>
          <cell r="E44">
            <v>0.20549999999999999</v>
          </cell>
          <cell r="F44">
            <v>0.20449999999999999</v>
          </cell>
          <cell r="G44">
            <v>0.20349999999999999</v>
          </cell>
          <cell r="H44">
            <v>0.20150000000000001</v>
          </cell>
          <cell r="I44">
            <v>0.19700000000000001</v>
          </cell>
        </row>
        <row r="45">
          <cell r="D45">
            <v>338</v>
          </cell>
          <cell r="I45">
            <v>0.16550000000000001</v>
          </cell>
        </row>
        <row r="46">
          <cell r="D46" t="str">
            <v>338C</v>
          </cell>
          <cell r="E46">
            <v>0.1855</v>
          </cell>
          <cell r="F46">
            <v>0.18149999999999999</v>
          </cell>
          <cell r="G46">
            <v>0.17649999999999999</v>
          </cell>
          <cell r="H46">
            <v>0.17249999999999999</v>
          </cell>
          <cell r="I46">
            <v>0.16500000000000001</v>
          </cell>
        </row>
        <row r="47">
          <cell r="D47" t="str">
            <v>339A</v>
          </cell>
          <cell r="E47">
            <v>0.20549999999999999</v>
          </cell>
          <cell r="F47">
            <v>0.20449999999999999</v>
          </cell>
          <cell r="G47">
            <v>0.20349999999999999</v>
          </cell>
          <cell r="H47">
            <v>0.20150000000000001</v>
          </cell>
          <cell r="I47">
            <v>0.19700000000000001</v>
          </cell>
        </row>
        <row r="48">
          <cell r="D48" t="str">
            <v>339B</v>
          </cell>
          <cell r="E48">
            <v>0.1855</v>
          </cell>
          <cell r="F48">
            <v>0.18149999999999999</v>
          </cell>
          <cell r="G48">
            <v>0.17649999999999999</v>
          </cell>
          <cell r="H48">
            <v>0.17249999999999999</v>
          </cell>
          <cell r="I48">
            <v>0.16500000000000001</v>
          </cell>
        </row>
        <row r="49">
          <cell r="D49" t="str">
            <v>339C</v>
          </cell>
          <cell r="E49">
            <v>0.1865</v>
          </cell>
          <cell r="F49">
            <v>0.18149999999999999</v>
          </cell>
          <cell r="G49">
            <v>0.17749999999999999</v>
          </cell>
          <cell r="H49">
            <v>0.17349999999999999</v>
          </cell>
          <cell r="I49">
            <v>0.16500000000000001</v>
          </cell>
        </row>
        <row r="50">
          <cell r="D50" t="str">
            <v>339D</v>
          </cell>
          <cell r="E50">
            <v>0.1145</v>
          </cell>
          <cell r="F50">
            <v>0.1135</v>
          </cell>
          <cell r="G50">
            <v>0.1125</v>
          </cell>
          <cell r="H50">
            <v>0.1125</v>
          </cell>
          <cell r="I50">
            <v>0.108</v>
          </cell>
        </row>
        <row r="51">
          <cell r="D51" t="str">
            <v>340A</v>
          </cell>
          <cell r="E51">
            <v>0.20549999999999999</v>
          </cell>
          <cell r="F51">
            <v>0.20449999999999999</v>
          </cell>
          <cell r="G51">
            <v>0.20349999999999999</v>
          </cell>
          <cell r="H51">
            <v>0.20150000000000001</v>
          </cell>
          <cell r="I51">
            <v>0.19700000000000001</v>
          </cell>
        </row>
        <row r="52">
          <cell r="D52" t="str">
            <v>341A</v>
          </cell>
          <cell r="E52">
            <v>0.1615</v>
          </cell>
          <cell r="F52">
            <v>0.1605</v>
          </cell>
          <cell r="G52">
            <v>0.1595</v>
          </cell>
          <cell r="H52">
            <v>0.1585</v>
          </cell>
          <cell r="I52">
            <v>0.154</v>
          </cell>
        </row>
        <row r="53">
          <cell r="D53" t="str">
            <v>341B</v>
          </cell>
          <cell r="E53">
            <v>8.6499999999999994E-2</v>
          </cell>
          <cell r="F53">
            <v>8.5500000000000007E-2</v>
          </cell>
          <cell r="G53">
            <v>8.5500000000000007E-2</v>
          </cell>
          <cell r="H53">
            <v>8.5500000000000007E-2</v>
          </cell>
          <cell r="I53">
            <v>8.1000000000000003E-2</v>
          </cell>
        </row>
        <row r="54">
          <cell r="D54" t="str">
            <v>342A</v>
          </cell>
          <cell r="E54">
            <v>8.7499999999999994E-2</v>
          </cell>
          <cell r="F54">
            <v>8.7499999999999994E-2</v>
          </cell>
          <cell r="G54">
            <v>8.6499999999999994E-2</v>
          </cell>
          <cell r="H54">
            <v>8.5500000000000007E-2</v>
          </cell>
          <cell r="I54">
            <v>8.2000000000000003E-2</v>
          </cell>
        </row>
        <row r="55">
          <cell r="D55" t="str">
            <v>342B</v>
          </cell>
          <cell r="E55">
            <v>8.8499999999999995E-2</v>
          </cell>
          <cell r="F55">
            <v>8.7499999999999994E-2</v>
          </cell>
          <cell r="G55">
            <v>8.7499999999999994E-2</v>
          </cell>
          <cell r="H55">
            <v>8.7499999999999994E-2</v>
          </cell>
          <cell r="I55">
            <v>8.3000000000000004E-2</v>
          </cell>
        </row>
        <row r="56">
          <cell r="D56" t="str">
            <v>345A</v>
          </cell>
          <cell r="E56">
            <v>0.1855</v>
          </cell>
          <cell r="F56">
            <v>0.18149999999999999</v>
          </cell>
          <cell r="G56">
            <v>0.17649999999999999</v>
          </cell>
          <cell r="H56">
            <v>0.17249999999999999</v>
          </cell>
          <cell r="I56">
            <v>0.16500000000000001</v>
          </cell>
        </row>
        <row r="57">
          <cell r="D57" t="str">
            <v>345B</v>
          </cell>
          <cell r="E57">
            <v>0.1855</v>
          </cell>
          <cell r="F57">
            <v>0.18149999999999999</v>
          </cell>
          <cell r="G57">
            <v>0.17649999999999999</v>
          </cell>
          <cell r="H57">
            <v>0.17249999999999999</v>
          </cell>
          <cell r="I57">
            <v>0.16500000000000001</v>
          </cell>
        </row>
        <row r="58">
          <cell r="D58" t="str">
            <v>347A</v>
          </cell>
          <cell r="E58">
            <v>3.2500000000000001E-2</v>
          </cell>
          <cell r="F58">
            <v>3.2500000000000001E-2</v>
          </cell>
          <cell r="G58">
            <v>3.15E-2</v>
          </cell>
          <cell r="H58">
            <v>3.15E-2</v>
          </cell>
          <cell r="I58">
            <v>2.8000000000000001E-2</v>
          </cell>
        </row>
        <row r="59">
          <cell r="D59" t="str">
            <v>347B</v>
          </cell>
          <cell r="E59">
            <v>6.7500000000000004E-2</v>
          </cell>
          <cell r="F59">
            <v>6.6500000000000004E-2</v>
          </cell>
          <cell r="G59">
            <v>6.6500000000000004E-2</v>
          </cell>
          <cell r="H59">
            <v>6.5500000000000003E-2</v>
          </cell>
          <cell r="I59">
            <v>6.2E-2</v>
          </cell>
        </row>
        <row r="60">
          <cell r="D60" t="str">
            <v>347C</v>
          </cell>
          <cell r="E60">
            <v>0.16850000000000001</v>
          </cell>
          <cell r="F60">
            <v>0.16750000000000001</v>
          </cell>
          <cell r="G60">
            <v>0.16650000000000001</v>
          </cell>
          <cell r="H60">
            <v>0.16550000000000001</v>
          </cell>
          <cell r="I60">
            <v>0.161</v>
          </cell>
        </row>
        <row r="61">
          <cell r="D61" t="str">
            <v>347D</v>
          </cell>
          <cell r="E61">
            <v>0.17349999999999999</v>
          </cell>
          <cell r="F61">
            <v>0.17249999999999999</v>
          </cell>
          <cell r="G61">
            <v>0.17150000000000001</v>
          </cell>
          <cell r="H61">
            <v>0.17050000000000001</v>
          </cell>
          <cell r="I61">
            <v>0.16600000000000001</v>
          </cell>
        </row>
        <row r="62">
          <cell r="D62" t="str">
            <v>348A</v>
          </cell>
          <cell r="E62">
            <v>7.6499999999999999E-2</v>
          </cell>
          <cell r="F62">
            <v>7.5499999999999998E-2</v>
          </cell>
          <cell r="G62">
            <v>7.5499999999999998E-2</v>
          </cell>
          <cell r="H62">
            <v>7.4499999999999997E-2</v>
          </cell>
          <cell r="I62">
            <v>7.0999999999999994E-2</v>
          </cell>
        </row>
        <row r="63">
          <cell r="D63" t="str">
            <v>348B</v>
          </cell>
          <cell r="E63">
            <v>0.17349999999999999</v>
          </cell>
          <cell r="F63">
            <v>0.17249999999999999</v>
          </cell>
          <cell r="G63">
            <v>0.17150000000000001</v>
          </cell>
          <cell r="H63">
            <v>0.17050000000000001</v>
          </cell>
          <cell r="I63">
            <v>0.16600000000000001</v>
          </cell>
        </row>
        <row r="64">
          <cell r="D64" t="str">
            <v>348C</v>
          </cell>
          <cell r="E64">
            <v>0.17349999999999999</v>
          </cell>
          <cell r="F64">
            <v>0.17249999999999999</v>
          </cell>
          <cell r="G64">
            <v>0.17150000000000001</v>
          </cell>
          <cell r="H64">
            <v>0.17050000000000001</v>
          </cell>
          <cell r="I64">
            <v>0.16600000000000001</v>
          </cell>
        </row>
        <row r="65">
          <cell r="D65" t="str">
            <v>348D</v>
          </cell>
          <cell r="E65">
            <v>6.7500000000000004E-2</v>
          </cell>
          <cell r="F65">
            <v>6.6500000000000004E-2</v>
          </cell>
          <cell r="G65">
            <v>6.6500000000000004E-2</v>
          </cell>
          <cell r="H65">
            <v>6.5500000000000003E-2</v>
          </cell>
          <cell r="I65">
            <v>6.2E-2</v>
          </cell>
        </row>
        <row r="66">
          <cell r="D66" t="str">
            <v>359A</v>
          </cell>
          <cell r="E66">
            <v>0.1855</v>
          </cell>
          <cell r="F66">
            <v>0.18149999999999999</v>
          </cell>
          <cell r="G66">
            <v>0.17649999999999999</v>
          </cell>
          <cell r="H66">
            <v>0.17249999999999999</v>
          </cell>
          <cell r="I66">
            <v>0.16500000000000001</v>
          </cell>
        </row>
        <row r="67">
          <cell r="D67" t="str">
            <v>359B</v>
          </cell>
          <cell r="E67">
            <v>8.6499999999999994E-2</v>
          </cell>
          <cell r="F67">
            <v>8.5500000000000007E-2</v>
          </cell>
          <cell r="G67">
            <v>8.5500000000000007E-2</v>
          </cell>
          <cell r="H67">
            <v>8.5500000000000007E-2</v>
          </cell>
          <cell r="I67">
            <v>8.1000000000000003E-2</v>
          </cell>
        </row>
        <row r="68">
          <cell r="D68" t="str">
            <v>359C</v>
          </cell>
          <cell r="E68">
            <v>0.1855</v>
          </cell>
          <cell r="F68">
            <v>0.18149999999999999</v>
          </cell>
          <cell r="G68">
            <v>0.17649999999999999</v>
          </cell>
          <cell r="H68">
            <v>0.17249999999999999</v>
          </cell>
          <cell r="I68">
            <v>0.16500000000000001</v>
          </cell>
        </row>
        <row r="69">
          <cell r="D69" t="str">
            <v>359D</v>
          </cell>
          <cell r="E69">
            <v>8.6499999999999994E-2</v>
          </cell>
          <cell r="F69">
            <v>8.5500000000000007E-2</v>
          </cell>
          <cell r="G69">
            <v>8.5500000000000007E-2</v>
          </cell>
          <cell r="H69">
            <v>8.5500000000000007E-2</v>
          </cell>
          <cell r="I69">
            <v>8.1000000000000003E-2</v>
          </cell>
        </row>
        <row r="70">
          <cell r="D70" t="str">
            <v>359E</v>
          </cell>
          <cell r="E70">
            <v>0.1095</v>
          </cell>
          <cell r="F70">
            <v>0.1085</v>
          </cell>
          <cell r="G70">
            <v>0.1075</v>
          </cell>
          <cell r="H70">
            <v>0.1075</v>
          </cell>
          <cell r="I70">
            <v>0.10299999999999999</v>
          </cell>
        </row>
        <row r="71">
          <cell r="D71" t="str">
            <v>359F</v>
          </cell>
          <cell r="E71">
            <v>0.11650000000000001</v>
          </cell>
          <cell r="F71">
            <v>0.11650000000000001</v>
          </cell>
          <cell r="G71">
            <v>0.11650000000000001</v>
          </cell>
          <cell r="H71">
            <v>0.11650000000000001</v>
          </cell>
          <cell r="I71">
            <v>0.113</v>
          </cell>
        </row>
        <row r="72">
          <cell r="D72" t="str">
            <v>359G</v>
          </cell>
          <cell r="E72">
            <v>9.4500000000000001E-2</v>
          </cell>
          <cell r="F72">
            <v>9.4500000000000001E-2</v>
          </cell>
          <cell r="G72">
            <v>9.35E-2</v>
          </cell>
          <cell r="H72">
            <v>9.35E-2</v>
          </cell>
          <cell r="I72">
            <v>8.8999999999999996E-2</v>
          </cell>
        </row>
        <row r="73">
          <cell r="D73" t="str">
            <v>359H</v>
          </cell>
          <cell r="E73">
            <v>9.9500000000000005E-2</v>
          </cell>
          <cell r="F73">
            <v>9.9500000000000005E-2</v>
          </cell>
          <cell r="G73">
            <v>9.8500000000000004E-2</v>
          </cell>
          <cell r="H73">
            <v>9.8500000000000004E-2</v>
          </cell>
          <cell r="I73">
            <v>9.4E-2</v>
          </cell>
        </row>
        <row r="74">
          <cell r="D74" t="str">
            <v>359I</v>
          </cell>
          <cell r="E74">
            <v>9.4500000000000001E-2</v>
          </cell>
          <cell r="F74">
            <v>9.4500000000000001E-2</v>
          </cell>
          <cell r="G74">
            <v>9.35E-2</v>
          </cell>
          <cell r="H74">
            <v>9.35E-2</v>
          </cell>
          <cell r="I74">
            <v>8.8999999999999996E-2</v>
          </cell>
        </row>
        <row r="75">
          <cell r="D75" t="str">
            <v>359J</v>
          </cell>
          <cell r="E75">
            <v>0.18734999999999999</v>
          </cell>
          <cell r="F75">
            <v>0.18335000000000001</v>
          </cell>
          <cell r="G75">
            <v>0.17835000000000001</v>
          </cell>
          <cell r="H75">
            <v>0.17435</v>
          </cell>
          <cell r="I75">
            <v>0.16800000000000001</v>
          </cell>
        </row>
        <row r="76">
          <cell r="D76" t="str">
            <v>359K</v>
          </cell>
          <cell r="E76">
            <v>6.7500000000000004E-2</v>
          </cell>
          <cell r="F76">
            <v>6.6500000000000004E-2</v>
          </cell>
          <cell r="G76">
            <v>6.6500000000000004E-2</v>
          </cell>
          <cell r="H76">
            <v>6.5500000000000003E-2</v>
          </cell>
          <cell r="I76">
            <v>6.2E-2</v>
          </cell>
        </row>
        <row r="77">
          <cell r="D77" t="str">
            <v>435A</v>
          </cell>
          <cell r="E77">
            <v>0.23535</v>
          </cell>
          <cell r="F77">
            <v>0.23335</v>
          </cell>
          <cell r="G77">
            <v>0.23135</v>
          </cell>
          <cell r="H77">
            <v>0.22735</v>
          </cell>
          <cell r="I77">
            <v>0.22</v>
          </cell>
        </row>
        <row r="78">
          <cell r="D78" t="str">
            <v>435B</v>
          </cell>
          <cell r="E78">
            <v>0.21235000000000001</v>
          </cell>
          <cell r="F78">
            <v>0.20835000000000001</v>
          </cell>
          <cell r="G78">
            <v>0.20135</v>
          </cell>
          <cell r="H78">
            <v>0.19535</v>
          </cell>
          <cell r="I78">
            <v>0.17499999999999999</v>
          </cell>
        </row>
        <row r="79">
          <cell r="D79" t="str">
            <v>435C</v>
          </cell>
          <cell r="E79">
            <v>0.20335</v>
          </cell>
          <cell r="F79">
            <v>0.19835</v>
          </cell>
          <cell r="G79">
            <v>0.19334999999999999</v>
          </cell>
          <cell r="H79">
            <v>0.18834999999999999</v>
          </cell>
          <cell r="I79">
            <v>0.18</v>
          </cell>
        </row>
        <row r="80">
          <cell r="D80" t="str">
            <v>436A</v>
          </cell>
          <cell r="E80">
            <v>0.15334999999999999</v>
          </cell>
          <cell r="F80">
            <v>0.14935000000000001</v>
          </cell>
          <cell r="G80">
            <v>0.14635000000000001</v>
          </cell>
          <cell r="H80">
            <v>0.14235</v>
          </cell>
          <cell r="I80">
            <v>0.13600000000000001</v>
          </cell>
        </row>
        <row r="81">
          <cell r="D81" t="str">
            <v>438A</v>
          </cell>
          <cell r="E81">
            <v>0.16034999999999999</v>
          </cell>
          <cell r="F81">
            <v>0.15834999999999999</v>
          </cell>
          <cell r="G81">
            <v>0.15634999999999999</v>
          </cell>
          <cell r="H81">
            <v>0.15434999999999999</v>
          </cell>
          <cell r="I81">
            <v>0.14899999999999999</v>
          </cell>
        </row>
        <row r="82">
          <cell r="D82" t="str">
            <v>438B</v>
          </cell>
          <cell r="E82">
            <v>0.15334999999999999</v>
          </cell>
          <cell r="F82">
            <v>0.14935000000000001</v>
          </cell>
          <cell r="G82">
            <v>0.14635000000000001</v>
          </cell>
          <cell r="H82">
            <v>0.14235</v>
          </cell>
          <cell r="I82">
            <v>0.13600000000000001</v>
          </cell>
        </row>
        <row r="83">
          <cell r="D83" t="str">
            <v>438C</v>
          </cell>
          <cell r="E83">
            <v>0.16735</v>
          </cell>
          <cell r="F83">
            <v>0.16635</v>
          </cell>
          <cell r="G83">
            <v>0.16535</v>
          </cell>
          <cell r="H83">
            <v>0.16435</v>
          </cell>
          <cell r="I83">
            <v>0.16</v>
          </cell>
        </row>
        <row r="84">
          <cell r="D84" t="str">
            <v>438D</v>
          </cell>
          <cell r="E84">
            <v>0.16735</v>
          </cell>
          <cell r="F84">
            <v>0.16635</v>
          </cell>
          <cell r="G84">
            <v>0.16535</v>
          </cell>
          <cell r="H84">
            <v>0.16435</v>
          </cell>
          <cell r="I84">
            <v>0.16</v>
          </cell>
        </row>
        <row r="85">
          <cell r="D85" t="str">
            <v>440A</v>
          </cell>
          <cell r="E85">
            <v>0.19835</v>
          </cell>
          <cell r="F85">
            <v>0.19535</v>
          </cell>
          <cell r="G85">
            <v>0.19234999999999999</v>
          </cell>
          <cell r="H85">
            <v>0.18834999999999999</v>
          </cell>
          <cell r="I85">
            <v>0.17</v>
          </cell>
        </row>
        <row r="86">
          <cell r="D86" t="str">
            <v>440B</v>
          </cell>
          <cell r="E86">
            <v>0.20035</v>
          </cell>
          <cell r="F86">
            <v>0.19735</v>
          </cell>
          <cell r="G86">
            <v>0.19334999999999999</v>
          </cell>
          <cell r="H86">
            <v>0.18834999999999999</v>
          </cell>
          <cell r="I86">
            <v>0.17499999999999999</v>
          </cell>
        </row>
        <row r="87">
          <cell r="D87" t="str">
            <v>442A</v>
          </cell>
          <cell r="E87">
            <v>0.15534999999999999</v>
          </cell>
          <cell r="F87">
            <v>0.15235000000000001</v>
          </cell>
          <cell r="G87">
            <v>0.14935000000000001</v>
          </cell>
          <cell r="H87">
            <v>0.14635000000000001</v>
          </cell>
          <cell r="I87">
            <v>0.14000000000000001</v>
          </cell>
        </row>
        <row r="88">
          <cell r="D88" t="str">
            <v>445A</v>
          </cell>
          <cell r="E88">
            <v>5.7349999999999998E-2</v>
          </cell>
          <cell r="F88">
            <v>5.3350000000000002E-2</v>
          </cell>
          <cell r="G88">
            <v>5.0349999999999999E-2</v>
          </cell>
          <cell r="H88">
            <v>4.7350000000000003E-2</v>
          </cell>
          <cell r="I88">
            <v>0.04</v>
          </cell>
        </row>
        <row r="89">
          <cell r="D89" t="str">
            <v>445B</v>
          </cell>
          <cell r="E89">
            <v>0.16735</v>
          </cell>
          <cell r="F89">
            <v>0.16635</v>
          </cell>
          <cell r="G89">
            <v>0.16535</v>
          </cell>
          <cell r="H89">
            <v>0.16435</v>
          </cell>
          <cell r="I89">
            <v>0.16</v>
          </cell>
        </row>
        <row r="90">
          <cell r="D90" t="str">
            <v>445C</v>
          </cell>
          <cell r="E90">
            <v>0.17335</v>
          </cell>
          <cell r="F90">
            <v>0.17335</v>
          </cell>
          <cell r="G90">
            <v>0.17235</v>
          </cell>
          <cell r="H90">
            <v>0.16935</v>
          </cell>
          <cell r="I90">
            <v>0.16200000000000001</v>
          </cell>
        </row>
        <row r="91">
          <cell r="D91" t="str">
            <v>446A</v>
          </cell>
          <cell r="E91">
            <v>5.7349999999999998E-2</v>
          </cell>
          <cell r="F91">
            <v>5.3350000000000002E-2</v>
          </cell>
          <cell r="G91">
            <v>5.0349999999999999E-2</v>
          </cell>
          <cell r="H91">
            <v>4.7350000000000003E-2</v>
          </cell>
          <cell r="I91">
            <v>0.04</v>
          </cell>
        </row>
        <row r="92">
          <cell r="D92" t="str">
            <v>446B</v>
          </cell>
          <cell r="E92">
            <v>0.16735</v>
          </cell>
          <cell r="F92">
            <v>0.16635</v>
          </cell>
          <cell r="G92">
            <v>0.16535</v>
          </cell>
          <cell r="H92">
            <v>0.16435</v>
          </cell>
          <cell r="I92">
            <v>0.16</v>
          </cell>
        </row>
        <row r="93">
          <cell r="D93" t="str">
            <v>446C</v>
          </cell>
          <cell r="E93">
            <v>0.17335</v>
          </cell>
          <cell r="F93">
            <v>0.17335</v>
          </cell>
          <cell r="G93">
            <v>0.17335</v>
          </cell>
          <cell r="H93">
            <v>0.17235</v>
          </cell>
          <cell r="I93">
            <v>0.16600000000000001</v>
          </cell>
        </row>
        <row r="94">
          <cell r="D94" t="str">
            <v>447A</v>
          </cell>
          <cell r="E94">
            <v>0.20235</v>
          </cell>
          <cell r="F94">
            <v>0.19835</v>
          </cell>
          <cell r="G94">
            <v>0.19234999999999999</v>
          </cell>
          <cell r="H94">
            <v>0.18734999999999999</v>
          </cell>
          <cell r="I94">
            <v>0.18</v>
          </cell>
        </row>
        <row r="95">
          <cell r="D95" t="str">
            <v>447B</v>
          </cell>
          <cell r="E95">
            <v>0.20735000000000001</v>
          </cell>
          <cell r="F95">
            <v>0.20335</v>
          </cell>
          <cell r="G95">
            <v>0.20135</v>
          </cell>
          <cell r="H95">
            <v>0.19535</v>
          </cell>
          <cell r="I95">
            <v>0.189</v>
          </cell>
        </row>
        <row r="96">
          <cell r="D96" t="str">
            <v>448A</v>
          </cell>
          <cell r="E96">
            <v>0.15334999999999999</v>
          </cell>
          <cell r="F96">
            <v>0.14935000000000001</v>
          </cell>
          <cell r="G96">
            <v>0.14635000000000001</v>
          </cell>
          <cell r="H96">
            <v>0.14235</v>
          </cell>
          <cell r="I96">
            <v>0.13600000000000001</v>
          </cell>
        </row>
        <row r="97">
          <cell r="D97" t="str">
            <v>459A</v>
          </cell>
          <cell r="E97">
            <v>0.16735</v>
          </cell>
          <cell r="F97">
            <v>0.16635</v>
          </cell>
          <cell r="G97">
            <v>0.16535</v>
          </cell>
          <cell r="H97">
            <v>0.16435</v>
          </cell>
          <cell r="I97">
            <v>0.16</v>
          </cell>
        </row>
        <row r="98">
          <cell r="D98" t="str">
            <v>459B</v>
          </cell>
          <cell r="E98">
            <v>0.12235</v>
          </cell>
          <cell r="F98">
            <v>0.11335000000000001</v>
          </cell>
          <cell r="G98">
            <v>0.10535</v>
          </cell>
          <cell r="H98">
            <v>9.7350000000000006E-2</v>
          </cell>
          <cell r="I98">
            <v>8.5000000000000006E-2</v>
          </cell>
        </row>
        <row r="99">
          <cell r="D99" t="str">
            <v>459C</v>
          </cell>
          <cell r="E99">
            <v>0.16735</v>
          </cell>
          <cell r="F99">
            <v>0.16635</v>
          </cell>
          <cell r="G99">
            <v>0.16535</v>
          </cell>
          <cell r="H99">
            <v>0.16435</v>
          </cell>
          <cell r="I99">
            <v>0.16</v>
          </cell>
        </row>
        <row r="100">
          <cell r="D100" t="str">
            <v>459D</v>
          </cell>
          <cell r="E100">
            <v>7.0349999999999996E-2</v>
          </cell>
          <cell r="F100">
            <v>7.0349999999999996E-2</v>
          </cell>
          <cell r="G100">
            <v>7.0349999999999996E-2</v>
          </cell>
          <cell r="H100">
            <v>7.0349999999999996E-2</v>
          </cell>
          <cell r="I100">
            <v>6.7000000000000004E-2</v>
          </cell>
        </row>
        <row r="101">
          <cell r="D101" t="str">
            <v>634A</v>
          </cell>
          <cell r="E101">
            <v>0.29249999999999998</v>
          </cell>
          <cell r="F101">
            <v>0.29049999999999998</v>
          </cell>
          <cell r="G101">
            <v>0.28949999999999998</v>
          </cell>
          <cell r="H101">
            <v>0.28749999999999998</v>
          </cell>
          <cell r="I101">
            <v>0.28199999999999997</v>
          </cell>
        </row>
        <row r="102">
          <cell r="D102" t="str">
            <v>634B</v>
          </cell>
          <cell r="E102">
            <v>7.6350000000000001E-2</v>
          </cell>
          <cell r="F102">
            <v>7.535E-2</v>
          </cell>
          <cell r="G102">
            <v>7.535E-2</v>
          </cell>
          <cell r="H102">
            <v>7.535E-2</v>
          </cell>
          <cell r="I102">
            <v>7.0999999999999994E-2</v>
          </cell>
        </row>
        <row r="103">
          <cell r="D103" t="str">
            <v>634C</v>
          </cell>
          <cell r="E103">
            <v>0.28734999999999999</v>
          </cell>
          <cell r="F103">
            <v>0.28534999999999999</v>
          </cell>
          <cell r="G103">
            <v>0.28434999999999999</v>
          </cell>
          <cell r="H103">
            <v>0.28234999999999999</v>
          </cell>
          <cell r="I103">
            <v>0.27700000000000002</v>
          </cell>
        </row>
        <row r="104">
          <cell r="D104" t="str">
            <v>635A</v>
          </cell>
          <cell r="E104">
            <v>0.28749999999999998</v>
          </cell>
          <cell r="F104">
            <v>0.28549999999999998</v>
          </cell>
          <cell r="G104">
            <v>0.28449999999999998</v>
          </cell>
          <cell r="H104">
            <v>0.28249999999999997</v>
          </cell>
          <cell r="I104">
            <v>0.27700000000000002</v>
          </cell>
        </row>
        <row r="105">
          <cell r="D105" t="str">
            <v>635A</v>
          </cell>
          <cell r="E105">
            <v>0.28749999999999998</v>
          </cell>
          <cell r="F105">
            <v>0.28549999999999998</v>
          </cell>
          <cell r="G105">
            <v>0.28449999999999998</v>
          </cell>
          <cell r="H105">
            <v>0.28249999999999997</v>
          </cell>
          <cell r="I105">
            <v>0.27700000000000002</v>
          </cell>
        </row>
        <row r="106">
          <cell r="D106" t="str">
            <v>635B</v>
          </cell>
          <cell r="E106">
            <v>0.29249999999999998</v>
          </cell>
          <cell r="F106">
            <v>0.29049999999999998</v>
          </cell>
          <cell r="G106">
            <v>0.28949999999999998</v>
          </cell>
          <cell r="H106">
            <v>0.28749999999999998</v>
          </cell>
          <cell r="I106">
            <v>0.28199999999999997</v>
          </cell>
        </row>
        <row r="107">
          <cell r="D107" t="str">
            <v>635C</v>
          </cell>
          <cell r="E107">
            <v>0.29235</v>
          </cell>
          <cell r="F107">
            <v>0.29035</v>
          </cell>
          <cell r="G107">
            <v>0.28935</v>
          </cell>
          <cell r="H107">
            <v>0.28734999999999999</v>
          </cell>
          <cell r="I107">
            <v>0.28199999999999997</v>
          </cell>
        </row>
        <row r="108">
          <cell r="D108" t="str">
            <v>635D</v>
          </cell>
          <cell r="E108">
            <v>0.28334999999999999</v>
          </cell>
          <cell r="F108">
            <v>0.28134999999999999</v>
          </cell>
          <cell r="G108">
            <v>0.27934999999999999</v>
          </cell>
          <cell r="H108">
            <v>0.27834999999999999</v>
          </cell>
          <cell r="I108">
            <v>0.27300000000000002</v>
          </cell>
        </row>
        <row r="109">
          <cell r="D109" t="str">
            <v>636A</v>
          </cell>
          <cell r="E109">
            <v>0.16735</v>
          </cell>
          <cell r="F109">
            <v>0.16635</v>
          </cell>
          <cell r="G109">
            <v>0.16535</v>
          </cell>
          <cell r="H109">
            <v>0.16435</v>
          </cell>
          <cell r="I109">
            <v>0.16</v>
          </cell>
        </row>
        <row r="110">
          <cell r="D110" t="str">
            <v>636B</v>
          </cell>
          <cell r="E110">
            <v>0.16735</v>
          </cell>
          <cell r="F110">
            <v>0.16635</v>
          </cell>
          <cell r="G110">
            <v>0.16535</v>
          </cell>
          <cell r="H110">
            <v>0.16435</v>
          </cell>
          <cell r="I110">
            <v>0.16</v>
          </cell>
        </row>
        <row r="111">
          <cell r="D111" t="str">
            <v>638A</v>
          </cell>
          <cell r="E111">
            <v>0.33350000000000002</v>
          </cell>
          <cell r="F111">
            <v>0.33150000000000002</v>
          </cell>
          <cell r="G111">
            <v>0.32850000000000001</v>
          </cell>
          <cell r="H111">
            <v>0.32650000000000001</v>
          </cell>
          <cell r="I111">
            <v>0.32</v>
          </cell>
        </row>
        <row r="112">
          <cell r="D112" t="str">
            <v>638B</v>
          </cell>
          <cell r="E112">
            <v>0.33250000000000002</v>
          </cell>
          <cell r="F112">
            <v>0.33050000000000002</v>
          </cell>
          <cell r="G112">
            <v>0.32750000000000001</v>
          </cell>
          <cell r="H112">
            <v>0.32550000000000001</v>
          </cell>
          <cell r="I112">
            <v>0.32</v>
          </cell>
        </row>
        <row r="113">
          <cell r="D113" t="str">
            <v>639A</v>
          </cell>
          <cell r="E113">
            <v>0.33334999999999998</v>
          </cell>
          <cell r="F113">
            <v>0.33134999999999998</v>
          </cell>
          <cell r="G113">
            <v>0.32834999999999998</v>
          </cell>
          <cell r="H113">
            <v>0.32634999999999997</v>
          </cell>
          <cell r="I113">
            <v>0.32</v>
          </cell>
        </row>
        <row r="114">
          <cell r="D114" t="str">
            <v>639B</v>
          </cell>
          <cell r="E114">
            <v>0.33234999999999998</v>
          </cell>
          <cell r="F114">
            <v>0.33034999999999998</v>
          </cell>
          <cell r="G114">
            <v>0.32734999999999997</v>
          </cell>
          <cell r="H114">
            <v>0.32534999999999997</v>
          </cell>
          <cell r="I114">
            <v>0.32</v>
          </cell>
        </row>
        <row r="115">
          <cell r="D115" t="str">
            <v>640A</v>
          </cell>
          <cell r="E115">
            <v>0.27950000000000003</v>
          </cell>
          <cell r="F115">
            <v>0.27550000000000002</v>
          </cell>
          <cell r="G115">
            <v>0.27250000000000002</v>
          </cell>
          <cell r="H115">
            <v>0.26850000000000002</v>
          </cell>
          <cell r="I115">
            <v>0.25800000000000001</v>
          </cell>
        </row>
        <row r="116">
          <cell r="D116" t="str">
            <v>641A</v>
          </cell>
          <cell r="E116">
            <v>0.27950000000000003</v>
          </cell>
          <cell r="F116">
            <v>0.27750000000000002</v>
          </cell>
          <cell r="G116">
            <v>0.27550000000000002</v>
          </cell>
          <cell r="H116">
            <v>0.27450000000000002</v>
          </cell>
          <cell r="I116">
            <v>0.26900000000000002</v>
          </cell>
        </row>
        <row r="117">
          <cell r="D117" t="str">
            <v>641B</v>
          </cell>
          <cell r="E117">
            <v>0.16750000000000001</v>
          </cell>
          <cell r="F117">
            <v>0.16650000000000001</v>
          </cell>
          <cell r="G117">
            <v>0.16550000000000001</v>
          </cell>
          <cell r="H117">
            <v>0.16450000000000001</v>
          </cell>
          <cell r="I117">
            <v>0.16</v>
          </cell>
        </row>
        <row r="118">
          <cell r="D118" t="str">
            <v>642A</v>
          </cell>
          <cell r="E118">
            <v>0.16750000000000001</v>
          </cell>
          <cell r="F118">
            <v>0.16650000000000001</v>
          </cell>
          <cell r="G118">
            <v>0.16550000000000001</v>
          </cell>
          <cell r="H118">
            <v>0.16450000000000001</v>
          </cell>
          <cell r="I118">
            <v>0.16</v>
          </cell>
        </row>
        <row r="119">
          <cell r="D119" t="str">
            <v>645A</v>
          </cell>
          <cell r="E119">
            <v>0.33250000000000002</v>
          </cell>
          <cell r="F119">
            <v>0.33050000000000002</v>
          </cell>
          <cell r="G119">
            <v>0.32750000000000001</v>
          </cell>
          <cell r="H119">
            <v>0.32550000000000001</v>
          </cell>
          <cell r="I119">
            <v>0.32</v>
          </cell>
        </row>
        <row r="120">
          <cell r="D120" t="str">
            <v>646A</v>
          </cell>
          <cell r="E120">
            <v>0.33250000000000002</v>
          </cell>
          <cell r="F120">
            <v>0.33050000000000002</v>
          </cell>
          <cell r="G120">
            <v>0.32750000000000001</v>
          </cell>
          <cell r="H120">
            <v>0.32550000000000001</v>
          </cell>
          <cell r="I120">
            <v>0.32</v>
          </cell>
        </row>
        <row r="121">
          <cell r="D121" t="str">
            <v>647A</v>
          </cell>
          <cell r="E121">
            <v>0.28935</v>
          </cell>
          <cell r="F121">
            <v>0.28734999999999999</v>
          </cell>
          <cell r="G121">
            <v>0.28634999999999999</v>
          </cell>
          <cell r="H121">
            <v>0.28434999999999999</v>
          </cell>
          <cell r="I121">
            <v>0.27900000000000003</v>
          </cell>
        </row>
        <row r="122">
          <cell r="D122" t="str">
            <v>647B</v>
          </cell>
          <cell r="E122">
            <v>0.28949999999999998</v>
          </cell>
          <cell r="F122">
            <v>0.28749999999999998</v>
          </cell>
          <cell r="G122">
            <v>0.28649999999999998</v>
          </cell>
          <cell r="H122">
            <v>0.28449999999999998</v>
          </cell>
          <cell r="I122">
            <v>0.27900000000000003</v>
          </cell>
        </row>
        <row r="123">
          <cell r="D123" t="str">
            <v>647C</v>
          </cell>
          <cell r="E123">
            <v>0.29249999999999998</v>
          </cell>
          <cell r="F123">
            <v>0.29049999999999998</v>
          </cell>
          <cell r="G123">
            <v>0.28949999999999998</v>
          </cell>
          <cell r="H123">
            <v>0.28749999999999998</v>
          </cell>
          <cell r="I123">
            <v>0.28199999999999997</v>
          </cell>
        </row>
        <row r="124">
          <cell r="D124" t="str">
            <v>647D</v>
          </cell>
          <cell r="E124">
            <v>7.6350000000000001E-2</v>
          </cell>
          <cell r="F124">
            <v>7.535E-2</v>
          </cell>
          <cell r="G124">
            <v>7.535E-2</v>
          </cell>
          <cell r="H124">
            <v>7.535E-2</v>
          </cell>
          <cell r="I124">
            <v>7.0999999999999994E-2</v>
          </cell>
        </row>
        <row r="125">
          <cell r="D125" t="str">
            <v>648A</v>
          </cell>
          <cell r="E125">
            <v>0.29649999999999999</v>
          </cell>
          <cell r="F125">
            <v>0.29449999999999998</v>
          </cell>
          <cell r="G125">
            <v>0.29349999999999998</v>
          </cell>
          <cell r="H125">
            <v>0.29149999999999998</v>
          </cell>
          <cell r="I125">
            <v>0.28599999999999998</v>
          </cell>
        </row>
        <row r="126">
          <cell r="D126" t="str">
            <v>648B</v>
          </cell>
          <cell r="E126">
            <v>7.6350000000000001E-2</v>
          </cell>
          <cell r="F126">
            <v>7.535E-2</v>
          </cell>
          <cell r="G126">
            <v>7.535E-2</v>
          </cell>
          <cell r="H126">
            <v>7.535E-2</v>
          </cell>
          <cell r="I126">
            <v>7.0999999999999994E-2</v>
          </cell>
        </row>
        <row r="127">
          <cell r="D127" t="str">
            <v>648C</v>
          </cell>
          <cell r="E127">
            <v>0.29235</v>
          </cell>
          <cell r="F127">
            <v>0.29035</v>
          </cell>
          <cell r="G127">
            <v>0.28935</v>
          </cell>
          <cell r="H127">
            <v>0.28734999999999999</v>
          </cell>
          <cell r="I127">
            <v>0.28199999999999997</v>
          </cell>
        </row>
        <row r="128">
          <cell r="D128" t="str">
            <v>659A</v>
          </cell>
          <cell r="E128">
            <v>0.33234999999999998</v>
          </cell>
          <cell r="F128">
            <v>0.33134999999999998</v>
          </cell>
          <cell r="G128">
            <v>0.32834999999999998</v>
          </cell>
          <cell r="H128">
            <v>0.32634999999999997</v>
          </cell>
          <cell r="I128">
            <v>0.32</v>
          </cell>
        </row>
        <row r="129">
          <cell r="D129" t="str">
            <v>659B</v>
          </cell>
          <cell r="E129">
            <v>0.16750000000000001</v>
          </cell>
          <cell r="F129">
            <v>0.16650000000000001</v>
          </cell>
          <cell r="G129">
            <v>0.16550000000000001</v>
          </cell>
          <cell r="H129">
            <v>0.16450000000000001</v>
          </cell>
          <cell r="I129">
            <v>0.16</v>
          </cell>
        </row>
        <row r="130">
          <cell r="D130" t="str">
            <v>659C</v>
          </cell>
          <cell r="E130">
            <v>5.6349999999999997E-2</v>
          </cell>
          <cell r="F130">
            <v>5.6349999999999997E-2</v>
          </cell>
          <cell r="G130">
            <v>5.6349999999999997E-2</v>
          </cell>
          <cell r="H130">
            <v>5.6349999999999997E-2</v>
          </cell>
          <cell r="I130">
            <v>5.2999999999999999E-2</v>
          </cell>
        </row>
        <row r="131">
          <cell r="D131" t="str">
            <v>659D</v>
          </cell>
          <cell r="E131">
            <v>7.6350000000000001E-2</v>
          </cell>
          <cell r="F131">
            <v>7.535E-2</v>
          </cell>
          <cell r="G131">
            <v>7.535E-2</v>
          </cell>
          <cell r="H131">
            <v>7.535E-2</v>
          </cell>
          <cell r="I131">
            <v>7.0999999999999994E-2</v>
          </cell>
        </row>
        <row r="132">
          <cell r="D132" t="str">
            <v>659E</v>
          </cell>
          <cell r="E132">
            <v>0.16750000000000001</v>
          </cell>
          <cell r="F132">
            <v>0.16650000000000001</v>
          </cell>
          <cell r="G132">
            <v>0.16550000000000001</v>
          </cell>
          <cell r="H132">
            <v>0.16450000000000001</v>
          </cell>
          <cell r="I132">
            <v>0.16</v>
          </cell>
        </row>
        <row r="133">
          <cell r="D133" t="str">
            <v>659F</v>
          </cell>
          <cell r="E133">
            <v>0.16735</v>
          </cell>
          <cell r="F133">
            <v>0.16635</v>
          </cell>
          <cell r="G133">
            <v>0.16535</v>
          </cell>
          <cell r="H133">
            <v>0.16435</v>
          </cell>
          <cell r="I133">
            <v>0.16</v>
          </cell>
        </row>
        <row r="134">
          <cell r="D134" t="str">
            <v>659G</v>
          </cell>
          <cell r="E134">
            <v>0.16034999999999999</v>
          </cell>
          <cell r="F134">
            <v>0.15834999999999999</v>
          </cell>
          <cell r="G134">
            <v>0.15634999999999999</v>
          </cell>
          <cell r="H134">
            <v>0.15434999999999999</v>
          </cell>
          <cell r="I134">
            <v>0.14899999999999999</v>
          </cell>
        </row>
        <row r="135">
          <cell r="D135" t="str">
            <v>659H</v>
          </cell>
          <cell r="E135">
            <v>0.16735</v>
          </cell>
          <cell r="F135">
            <v>0.16635</v>
          </cell>
          <cell r="G135">
            <v>0.16535</v>
          </cell>
          <cell r="H135">
            <v>0.16435</v>
          </cell>
          <cell r="I135">
            <v>0.16</v>
          </cell>
        </row>
        <row r="136">
          <cell r="D136" t="str">
            <v>736A</v>
          </cell>
          <cell r="E136">
            <v>7.4349999999999999E-2</v>
          </cell>
          <cell r="F136">
            <v>7.4349999999999999E-2</v>
          </cell>
          <cell r="G136">
            <v>7.3349999999999999E-2</v>
          </cell>
          <cell r="H136">
            <v>7.3349999999999999E-2</v>
          </cell>
          <cell r="I136">
            <v>6.9000000000000006E-2</v>
          </cell>
        </row>
        <row r="137">
          <cell r="D137" t="str">
            <v>736B</v>
          </cell>
          <cell r="E137">
            <v>3.2349999999999997E-2</v>
          </cell>
          <cell r="F137">
            <v>2.7349999999999999E-2</v>
          </cell>
          <cell r="G137">
            <v>2.2349999999999998E-2</v>
          </cell>
          <cell r="H137">
            <v>1.7350000000000001E-2</v>
          </cell>
          <cell r="I137">
            <v>8.9999999999999993E-3</v>
          </cell>
        </row>
        <row r="138">
          <cell r="D138" t="str">
            <v>739A</v>
          </cell>
          <cell r="E138">
            <v>3.2349999999999997E-2</v>
          </cell>
          <cell r="F138">
            <v>2.7349999999999999E-2</v>
          </cell>
          <cell r="G138">
            <v>2.2349999999999998E-2</v>
          </cell>
          <cell r="H138">
            <v>1.7350000000000001E-2</v>
          </cell>
          <cell r="I138">
            <v>8.9999999999999993E-3</v>
          </cell>
        </row>
        <row r="139">
          <cell r="D139" t="str">
            <v>741A</v>
          </cell>
          <cell r="E139">
            <v>7.4349999999999999E-2</v>
          </cell>
          <cell r="F139">
            <v>7.4349999999999999E-2</v>
          </cell>
          <cell r="G139">
            <v>7.3349999999999999E-2</v>
          </cell>
          <cell r="H139">
            <v>7.3349999999999999E-2</v>
          </cell>
          <cell r="I139">
            <v>6.9000000000000006E-2</v>
          </cell>
        </row>
        <row r="140">
          <cell r="D140" t="str">
            <v>742A</v>
          </cell>
          <cell r="E140">
            <v>3.2349999999999997E-2</v>
          </cell>
          <cell r="F140">
            <v>2.7349999999999999E-2</v>
          </cell>
          <cell r="G140">
            <v>2.2349999999999998E-2</v>
          </cell>
          <cell r="H140">
            <v>1.7350000000000001E-2</v>
          </cell>
          <cell r="I140">
            <v>8.9999999999999993E-3</v>
          </cell>
        </row>
        <row r="141">
          <cell r="D141" t="str">
            <v>742B</v>
          </cell>
          <cell r="E141">
            <v>3.2349999999999997E-2</v>
          </cell>
          <cell r="F141">
            <v>2.7349999999999999E-2</v>
          </cell>
          <cell r="G141">
            <v>2.2349999999999998E-2</v>
          </cell>
          <cell r="H141">
            <v>1.7350000000000001E-2</v>
          </cell>
          <cell r="I141">
            <v>8.9999999999999993E-3</v>
          </cell>
        </row>
        <row r="142">
          <cell r="D142" t="str">
            <v>745A</v>
          </cell>
          <cell r="E142">
            <v>3.2349999999999997E-2</v>
          </cell>
          <cell r="F142">
            <v>2.7349999999999999E-2</v>
          </cell>
          <cell r="G142">
            <v>2.2349999999999998E-2</v>
          </cell>
          <cell r="H142">
            <v>1.7350000000000001E-2</v>
          </cell>
          <cell r="I142">
            <v>8.9999999999999993E-3</v>
          </cell>
        </row>
        <row r="143">
          <cell r="D143" t="str">
            <v>746A</v>
          </cell>
          <cell r="E143">
            <v>3.2349999999999997E-2</v>
          </cell>
          <cell r="F143">
            <v>2.7349999999999999E-2</v>
          </cell>
          <cell r="G143">
            <v>2.2349999999999998E-2</v>
          </cell>
          <cell r="H143">
            <v>1.7350000000000001E-2</v>
          </cell>
          <cell r="I143">
            <v>8.9999999999999993E-3</v>
          </cell>
        </row>
        <row r="144">
          <cell r="D144" t="str">
            <v>835A</v>
          </cell>
          <cell r="E144">
            <v>3.2500000000000001E-2</v>
          </cell>
          <cell r="F144">
            <v>3.2500000000000001E-2</v>
          </cell>
          <cell r="G144">
            <v>3.15E-2</v>
          </cell>
          <cell r="H144">
            <v>3.15E-2</v>
          </cell>
          <cell r="I144">
            <v>2.8000000000000001E-2</v>
          </cell>
        </row>
        <row r="145">
          <cell r="D145" t="str">
            <v>836A</v>
          </cell>
          <cell r="E145">
            <v>7.4499999999999997E-2</v>
          </cell>
          <cell r="F145">
            <v>7.4499999999999997E-2</v>
          </cell>
          <cell r="G145">
            <v>7.3499999999999996E-2</v>
          </cell>
          <cell r="H145">
            <v>7.3499999999999996E-2</v>
          </cell>
          <cell r="I145">
            <v>6.9000000000000006E-2</v>
          </cell>
        </row>
        <row r="146">
          <cell r="D146" t="str">
            <v>838A</v>
          </cell>
          <cell r="E146">
            <v>6.3500000000000001E-2</v>
          </cell>
          <cell r="F146">
            <v>6.0499999999999998E-2</v>
          </cell>
          <cell r="G146">
            <v>6.0499999999999998E-2</v>
          </cell>
          <cell r="H146">
            <v>5.9499999999999997E-2</v>
          </cell>
          <cell r="I146">
            <v>5.6000000000000001E-2</v>
          </cell>
        </row>
        <row r="147">
          <cell r="D147" t="str">
            <v>840A</v>
          </cell>
          <cell r="E147">
            <v>3.2500000000000001E-2</v>
          </cell>
          <cell r="F147">
            <v>3.2500000000000001E-2</v>
          </cell>
          <cell r="G147">
            <v>3.15E-2</v>
          </cell>
          <cell r="H147">
            <v>3.15E-2</v>
          </cell>
          <cell r="I147">
            <v>2.8000000000000001E-2</v>
          </cell>
        </row>
        <row r="148">
          <cell r="D148" t="str">
            <v>840B</v>
          </cell>
          <cell r="E148">
            <v>7.2499999999999995E-2</v>
          </cell>
          <cell r="F148">
            <v>7.1499999999999994E-2</v>
          </cell>
          <cell r="G148">
            <v>7.1499999999999994E-2</v>
          </cell>
          <cell r="H148">
            <v>7.0499999999999993E-2</v>
          </cell>
          <cell r="I148">
            <v>6.7000000000000004E-2</v>
          </cell>
        </row>
        <row r="149">
          <cell r="D149" t="str">
            <v>842A</v>
          </cell>
          <cell r="E149">
            <v>7.1349999999999997E-2</v>
          </cell>
          <cell r="F149">
            <v>7.1349999999999997E-2</v>
          </cell>
          <cell r="G149">
            <v>7.0349999999999996E-2</v>
          </cell>
          <cell r="H149">
            <v>7.0349999999999996E-2</v>
          </cell>
          <cell r="I149">
            <v>6.6000000000000003E-2</v>
          </cell>
        </row>
        <row r="150">
          <cell r="D150" t="str">
            <v>845A</v>
          </cell>
          <cell r="E150">
            <v>6.3500000000000001E-2</v>
          </cell>
          <cell r="F150">
            <v>6.0499999999999998E-2</v>
          </cell>
          <cell r="G150">
            <v>6.0499999999999998E-2</v>
          </cell>
          <cell r="H150">
            <v>5.9499999999999997E-2</v>
          </cell>
          <cell r="I150">
            <v>5.6000000000000001E-2</v>
          </cell>
        </row>
        <row r="151">
          <cell r="D151" t="str">
            <v>845B</v>
          </cell>
          <cell r="E151">
            <v>6.3500000000000001E-2</v>
          </cell>
          <cell r="F151">
            <v>6.3500000000000001E-2</v>
          </cell>
          <cell r="G151">
            <v>6.3500000000000001E-2</v>
          </cell>
          <cell r="H151">
            <v>6.25E-2</v>
          </cell>
          <cell r="I151">
            <v>5.8000000000000003E-2</v>
          </cell>
        </row>
        <row r="152">
          <cell r="D152" t="str">
            <v>847A</v>
          </cell>
          <cell r="E152">
            <v>3.2349999999999997E-2</v>
          </cell>
          <cell r="F152">
            <v>3.2349999999999997E-2</v>
          </cell>
          <cell r="G152">
            <v>3.1350000000000003E-2</v>
          </cell>
          <cell r="H152">
            <v>3.1350000000000003E-2</v>
          </cell>
          <cell r="I152">
            <v>2.8000000000000001E-2</v>
          </cell>
        </row>
        <row r="153">
          <cell r="D153" t="str">
            <v>847B</v>
          </cell>
          <cell r="E153">
            <v>6.1499999999999999E-2</v>
          </cell>
          <cell r="F153">
            <v>6.0499999999999998E-2</v>
          </cell>
          <cell r="G153">
            <v>6.0499999999999998E-2</v>
          </cell>
          <cell r="H153">
            <v>5.9499999999999997E-2</v>
          </cell>
          <cell r="I153">
            <v>5.6000000000000001E-2</v>
          </cell>
        </row>
        <row r="154">
          <cell r="D154" t="str">
            <v>847C</v>
          </cell>
          <cell r="E154">
            <v>3.2500000000000001E-2</v>
          </cell>
          <cell r="F154">
            <v>3.2500000000000001E-2</v>
          </cell>
          <cell r="G154">
            <v>3.15E-2</v>
          </cell>
          <cell r="H154">
            <v>3.15E-2</v>
          </cell>
          <cell r="I154">
            <v>2.8000000000000001E-2</v>
          </cell>
        </row>
        <row r="155">
          <cell r="D155" t="str">
            <v>859A</v>
          </cell>
          <cell r="E155">
            <v>6.3350000000000004E-2</v>
          </cell>
          <cell r="F155">
            <v>6.0350000000000001E-2</v>
          </cell>
          <cell r="G155">
            <v>6.0350000000000001E-2</v>
          </cell>
          <cell r="H155">
            <v>5.935E-2</v>
          </cell>
          <cell r="I155">
            <v>5.6000000000000001E-2</v>
          </cell>
        </row>
        <row r="156">
          <cell r="D156" t="str">
            <v>859B</v>
          </cell>
          <cell r="E156">
            <v>6.3500000000000001E-2</v>
          </cell>
          <cell r="F156">
            <v>6.3500000000000001E-2</v>
          </cell>
          <cell r="G156">
            <v>6.3500000000000001E-2</v>
          </cell>
          <cell r="H156">
            <v>6.25E-2</v>
          </cell>
          <cell r="I156">
            <v>5.8000000000000003E-2</v>
          </cell>
        </row>
        <row r="157">
          <cell r="D157" t="str">
            <v>859C</v>
          </cell>
          <cell r="E157">
            <v>3.2500000000000001E-2</v>
          </cell>
          <cell r="F157">
            <v>3.2500000000000001E-2</v>
          </cell>
          <cell r="G157">
            <v>3.15E-2</v>
          </cell>
          <cell r="H157">
            <v>3.15E-2</v>
          </cell>
          <cell r="I157">
            <v>2.8000000000000001E-2</v>
          </cell>
        </row>
        <row r="158">
          <cell r="D158" t="str">
            <v>No Quota</v>
          </cell>
          <cell r="E158">
            <v>5.6349999999999997E-2</v>
          </cell>
          <cell r="F158">
            <v>5.2350000000000001E-2</v>
          </cell>
          <cell r="G158">
            <v>4.9349999999999998E-2</v>
          </cell>
          <cell r="H158">
            <v>4.5350000000000001E-2</v>
          </cell>
          <cell r="I158">
            <v>3.7999999999999999E-2</v>
          </cell>
        </row>
        <row r="159">
          <cell r="D159" t="str">
            <v>No Quota</v>
          </cell>
          <cell r="E159">
            <v>6.3350000000000004E-2</v>
          </cell>
          <cell r="F159">
            <v>6.3350000000000004E-2</v>
          </cell>
          <cell r="G159">
            <v>6.3350000000000004E-2</v>
          </cell>
          <cell r="H159">
            <v>6.3350000000000004E-2</v>
          </cell>
          <cell r="I159">
            <v>0.06</v>
          </cell>
        </row>
        <row r="160">
          <cell r="D160" t="str">
            <v>No Quota</v>
          </cell>
          <cell r="E160">
            <v>6.3350000000000004E-2</v>
          </cell>
          <cell r="F160">
            <v>6.3350000000000004E-2</v>
          </cell>
          <cell r="G160">
            <v>6.3350000000000004E-2</v>
          </cell>
          <cell r="H160">
            <v>6.3350000000000004E-2</v>
          </cell>
          <cell r="I160">
            <v>0.06</v>
          </cell>
        </row>
      </sheetData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DDATA"/>
      <sheetName val="STD2DATA"/>
      <sheetName val="CAPDATA"/>
      <sheetName val="FINDATA"/>
      <sheetName val="BUDATA"/>
      <sheetName val="ERSDATA"/>
      <sheetName val="SAMDATA_PoR1130u"/>
    </sheetNames>
    <definedNames>
      <definedName name="AFUDERNR" refersTo="='FINDATA'!$C$14:$Y$14"/>
      <definedName name="ScenDesc" refersTo="='FINDATA'!$F$4" sheetId="4"/>
    </definedNames>
    <sheetDataSet>
      <sheetData sheetId="0" refreshError="1">
        <row r="7">
          <cell r="C7" t="str">
            <v>'11/24/01 18:02:41</v>
          </cell>
        </row>
        <row r="14">
          <cell r="K14" t="str">
            <v>Load_CURT</v>
          </cell>
        </row>
      </sheetData>
      <sheetData sheetId="1" refreshError="1">
        <row r="3">
          <cell r="F3" t="str">
            <v>'11/24/01 18:02:38</v>
          </cell>
        </row>
        <row r="4">
          <cell r="F4" t="str">
            <v>PoR Upd -- ET capex - Sales/DA waterfall supporting filing 11-26-011b.xls</v>
          </cell>
        </row>
      </sheetData>
      <sheetData sheetId="2" refreshError="1">
        <row r="3">
          <cell r="F3" t="str">
            <v>'11/24/01 18:02:41</v>
          </cell>
        </row>
        <row r="4">
          <cell r="F4" t="str">
            <v>PoR Upd -- ET capex - Sales/DA waterfall supporting filing 11-26-011b.xls</v>
          </cell>
        </row>
      </sheetData>
      <sheetData sheetId="3" refreshError="1">
        <row r="6">
          <cell r="F6" t="str">
            <v>CYear03</v>
          </cell>
        </row>
        <row r="14">
          <cell r="C14">
            <v>48156</v>
          </cell>
          <cell r="D14">
            <v>55518</v>
          </cell>
          <cell r="E14">
            <v>90574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</sheetData>
      <sheetData sheetId="4" refreshError="1">
        <row r="3">
          <cell r="F3" t="str">
            <v>'11/24/01 18:02:39</v>
          </cell>
        </row>
        <row r="4">
          <cell r="F4" t="str">
            <v>PoR Upd -- ET capex - Sales/DA waterfall supporting filing 11-26-011b.xls</v>
          </cell>
        </row>
      </sheetData>
      <sheetData sheetId="5" refreshError="1">
        <row r="3">
          <cell r="F3" t="str">
            <v>'11/24/01 18:02:40</v>
          </cell>
        </row>
        <row r="4">
          <cell r="F4" t="str">
            <v>PoR Upd -- ET capex - Sales/DA waterfall supporting filing 11-26-011b.xls</v>
          </cell>
        </row>
      </sheetData>
      <sheetData sheetId="6" refreshError="1">
        <row r="3">
          <cell r="F3" t="str">
            <v>'11/24/01 18:02:40</v>
          </cell>
        </row>
        <row r="4">
          <cell r="F4" t="str">
            <v>PoR Upd -- ET capex - Sales/DA waterfall supporting filing 11-26-011b.xls</v>
          </cell>
        </row>
      </sheetData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CPI"/>
      <sheetName val="Assumptions"/>
      <sheetName val="NLabor"/>
      <sheetName val="Spread"/>
      <sheetName val="NONLABOR DESC"/>
      <sheetName val="Forms"/>
      <sheetName val="Forms(detail)WH"/>
      <sheetName val="M&amp;R - Off. Equip."/>
      <sheetName val="Rent - Off. Furn"/>
      <sheetName val="Rent - Off. Furn. (detail)"/>
      <sheetName val="Misc. Services - Other"/>
      <sheetName val="Postage"/>
      <sheetName val="Postage(detail)"/>
      <sheetName val="Publication"/>
      <sheetName val="Publications (Detail)"/>
      <sheetName val="Org. Dues &amp; Fees"/>
      <sheetName val="Org. Dues &amp; Fees (Detail)"/>
      <sheetName val="Telephone"/>
      <sheetName val="Telephone(detail)"/>
      <sheetName val="Comm Other"/>
      <sheetName val="Comm Other (detail)"/>
      <sheetName val="Train &amp; Devel."/>
      <sheetName val="Train &amp; Devel.(detail)"/>
      <sheetName val="T&amp;E"/>
      <sheetName val="Emp. Reloc."/>
      <sheetName val="Emp. Reloc.(detail)"/>
      <sheetName val="Other Comp"/>
      <sheetName val="Other Comp - taxable (detail)"/>
      <sheetName val="Int. Org Freight"/>
      <sheetName val="Int. Org Freight (detail)"/>
      <sheetName val="Emp. Recognition"/>
      <sheetName val="Emp. Recognition (detail)"/>
      <sheetName val="Non-controllable overhead"/>
      <sheetName val="Copy and rename for extra info"/>
      <sheetName val="Shipping Volumes"/>
    </sheetNames>
    <sheetDataSet>
      <sheetData sheetId="0" refreshError="1"/>
      <sheetData sheetId="1" refreshError="1">
        <row r="4">
          <cell r="B4">
            <v>0</v>
          </cell>
        </row>
        <row r="8">
          <cell r="B8">
            <v>-8.7999999999999995E-2</v>
          </cell>
        </row>
        <row r="9">
          <cell r="B9">
            <v>0.05</v>
          </cell>
        </row>
        <row r="15">
          <cell r="B15">
            <v>0.1</v>
          </cell>
        </row>
        <row r="16">
          <cell r="B16">
            <v>0.05</v>
          </cell>
        </row>
        <row r="17">
          <cell r="B17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Labor-WH"/>
      <sheetName val="NonLabor-WH"/>
      <sheetName val="Spread"/>
      <sheetName val="AFP Volumes"/>
      <sheetName val="2004 ABP Volumes"/>
      <sheetName val="Fact Sheet"/>
      <sheetName val="LabelsWH"/>
      <sheetName val="Labels(detail)WH"/>
      <sheetName val="CartonsWH"/>
      <sheetName val="Cartons(detail)WH"/>
      <sheetName val="TapeWH"/>
      <sheetName val="Tape(detail)WH"/>
      <sheetName val="Value Added"/>
      <sheetName val="OutsideLaborWH"/>
      <sheetName val="OutsideLabor(Detail)WH"/>
      <sheetName val="HangerWH"/>
      <sheetName val="Hanger(detail)WH"/>
      <sheetName val="OtherWH"/>
      <sheetName val="Other(detail)WH"/>
      <sheetName val="FormsWH"/>
      <sheetName val="Forms(detail)WH"/>
      <sheetName val="Other Exp.MaterWH"/>
      <sheetName val="Other Exp.Mater(Detail)WH"/>
      <sheetName val="TelephoneWH"/>
      <sheetName val="Telephone(detail)WH"/>
      <sheetName val="OthProfWH"/>
      <sheetName val="OthProf(Detail)WH"/>
      <sheetName val="OthProfPLWH"/>
      <sheetName val="OthProfPL(Detail)WH"/>
      <sheetName val="OthProfMCRWH"/>
      <sheetName val="OthProfMCR(Detail)WH"/>
      <sheetName val="Exp. EquipWH"/>
      <sheetName val="Exp. Equip(Detail)WH"/>
      <sheetName val="T&amp;EWH"/>
      <sheetName val="T&amp;E (detail)WH"/>
      <sheetName val="Train &amp; Devel.WH"/>
      <sheetName val="Train &amp; Devel.(detail)WH"/>
      <sheetName val="Other Misc svcs - (Trash)WH"/>
      <sheetName val="Other Svcs (detail)WH"/>
      <sheetName val="Int. Org FreightWH"/>
      <sheetName val="Int. Org Freight (detail)WH"/>
      <sheetName val="Det&amp;DemWH"/>
      <sheetName val="Det&amp;Dem(Detail)WH"/>
      <sheetName val="Trailer - exp equip. 2001"/>
      <sheetName val="Trailer - exp equip. 2002"/>
      <sheetName val="Rent - Off-site Storage"/>
      <sheetName val="Rent - Off-site Stora(detail)WH"/>
      <sheetName val="Rent-Mach&amp;EquipWH"/>
      <sheetName val="Rent-Mach&amp;Equip(detail)WH"/>
      <sheetName val="M&amp;R.-Mach.&amp;EquipWH"/>
      <sheetName val="M.R-Mach.Equip(detail)WH"/>
      <sheetName val="ClaimsWH"/>
      <sheetName val="Claims(Detail)WH"/>
      <sheetName val="VA COGSWH"/>
      <sheetName val="VA COGS(Detail)WH"/>
      <sheetName val="SP-5Template"/>
      <sheetName val="DetailTemplate"/>
      <sheetName val="2003ACT"/>
      <sheetName val="CRO Attrition"/>
      <sheetName val="CRO Benefits-Relief"/>
      <sheetName val="CRO Train"/>
      <sheetName val="MKC_STC"/>
      <sheetName val="Internet"/>
      <sheetName val="Multi-Cult"/>
      <sheetName val="Resorts"/>
      <sheetName val="Sports"/>
      <sheetName val="Tix Trans"/>
      <sheetName val="Wholes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 t="str">
            <v>Sky Harbor</v>
          </cell>
          <cell r="D5">
            <v>2004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MA Pivot"/>
      <sheetName val="ACTMA Detail"/>
      <sheetName val="GL 1430010 2002"/>
    </sheetNames>
    <sheetDataSet>
      <sheetData sheetId="0" refreshError="1"/>
      <sheetData sheetId="1" refreshError="1">
        <row r="2">
          <cell r="N2" t="str">
            <v>ENERTOUCH INC</v>
          </cell>
          <cell r="P2">
            <v>232323.08</v>
          </cell>
        </row>
        <row r="3">
          <cell r="N3" t="str">
            <v>ENERTOUCH INC</v>
          </cell>
          <cell r="P3">
            <v>180623.66</v>
          </cell>
        </row>
        <row r="4">
          <cell r="N4" t="str">
            <v>CANNON TECHNOLOGIES INC</v>
          </cell>
          <cell r="P4">
            <v>0</v>
          </cell>
        </row>
        <row r="5">
          <cell r="N5" t="str">
            <v>CANNON TECHNOLOGIES INC</v>
          </cell>
          <cell r="P5">
            <v>4132.8</v>
          </cell>
        </row>
        <row r="6">
          <cell r="N6" t="str">
            <v>CANNON TECHNOLOGIES INC</v>
          </cell>
          <cell r="P6">
            <v>0</v>
          </cell>
        </row>
        <row r="7">
          <cell r="N7" t="str">
            <v>CANNON TECHNOLOGIES INC</v>
          </cell>
          <cell r="P7">
            <v>96768</v>
          </cell>
        </row>
        <row r="8">
          <cell r="N8" t="str">
            <v>CANNON TECHNOLOGIES INC</v>
          </cell>
          <cell r="P8">
            <v>72375</v>
          </cell>
        </row>
        <row r="9">
          <cell r="N9" t="str">
            <v>CANNON TECHNOLOGIES INC</v>
          </cell>
          <cell r="P9">
            <v>96768</v>
          </cell>
        </row>
        <row r="10">
          <cell r="N10" t="str">
            <v>CANNON TECHNOLOGIES INC</v>
          </cell>
          <cell r="P10">
            <v>96768</v>
          </cell>
        </row>
        <row r="11">
          <cell r="N11" t="str">
            <v>CANNON TECHNOLOGIES INC</v>
          </cell>
          <cell r="P11">
            <v>-423059.4</v>
          </cell>
        </row>
        <row r="12">
          <cell r="N12" t="str">
            <v>CANNON TECHNOLOGIES INC</v>
          </cell>
          <cell r="P12">
            <v>0</v>
          </cell>
        </row>
        <row r="13">
          <cell r="N13" t="str">
            <v>CANNON TECHNOLOGIES INC</v>
          </cell>
          <cell r="P13">
            <v>72375</v>
          </cell>
        </row>
        <row r="14">
          <cell r="N14" t="str">
            <v>CANNON TECHNOLOGIES INC</v>
          </cell>
          <cell r="P14">
            <v>423059.4</v>
          </cell>
        </row>
        <row r="15">
          <cell r="N15" t="str">
            <v>CANNON TECHNOLOGIES INC</v>
          </cell>
          <cell r="P15">
            <v>4132.8</v>
          </cell>
        </row>
        <row r="16">
          <cell r="N16" t="str">
            <v>CANNON TECHNOLOGIES INC</v>
          </cell>
          <cell r="P16">
            <v>4132.8</v>
          </cell>
        </row>
        <row r="17">
          <cell r="N17" t="str">
            <v>CANNON TECHNOLOGIES INC</v>
          </cell>
          <cell r="P17">
            <v>72375</v>
          </cell>
        </row>
        <row r="18">
          <cell r="N18" t="str">
            <v>CANNON TECHNOLOGIES INC</v>
          </cell>
          <cell r="P18">
            <v>96768</v>
          </cell>
        </row>
        <row r="19">
          <cell r="N19" t="str">
            <v>CANNON TECHNOLOGIES INC</v>
          </cell>
          <cell r="P19">
            <v>72375</v>
          </cell>
        </row>
        <row r="20">
          <cell r="N20" t="str">
            <v>CANNON TECHNOLOGIES INC</v>
          </cell>
          <cell r="P20">
            <v>1935.36</v>
          </cell>
        </row>
        <row r="21">
          <cell r="N21" t="str">
            <v>CANNON TECHNOLOGIES INC</v>
          </cell>
          <cell r="P21">
            <v>1935.36</v>
          </cell>
        </row>
        <row r="22">
          <cell r="N22" t="str">
            <v>CANNON TECHNOLOGIES INC</v>
          </cell>
          <cell r="P22">
            <v>82.66</v>
          </cell>
        </row>
        <row r="23">
          <cell r="N23" t="str">
            <v>CANNON TECHNOLOGIES INC</v>
          </cell>
          <cell r="P23">
            <v>1935.36</v>
          </cell>
        </row>
        <row r="24">
          <cell r="N24" t="str">
            <v>CANNON TECHNOLOGIES INC</v>
          </cell>
          <cell r="P24">
            <v>1447.5</v>
          </cell>
        </row>
        <row r="25">
          <cell r="N25" t="str">
            <v>CANNON TECHNOLOGIES INC</v>
          </cell>
          <cell r="P25">
            <v>-82.66</v>
          </cell>
        </row>
        <row r="26">
          <cell r="N26" t="str">
            <v>CANNON TECHNOLOGIES INC</v>
          </cell>
          <cell r="P26">
            <v>1447.5</v>
          </cell>
        </row>
        <row r="27">
          <cell r="N27" t="str">
            <v>CANNON TECHNOLOGIES INC</v>
          </cell>
          <cell r="P27">
            <v>82.66</v>
          </cell>
        </row>
        <row r="28">
          <cell r="N28" t="str">
            <v>CANNON TECHNOLOGIES INC</v>
          </cell>
          <cell r="P28">
            <v>1447.5</v>
          </cell>
        </row>
        <row r="29">
          <cell r="N29" t="str">
            <v>CANNON TECHNOLOGIES INC</v>
          </cell>
          <cell r="P29">
            <v>82.66</v>
          </cell>
        </row>
        <row r="30">
          <cell r="N30" t="str">
            <v>CANNON TECHNOLOGIES INC</v>
          </cell>
          <cell r="P30">
            <v>1935.36</v>
          </cell>
        </row>
        <row r="31">
          <cell r="N31" t="str">
            <v>CANNON TECHNOLOGIES INC</v>
          </cell>
          <cell r="P31">
            <v>82.66</v>
          </cell>
        </row>
        <row r="32">
          <cell r="N32" t="str">
            <v>CANNON TECHNOLOGIES INC</v>
          </cell>
          <cell r="P32">
            <v>1447.5</v>
          </cell>
        </row>
        <row r="33">
          <cell r="N33" t="str">
            <v/>
          </cell>
          <cell r="P33">
            <v>0</v>
          </cell>
        </row>
        <row r="34">
          <cell r="N34" t="str">
            <v/>
          </cell>
          <cell r="P34">
            <v>0</v>
          </cell>
        </row>
        <row r="35">
          <cell r="N35" t="str">
            <v/>
          </cell>
          <cell r="P35">
            <v>0</v>
          </cell>
        </row>
        <row r="36">
          <cell r="N36" t="str">
            <v/>
          </cell>
          <cell r="P36">
            <v>0</v>
          </cell>
        </row>
        <row r="37">
          <cell r="N37" t="str">
            <v/>
          </cell>
          <cell r="P37">
            <v>0</v>
          </cell>
        </row>
        <row r="38">
          <cell r="N38" t="str">
            <v/>
          </cell>
          <cell r="P38">
            <v>0</v>
          </cell>
        </row>
        <row r="39">
          <cell r="N39" t="str">
            <v/>
          </cell>
          <cell r="P39">
            <v>0</v>
          </cell>
        </row>
        <row r="40">
          <cell r="N40" t="str">
            <v>CORESTAFF SERVICES LP</v>
          </cell>
          <cell r="P40">
            <v>0</v>
          </cell>
        </row>
        <row r="41">
          <cell r="N41" t="str">
            <v>CORESTAFF SERVICES LP</v>
          </cell>
          <cell r="P41">
            <v>0</v>
          </cell>
        </row>
        <row r="42">
          <cell r="N42" t="str">
            <v>CORESTAFF SERVICES LP</v>
          </cell>
          <cell r="P42">
            <v>0</v>
          </cell>
        </row>
        <row r="43">
          <cell r="N43" t="str">
            <v>CORESTAFF SERVICES LP</v>
          </cell>
          <cell r="P43">
            <v>0</v>
          </cell>
        </row>
        <row r="44">
          <cell r="N44" t="str">
            <v>CORESTAFF SERVICES LP</v>
          </cell>
          <cell r="P44">
            <v>0</v>
          </cell>
        </row>
        <row r="45">
          <cell r="N45" t="str">
            <v>CORESTAFF SERVICES LP</v>
          </cell>
          <cell r="P45">
            <v>0</v>
          </cell>
        </row>
        <row r="46">
          <cell r="N46" t="str">
            <v/>
          </cell>
          <cell r="P46">
            <v>0</v>
          </cell>
        </row>
        <row r="47">
          <cell r="N47" t="str">
            <v/>
          </cell>
          <cell r="P47">
            <v>4</v>
          </cell>
        </row>
        <row r="48">
          <cell r="N48" t="str">
            <v>CANNON TECHNOLOGIES INC</v>
          </cell>
          <cell r="P48">
            <v>6500</v>
          </cell>
        </row>
        <row r="49">
          <cell r="N49" t="str">
            <v>CANNON TECHNOLOGIES INC</v>
          </cell>
          <cell r="P49">
            <v>1700</v>
          </cell>
        </row>
        <row r="50">
          <cell r="N50" t="str">
            <v>CANNON TECHNOLOGIES INC</v>
          </cell>
          <cell r="P50">
            <v>-1447.5</v>
          </cell>
        </row>
        <row r="51">
          <cell r="N51" t="str">
            <v>ENERTOUCH INC</v>
          </cell>
          <cell r="P51">
            <v>10678</v>
          </cell>
        </row>
        <row r="52">
          <cell r="N52" t="str">
            <v>CANNON TECHNOLOGIES INC</v>
          </cell>
          <cell r="P52">
            <v>1447.5</v>
          </cell>
        </row>
        <row r="53">
          <cell r="N53" t="str">
            <v>ENERTOUCH INC</v>
          </cell>
          <cell r="P53">
            <v>10272</v>
          </cell>
        </row>
        <row r="54">
          <cell r="N54" t="str">
            <v>ENERTOUCH INC</v>
          </cell>
          <cell r="P54">
            <v>27698.54</v>
          </cell>
        </row>
        <row r="55">
          <cell r="N55" t="str">
            <v>ENERTOUCH INC</v>
          </cell>
          <cell r="P55">
            <v>16523.47</v>
          </cell>
        </row>
        <row r="56">
          <cell r="N56" t="str">
            <v>CORESTAFF SERVICES LP</v>
          </cell>
          <cell r="P56">
            <v>0</v>
          </cell>
        </row>
        <row r="57">
          <cell r="N57" t="str">
            <v>CORESTAFF SERVICES LP</v>
          </cell>
          <cell r="P57">
            <v>0</v>
          </cell>
        </row>
        <row r="58">
          <cell r="N58" t="str">
            <v>CORESTAFF SERVICES LP</v>
          </cell>
          <cell r="P58">
            <v>0</v>
          </cell>
        </row>
        <row r="59">
          <cell r="N59" t="str">
            <v>CORESTAFF SERVICES LP</v>
          </cell>
          <cell r="P59">
            <v>0</v>
          </cell>
        </row>
        <row r="60">
          <cell r="N60" t="str">
            <v>CORESTAFF SERVICES LP</v>
          </cell>
          <cell r="P60">
            <v>0</v>
          </cell>
        </row>
        <row r="61">
          <cell r="N61" t="str">
            <v>YATES ADVERTISING</v>
          </cell>
          <cell r="P61">
            <v>25500</v>
          </cell>
        </row>
        <row r="62">
          <cell r="N62" t="str">
            <v>YATES ADVERTISING</v>
          </cell>
          <cell r="P62">
            <v>14250</v>
          </cell>
        </row>
        <row r="63">
          <cell r="N63" t="str">
            <v>YATES ADVERTISING</v>
          </cell>
          <cell r="P63">
            <v>28436.41</v>
          </cell>
        </row>
        <row r="64">
          <cell r="N64" t="str">
            <v>YATES ADVERTISING</v>
          </cell>
          <cell r="P64">
            <v>38400</v>
          </cell>
        </row>
        <row r="65">
          <cell r="N65" t="str">
            <v>YATES ADVERTISING</v>
          </cell>
          <cell r="P65">
            <v>12826.5</v>
          </cell>
        </row>
        <row r="66">
          <cell r="N66" t="str">
            <v>YATES ADVERTISING</v>
          </cell>
          <cell r="P66">
            <v>813.75</v>
          </cell>
        </row>
        <row r="67">
          <cell r="N67" t="str">
            <v>YATES ADVERTISING</v>
          </cell>
          <cell r="P67">
            <v>33766.75</v>
          </cell>
        </row>
        <row r="68">
          <cell r="N68" t="str">
            <v>YATES ADVERTISING</v>
          </cell>
          <cell r="P68">
            <v>61289.79</v>
          </cell>
        </row>
        <row r="69">
          <cell r="N69" t="str">
            <v>YATES ADVERTISING</v>
          </cell>
          <cell r="P69">
            <v>7950</v>
          </cell>
        </row>
        <row r="70">
          <cell r="N70" t="str">
            <v>YATES ADVERTISING</v>
          </cell>
          <cell r="P70">
            <v>10481.25</v>
          </cell>
        </row>
        <row r="71">
          <cell r="N71" t="str">
            <v>HUGHES UTILITIES LTD</v>
          </cell>
          <cell r="P71">
            <v>1000</v>
          </cell>
        </row>
        <row r="72">
          <cell r="N72" t="str">
            <v>TRANSCONTINENTAL DIRECT USA IN</v>
          </cell>
          <cell r="P72">
            <v>169882.63</v>
          </cell>
        </row>
        <row r="73">
          <cell r="N73" t="str">
            <v>CORESTAFF SERVICES LP</v>
          </cell>
          <cell r="P73">
            <v>0</v>
          </cell>
        </row>
        <row r="74">
          <cell r="N74" t="str">
            <v>CORESTAFF SERVICES LP</v>
          </cell>
          <cell r="P74">
            <v>0</v>
          </cell>
        </row>
        <row r="75">
          <cell r="N75" t="str">
            <v>CORESTAFF SERVICES LP</v>
          </cell>
          <cell r="P75">
            <v>0</v>
          </cell>
        </row>
        <row r="76">
          <cell r="N76" t="str">
            <v>CORESTAFF SERVICES LP</v>
          </cell>
          <cell r="P76">
            <v>0</v>
          </cell>
        </row>
        <row r="77">
          <cell r="N77" t="str">
            <v>CORESTAFF SERVICES LP</v>
          </cell>
          <cell r="P77">
            <v>0</v>
          </cell>
        </row>
        <row r="78">
          <cell r="N78" t="str">
            <v>CORESTAFF SERVICES LP</v>
          </cell>
          <cell r="P78">
            <v>0</v>
          </cell>
        </row>
        <row r="79">
          <cell r="N79" t="str">
            <v/>
          </cell>
          <cell r="P79">
            <v>0</v>
          </cell>
        </row>
        <row r="80">
          <cell r="N80" t="str">
            <v>TRANSCONTINENTAL DIRECT USA IN</v>
          </cell>
          <cell r="P80">
            <v>165430</v>
          </cell>
        </row>
        <row r="81">
          <cell r="N81" t="str">
            <v>US POSTMASTER</v>
          </cell>
          <cell r="P81">
            <v>0</v>
          </cell>
        </row>
        <row r="82">
          <cell r="N82" t="str">
            <v/>
          </cell>
          <cell r="P82">
            <v>0</v>
          </cell>
        </row>
        <row r="83">
          <cell r="N83" t="str">
            <v/>
          </cell>
          <cell r="P83">
            <v>0</v>
          </cell>
        </row>
        <row r="84">
          <cell r="N84" t="str">
            <v/>
          </cell>
          <cell r="P84">
            <v>8</v>
          </cell>
        </row>
        <row r="85">
          <cell r="N85" t="str">
            <v/>
          </cell>
          <cell r="P85">
            <v>0</v>
          </cell>
        </row>
        <row r="86">
          <cell r="N86" t="str">
            <v/>
          </cell>
          <cell r="P86">
            <v>0</v>
          </cell>
        </row>
        <row r="87">
          <cell r="N87" t="str">
            <v/>
          </cell>
          <cell r="P87">
            <v>0</v>
          </cell>
        </row>
        <row r="88">
          <cell r="N88" t="str">
            <v/>
          </cell>
          <cell r="P88">
            <v>0</v>
          </cell>
        </row>
        <row r="89">
          <cell r="N89" t="str">
            <v/>
          </cell>
          <cell r="P89">
            <v>1</v>
          </cell>
        </row>
        <row r="90">
          <cell r="N90" t="str">
            <v/>
          </cell>
          <cell r="P90">
            <v>1</v>
          </cell>
        </row>
        <row r="91">
          <cell r="N91" t="str">
            <v/>
          </cell>
          <cell r="P91">
            <v>1</v>
          </cell>
        </row>
        <row r="92">
          <cell r="N92" t="str">
            <v/>
          </cell>
          <cell r="P92">
            <v>1</v>
          </cell>
        </row>
        <row r="93">
          <cell r="N93" t="str">
            <v/>
          </cell>
          <cell r="P93">
            <v>1</v>
          </cell>
        </row>
        <row r="94">
          <cell r="N94" t="str">
            <v/>
          </cell>
          <cell r="P94">
            <v>1</v>
          </cell>
        </row>
        <row r="95">
          <cell r="N95" t="str">
            <v/>
          </cell>
          <cell r="P95">
            <v>1</v>
          </cell>
        </row>
        <row r="96">
          <cell r="N96" t="str">
            <v/>
          </cell>
          <cell r="P96">
            <v>1</v>
          </cell>
        </row>
        <row r="97">
          <cell r="N97" t="str">
            <v/>
          </cell>
          <cell r="P97">
            <v>2</v>
          </cell>
        </row>
        <row r="98">
          <cell r="N98" t="str">
            <v/>
          </cell>
          <cell r="P98">
            <v>1</v>
          </cell>
        </row>
        <row r="99">
          <cell r="N99" t="str">
            <v/>
          </cell>
          <cell r="P99">
            <v>1</v>
          </cell>
        </row>
        <row r="100">
          <cell r="N100" t="str">
            <v/>
          </cell>
          <cell r="P100">
            <v>1</v>
          </cell>
        </row>
        <row r="101">
          <cell r="N101" t="str">
            <v/>
          </cell>
          <cell r="P101">
            <v>1</v>
          </cell>
        </row>
        <row r="102">
          <cell r="N102" t="str">
            <v/>
          </cell>
          <cell r="P102">
            <v>2442.12</v>
          </cell>
        </row>
      </sheetData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FILE"/>
      <sheetName val="Sheet1"/>
      <sheetName val="AFUDC Rates Actual -SAP_0209"/>
      <sheetName val="AFUDC_Rates_Actual_-SAP_0209"/>
    </sheetNames>
    <sheetDataSet>
      <sheetData sheetId="0" refreshError="1">
        <row r="24">
          <cell r="AS24" t="str">
            <v>S1</v>
          </cell>
          <cell r="AT24" t="str">
            <v>S2</v>
          </cell>
          <cell r="AU24" t="str">
            <v>S3</v>
          </cell>
          <cell r="AV24" t="str">
            <v>S4</v>
          </cell>
          <cell r="AW24" t="str">
            <v>S5</v>
          </cell>
          <cell r="AX24" t="str">
            <v>S6</v>
          </cell>
          <cell r="AY24" t="str">
            <v>S7</v>
          </cell>
          <cell r="AZ24" t="str">
            <v>S8</v>
          </cell>
          <cell r="BA24" t="str">
            <v>S9</v>
          </cell>
          <cell r="BB24" t="str">
            <v>S10</v>
          </cell>
        </row>
        <row r="25">
          <cell r="AR25" t="str">
            <v>Lo</v>
          </cell>
          <cell r="AS25" t="str">
            <v/>
          </cell>
          <cell r="AT25" t="str">
            <v>Allocation</v>
          </cell>
          <cell r="AU25" t="str">
            <v>Doc.no.</v>
          </cell>
          <cell r="AV25" t="str">
            <v>BA</v>
          </cell>
          <cell r="AW25" t="str">
            <v>Doc. type</v>
          </cell>
          <cell r="AX25" t="str">
            <v>Doc.date</v>
          </cell>
          <cell r="AY25" t="str">
            <v>PK</v>
          </cell>
          <cell r="AZ25" t="str">
            <v>Amount</v>
          </cell>
          <cell r="BA25" t="str">
            <v>Amount</v>
          </cell>
        </row>
        <row r="26">
          <cell r="AR26">
            <v>100</v>
          </cell>
          <cell r="AS26" t="str">
            <v>+</v>
          </cell>
          <cell r="AT26" t="str">
            <v>01C044</v>
          </cell>
          <cell r="AU26" t="str">
            <v>1900247235</v>
          </cell>
          <cell r="AV26" t="str">
            <v/>
          </cell>
          <cell r="AW26" t="str">
            <v>KN</v>
          </cell>
          <cell r="AX26" t="str">
            <v>19990630</v>
          </cell>
          <cell r="AY26" t="str">
            <v>40</v>
          </cell>
          <cell r="AZ26">
            <v>3622782.25999999</v>
          </cell>
          <cell r="BA26" t="str">
            <v>USD</v>
          </cell>
        </row>
        <row r="27">
          <cell r="AR27">
            <v>200</v>
          </cell>
          <cell r="AS27" t="str">
            <v>+</v>
          </cell>
          <cell r="AT27" t="str">
            <v>01C045</v>
          </cell>
          <cell r="AU27" t="str">
            <v>1900257256</v>
          </cell>
          <cell r="AV27" t="str">
            <v/>
          </cell>
          <cell r="AW27" t="str">
            <v>KN</v>
          </cell>
          <cell r="AX27" t="str">
            <v>19990630</v>
          </cell>
          <cell r="AY27" t="str">
            <v>40</v>
          </cell>
          <cell r="AZ27">
            <v>6350875.6100000003</v>
          </cell>
          <cell r="BA27" t="str">
            <v>USD</v>
          </cell>
        </row>
        <row r="28">
          <cell r="AR28">
            <v>300</v>
          </cell>
          <cell r="AS28" t="str">
            <v>+</v>
          </cell>
          <cell r="AT28" t="str">
            <v>01C052</v>
          </cell>
          <cell r="AU28" t="str">
            <v>1900247254</v>
          </cell>
          <cell r="AV28" t="str">
            <v/>
          </cell>
          <cell r="AW28" t="str">
            <v>KN</v>
          </cell>
          <cell r="AX28" t="str">
            <v>19990630</v>
          </cell>
          <cell r="AY28" t="str">
            <v>40</v>
          </cell>
          <cell r="AZ28">
            <v>1035737.15999999</v>
          </cell>
          <cell r="BA28" t="str">
            <v>USD</v>
          </cell>
        </row>
        <row r="29">
          <cell r="AR29">
            <v>400</v>
          </cell>
          <cell r="AS29" t="str">
            <v>+</v>
          </cell>
          <cell r="AT29" t="str">
            <v>01C061</v>
          </cell>
          <cell r="AU29" t="str">
            <v>1900248983</v>
          </cell>
          <cell r="AV29" t="str">
            <v/>
          </cell>
          <cell r="AW29" t="str">
            <v>KN</v>
          </cell>
          <cell r="AX29" t="str">
            <v>19990630</v>
          </cell>
          <cell r="AY29" t="str">
            <v>40</v>
          </cell>
          <cell r="AZ29">
            <v>88841.82</v>
          </cell>
          <cell r="BA29" t="str">
            <v>USD</v>
          </cell>
        </row>
        <row r="30">
          <cell r="AR30">
            <v>500</v>
          </cell>
          <cell r="AS30" t="str">
            <v>+</v>
          </cell>
          <cell r="AT30" t="str">
            <v>01C080</v>
          </cell>
          <cell r="AU30" t="str">
            <v>1900248742</v>
          </cell>
          <cell r="AV30" t="str">
            <v/>
          </cell>
          <cell r="AW30" t="str">
            <v>KN</v>
          </cell>
          <cell r="AX30" t="str">
            <v>19990630</v>
          </cell>
          <cell r="AY30" t="str">
            <v>40</v>
          </cell>
          <cell r="AZ30">
            <v>16342.4399999999</v>
          </cell>
          <cell r="BA30" t="str">
            <v>USD</v>
          </cell>
        </row>
        <row r="31">
          <cell r="AR31">
            <v>600</v>
          </cell>
          <cell r="AS31" t="str">
            <v>+</v>
          </cell>
          <cell r="AT31" t="str">
            <v>01C084</v>
          </cell>
          <cell r="AU31" t="str">
            <v>1900247267</v>
          </cell>
          <cell r="AV31" t="str">
            <v/>
          </cell>
          <cell r="AW31" t="str">
            <v>KN</v>
          </cell>
          <cell r="AX31" t="str">
            <v>19990630</v>
          </cell>
          <cell r="AY31" t="str">
            <v>40</v>
          </cell>
          <cell r="AZ31">
            <v>1062860.29</v>
          </cell>
          <cell r="BA31" t="str">
            <v>USD</v>
          </cell>
        </row>
        <row r="32">
          <cell r="AR32">
            <v>700</v>
          </cell>
          <cell r="AS32" t="str">
            <v>+</v>
          </cell>
          <cell r="AT32" t="str">
            <v>01C104</v>
          </cell>
          <cell r="AU32" t="str">
            <v>1900255294</v>
          </cell>
          <cell r="AV32" t="str">
            <v/>
          </cell>
          <cell r="AW32" t="str">
            <v>KN</v>
          </cell>
          <cell r="AX32" t="str">
            <v>19990630</v>
          </cell>
          <cell r="AY32" t="str">
            <v>40</v>
          </cell>
          <cell r="AZ32">
            <v>804405.96999999904</v>
          </cell>
          <cell r="BA32" t="str">
            <v>USD</v>
          </cell>
        </row>
        <row r="33">
          <cell r="AR33">
            <v>800</v>
          </cell>
          <cell r="AS33" t="str">
            <v>+</v>
          </cell>
          <cell r="AT33" t="str">
            <v>01C108</v>
          </cell>
          <cell r="AU33" t="str">
            <v>1900248878</v>
          </cell>
          <cell r="AV33" t="str">
            <v/>
          </cell>
          <cell r="AW33" t="str">
            <v>KN</v>
          </cell>
          <cell r="AX33" t="str">
            <v>19990630</v>
          </cell>
          <cell r="AY33" t="str">
            <v>40</v>
          </cell>
          <cell r="AZ33">
            <v>3242.44</v>
          </cell>
          <cell r="BA33" t="str">
            <v>USD</v>
          </cell>
        </row>
        <row r="34">
          <cell r="AR34">
            <v>900</v>
          </cell>
          <cell r="AS34" t="str">
            <v>+</v>
          </cell>
          <cell r="AT34" t="str">
            <v>01C202</v>
          </cell>
          <cell r="AU34" t="str">
            <v>1900245460</v>
          </cell>
          <cell r="AV34" t="str">
            <v/>
          </cell>
          <cell r="AW34" t="str">
            <v>KN</v>
          </cell>
          <cell r="AX34" t="str">
            <v>19990630</v>
          </cell>
          <cell r="AY34" t="str">
            <v>40</v>
          </cell>
          <cell r="AZ34">
            <v>241895.22</v>
          </cell>
          <cell r="BA34" t="str">
            <v>USD</v>
          </cell>
        </row>
        <row r="35">
          <cell r="AR35">
            <v>1000</v>
          </cell>
          <cell r="AS35" t="str">
            <v>+</v>
          </cell>
          <cell r="AT35" t="str">
            <v>01P049</v>
          </cell>
          <cell r="AU35" t="str">
            <v>1900247227</v>
          </cell>
          <cell r="AV35" t="str">
            <v/>
          </cell>
          <cell r="AW35" t="str">
            <v>KN</v>
          </cell>
          <cell r="AX35" t="str">
            <v>19990630</v>
          </cell>
          <cell r="AY35" t="str">
            <v>40</v>
          </cell>
          <cell r="AZ35">
            <v>2059093.1699999899</v>
          </cell>
          <cell r="BA35" t="str">
            <v>USD</v>
          </cell>
        </row>
        <row r="36">
          <cell r="AR36">
            <v>1100</v>
          </cell>
          <cell r="AS36" t="str">
            <v>+</v>
          </cell>
          <cell r="AT36" t="str">
            <v>01P051</v>
          </cell>
          <cell r="AU36" t="str">
            <v>1900257295</v>
          </cell>
          <cell r="AV36" t="str">
            <v/>
          </cell>
          <cell r="AW36" t="str">
            <v>KN</v>
          </cell>
          <cell r="AX36" t="str">
            <v>19990630</v>
          </cell>
          <cell r="AY36" t="str">
            <v>40</v>
          </cell>
          <cell r="AZ36">
            <v>1867102.56</v>
          </cell>
          <cell r="BA36" t="str">
            <v>USD</v>
          </cell>
        </row>
        <row r="37">
          <cell r="AR37">
            <v>1200</v>
          </cell>
          <cell r="AS37" t="str">
            <v>+</v>
          </cell>
          <cell r="AT37" t="str">
            <v>01P070</v>
          </cell>
          <cell r="AU37" t="str">
            <v>1900253517</v>
          </cell>
          <cell r="AV37" t="str">
            <v/>
          </cell>
          <cell r="AW37" t="str">
            <v>KN</v>
          </cell>
          <cell r="AX37" t="str">
            <v>19990630</v>
          </cell>
          <cell r="AY37" t="str">
            <v>40</v>
          </cell>
          <cell r="AZ37">
            <v>71851.619999999893</v>
          </cell>
          <cell r="BA37" t="str">
            <v>USD</v>
          </cell>
        </row>
        <row r="38">
          <cell r="AR38">
            <v>1300</v>
          </cell>
          <cell r="AS38" t="str">
            <v>+</v>
          </cell>
          <cell r="AT38" t="str">
            <v>01P086</v>
          </cell>
          <cell r="AU38" t="str">
            <v>1900257279</v>
          </cell>
          <cell r="AV38" t="str">
            <v/>
          </cell>
          <cell r="AW38" t="str">
            <v>KN</v>
          </cell>
          <cell r="AX38" t="str">
            <v>19990630</v>
          </cell>
          <cell r="AY38" t="str">
            <v>40</v>
          </cell>
          <cell r="AZ38">
            <v>1897051.1699999899</v>
          </cell>
          <cell r="BA38" t="str">
            <v>USD</v>
          </cell>
        </row>
        <row r="39">
          <cell r="AR39">
            <v>1400</v>
          </cell>
          <cell r="AS39" t="str">
            <v>+</v>
          </cell>
          <cell r="AT39" t="str">
            <v>01P087</v>
          </cell>
          <cell r="AU39" t="str">
            <v>1900243483</v>
          </cell>
          <cell r="AV39" t="str">
            <v/>
          </cell>
          <cell r="AW39" t="str">
            <v>KN</v>
          </cell>
          <cell r="AX39" t="str">
            <v>19990630</v>
          </cell>
          <cell r="AY39" t="str">
            <v>40</v>
          </cell>
          <cell r="AZ39">
            <v>2251809.62</v>
          </cell>
          <cell r="BA39" t="str">
            <v>USD</v>
          </cell>
        </row>
        <row r="40">
          <cell r="AR40">
            <v>1500</v>
          </cell>
          <cell r="AS40" t="str">
            <v>+</v>
          </cell>
          <cell r="AT40" t="str">
            <v>01P091</v>
          </cell>
          <cell r="AU40" t="str">
            <v>1900243489</v>
          </cell>
          <cell r="AV40" t="str">
            <v/>
          </cell>
          <cell r="AW40" t="str">
            <v>KN</v>
          </cell>
          <cell r="AX40" t="str">
            <v>19990630</v>
          </cell>
          <cell r="AY40" t="str">
            <v>40</v>
          </cell>
          <cell r="AZ40">
            <v>2236522.8599999901</v>
          </cell>
          <cell r="BA40" t="str">
            <v>USD</v>
          </cell>
        </row>
        <row r="41">
          <cell r="AR41">
            <v>1600</v>
          </cell>
          <cell r="AS41" t="str">
            <v>+</v>
          </cell>
          <cell r="AT41" t="str">
            <v>01P171</v>
          </cell>
          <cell r="AU41" t="str">
            <v>1900259048</v>
          </cell>
          <cell r="AV41" t="str">
            <v/>
          </cell>
          <cell r="AW41" t="str">
            <v>KN</v>
          </cell>
          <cell r="AX41" t="str">
            <v>19990630</v>
          </cell>
          <cell r="AY41" t="str">
            <v>40</v>
          </cell>
          <cell r="AZ41">
            <v>15953.2</v>
          </cell>
          <cell r="BA41" t="str">
            <v>USD</v>
          </cell>
        </row>
        <row r="42">
          <cell r="AR42">
            <v>1700</v>
          </cell>
          <cell r="AS42" t="str">
            <v>+</v>
          </cell>
          <cell r="AT42" t="str">
            <v>01P219</v>
          </cell>
          <cell r="AU42" t="str">
            <v>1900248503</v>
          </cell>
          <cell r="AV42" t="str">
            <v/>
          </cell>
          <cell r="AW42" t="str">
            <v>KN</v>
          </cell>
          <cell r="AX42" t="str">
            <v>19990630</v>
          </cell>
          <cell r="AY42" t="str">
            <v>40</v>
          </cell>
          <cell r="AZ42">
            <v>73900.97</v>
          </cell>
          <cell r="BA42" t="str">
            <v>USD</v>
          </cell>
        </row>
        <row r="43">
          <cell r="AR43">
            <v>1800</v>
          </cell>
          <cell r="AS43" t="str">
            <v>+</v>
          </cell>
          <cell r="AT43" t="str">
            <v>01W004</v>
          </cell>
          <cell r="AU43" t="str">
            <v>1900247297</v>
          </cell>
          <cell r="AV43" t="str">
            <v/>
          </cell>
          <cell r="AW43" t="str">
            <v>KN</v>
          </cell>
          <cell r="AX43" t="str">
            <v>19990630</v>
          </cell>
          <cell r="AY43" t="str">
            <v>40</v>
          </cell>
          <cell r="AZ43">
            <v>1415235.9399999899</v>
          </cell>
          <cell r="BA43" t="str">
            <v>USD</v>
          </cell>
        </row>
        <row r="44">
          <cell r="AR44">
            <v>1900</v>
          </cell>
          <cell r="AS44" t="str">
            <v>+</v>
          </cell>
          <cell r="AT44" t="str">
            <v>01W006H</v>
          </cell>
          <cell r="AU44" t="str">
            <v>1900248049</v>
          </cell>
          <cell r="AV44" t="str">
            <v/>
          </cell>
          <cell r="AW44" t="str">
            <v>KN</v>
          </cell>
          <cell r="AX44" t="str">
            <v>19990630</v>
          </cell>
          <cell r="AY44" t="str">
            <v>40</v>
          </cell>
          <cell r="AZ44">
            <v>136368.13</v>
          </cell>
          <cell r="BA44" t="str">
            <v>USD</v>
          </cell>
        </row>
        <row r="45">
          <cell r="AR45">
            <v>2000</v>
          </cell>
          <cell r="AS45" t="str">
            <v>+</v>
          </cell>
          <cell r="AT45" t="str">
            <v>01W009</v>
          </cell>
          <cell r="AU45" t="str">
            <v>1900242742</v>
          </cell>
          <cell r="AV45" t="str">
            <v/>
          </cell>
          <cell r="AW45" t="str">
            <v>KN</v>
          </cell>
          <cell r="AX45" t="str">
            <v>19990630</v>
          </cell>
          <cell r="AY45" t="str">
            <v>40</v>
          </cell>
          <cell r="AZ45">
            <v>16377.34</v>
          </cell>
          <cell r="BA45" t="str">
            <v>USD</v>
          </cell>
        </row>
        <row r="46">
          <cell r="AR46">
            <v>2100</v>
          </cell>
          <cell r="AS46" t="str">
            <v>+</v>
          </cell>
          <cell r="AT46" t="str">
            <v>01W017</v>
          </cell>
          <cell r="AU46" t="str">
            <v>1900248117</v>
          </cell>
          <cell r="AV46" t="str">
            <v/>
          </cell>
          <cell r="AW46" t="str">
            <v>KN</v>
          </cell>
          <cell r="AX46" t="str">
            <v>19990630</v>
          </cell>
          <cell r="AY46" t="str">
            <v>40</v>
          </cell>
          <cell r="AZ46">
            <v>245176.71</v>
          </cell>
          <cell r="BA46" t="str">
            <v>USD</v>
          </cell>
        </row>
        <row r="47">
          <cell r="AR47">
            <v>2200</v>
          </cell>
          <cell r="AS47" t="str">
            <v>+</v>
          </cell>
          <cell r="AT47" t="str">
            <v>01W018</v>
          </cell>
          <cell r="AU47" t="str">
            <v>1900248253</v>
          </cell>
          <cell r="AV47" t="str">
            <v/>
          </cell>
          <cell r="AW47" t="str">
            <v>KN</v>
          </cell>
          <cell r="AX47" t="str">
            <v>19990630</v>
          </cell>
          <cell r="AY47" t="str">
            <v>40</v>
          </cell>
          <cell r="AZ47">
            <v>92918.429999999906</v>
          </cell>
          <cell r="BA47" t="str">
            <v>USD</v>
          </cell>
        </row>
        <row r="48">
          <cell r="AR48">
            <v>2300</v>
          </cell>
          <cell r="AS48" t="str">
            <v>+</v>
          </cell>
          <cell r="AT48" t="str">
            <v>01W035</v>
          </cell>
          <cell r="AU48" t="str">
            <v>1900247419</v>
          </cell>
          <cell r="AV48" t="str">
            <v/>
          </cell>
          <cell r="AW48" t="str">
            <v>KN</v>
          </cell>
          <cell r="AX48" t="str">
            <v>19990630</v>
          </cell>
          <cell r="AY48" t="str">
            <v>40</v>
          </cell>
          <cell r="AZ48">
            <v>881779.9</v>
          </cell>
          <cell r="BA48" t="str">
            <v>USD</v>
          </cell>
        </row>
        <row r="49">
          <cell r="AR49">
            <v>2400</v>
          </cell>
          <cell r="AS49" t="str">
            <v>+</v>
          </cell>
          <cell r="AT49" t="str">
            <v>01W094</v>
          </cell>
          <cell r="AU49" t="str">
            <v>1900255304</v>
          </cell>
          <cell r="AV49" t="str">
            <v/>
          </cell>
          <cell r="AW49" t="str">
            <v>KN</v>
          </cell>
          <cell r="AX49" t="str">
            <v>19990630</v>
          </cell>
          <cell r="AY49" t="str">
            <v>40</v>
          </cell>
          <cell r="AZ49">
            <v>310026.739999999</v>
          </cell>
          <cell r="BA49" t="str">
            <v>USD</v>
          </cell>
        </row>
        <row r="50">
          <cell r="AR50">
            <v>2500</v>
          </cell>
          <cell r="AS50" t="str">
            <v>+</v>
          </cell>
          <cell r="AT50" t="str">
            <v>01W095</v>
          </cell>
          <cell r="AU50" t="str">
            <v>1900255281</v>
          </cell>
          <cell r="AV50" t="str">
            <v/>
          </cell>
          <cell r="AW50" t="str">
            <v>KN</v>
          </cell>
          <cell r="AX50" t="str">
            <v>19990630</v>
          </cell>
          <cell r="AY50" t="str">
            <v>40</v>
          </cell>
          <cell r="AZ50">
            <v>124888.71</v>
          </cell>
          <cell r="BA50" t="str">
            <v>USD</v>
          </cell>
        </row>
        <row r="51">
          <cell r="AR51">
            <v>2600</v>
          </cell>
          <cell r="AS51" t="str">
            <v>+</v>
          </cell>
          <cell r="AT51" t="str">
            <v>01W144</v>
          </cell>
          <cell r="AU51" t="str">
            <v>1900247415</v>
          </cell>
          <cell r="AV51" t="str">
            <v/>
          </cell>
          <cell r="AW51" t="str">
            <v>KN</v>
          </cell>
          <cell r="AX51" t="str">
            <v>19990630</v>
          </cell>
          <cell r="AY51" t="str">
            <v>40</v>
          </cell>
          <cell r="AZ51">
            <v>430469.63</v>
          </cell>
          <cell r="BA51" t="str">
            <v>USD</v>
          </cell>
        </row>
        <row r="52">
          <cell r="AR52">
            <v>2700</v>
          </cell>
          <cell r="AS52" t="str">
            <v>+</v>
          </cell>
          <cell r="AT52" t="str">
            <v>01W146A</v>
          </cell>
          <cell r="AU52" t="str">
            <v>1900247403</v>
          </cell>
          <cell r="AV52" t="str">
            <v/>
          </cell>
          <cell r="AW52" t="str">
            <v>KN</v>
          </cell>
          <cell r="AX52" t="str">
            <v>19990630</v>
          </cell>
          <cell r="AY52" t="str">
            <v>40</v>
          </cell>
          <cell r="AZ52">
            <v>683645.78</v>
          </cell>
          <cell r="BA52" t="str">
            <v>USD</v>
          </cell>
        </row>
        <row r="53">
          <cell r="AR53">
            <v>2800</v>
          </cell>
          <cell r="AS53" t="str">
            <v>+</v>
          </cell>
          <cell r="AT53" t="str">
            <v>01W146B</v>
          </cell>
          <cell r="AU53" t="str">
            <v>1900247381</v>
          </cell>
          <cell r="AV53" t="str">
            <v/>
          </cell>
          <cell r="AW53" t="str">
            <v>KN</v>
          </cell>
          <cell r="AX53" t="str">
            <v>19990630</v>
          </cell>
          <cell r="AY53" t="str">
            <v>40</v>
          </cell>
          <cell r="AZ53">
            <v>450387.52</v>
          </cell>
          <cell r="BA53" t="str">
            <v>USD</v>
          </cell>
        </row>
        <row r="54">
          <cell r="AR54">
            <v>2900</v>
          </cell>
          <cell r="AS54" t="str">
            <v>+</v>
          </cell>
          <cell r="AT54" t="str">
            <v>01W146C</v>
          </cell>
          <cell r="AU54" t="str">
            <v>1900247379</v>
          </cell>
          <cell r="AV54" t="str">
            <v/>
          </cell>
          <cell r="AW54" t="str">
            <v>KN</v>
          </cell>
          <cell r="AX54" t="str">
            <v>19990630</v>
          </cell>
          <cell r="AY54" t="str">
            <v>40</v>
          </cell>
          <cell r="AZ54">
            <v>163054.739999999</v>
          </cell>
          <cell r="BA54" t="str">
            <v>USD</v>
          </cell>
        </row>
        <row r="55">
          <cell r="AR55">
            <v>3000</v>
          </cell>
          <cell r="AS55" t="str">
            <v>+</v>
          </cell>
          <cell r="AT55" t="str">
            <v>01W146D</v>
          </cell>
          <cell r="AU55" t="str">
            <v>1900247375</v>
          </cell>
          <cell r="AV55" t="str">
            <v/>
          </cell>
          <cell r="AW55" t="str">
            <v>KN</v>
          </cell>
          <cell r="AX55" t="str">
            <v>19990630</v>
          </cell>
          <cell r="AY55" t="str">
            <v>40</v>
          </cell>
          <cell r="AZ55">
            <v>722705.19999999902</v>
          </cell>
          <cell r="BA55" t="str">
            <v>USD</v>
          </cell>
        </row>
        <row r="56">
          <cell r="AR56">
            <v>3100</v>
          </cell>
          <cell r="AS56" t="str">
            <v>+</v>
          </cell>
          <cell r="AT56" t="str">
            <v>02C001</v>
          </cell>
          <cell r="AU56" t="str">
            <v>1900247289</v>
          </cell>
          <cell r="AV56" t="str">
            <v/>
          </cell>
          <cell r="AW56" t="str">
            <v>KN</v>
          </cell>
          <cell r="AX56" t="str">
            <v>19990630</v>
          </cell>
          <cell r="AY56" t="str">
            <v>40</v>
          </cell>
          <cell r="AZ56">
            <v>1008581.17</v>
          </cell>
          <cell r="BA56" t="str">
            <v>USD</v>
          </cell>
        </row>
        <row r="57">
          <cell r="AR57">
            <v>3200</v>
          </cell>
          <cell r="AS57" t="str">
            <v>+</v>
          </cell>
          <cell r="AT57" t="str">
            <v>02C041</v>
          </cell>
          <cell r="AU57" t="str">
            <v>1900245576</v>
          </cell>
          <cell r="AV57" t="str">
            <v/>
          </cell>
          <cell r="AW57" t="str">
            <v>KN</v>
          </cell>
          <cell r="AX57" t="str">
            <v>19990630</v>
          </cell>
          <cell r="AY57" t="str">
            <v>40</v>
          </cell>
          <cell r="AZ57">
            <v>16701.5999999999</v>
          </cell>
          <cell r="BA57" t="str">
            <v>USD</v>
          </cell>
        </row>
        <row r="58">
          <cell r="AR58">
            <v>3300</v>
          </cell>
          <cell r="AS58" t="str">
            <v>+</v>
          </cell>
          <cell r="AT58" t="str">
            <v>02P014</v>
          </cell>
          <cell r="AU58" t="str">
            <v>1900258462</v>
          </cell>
          <cell r="AV58" t="str">
            <v/>
          </cell>
          <cell r="AW58" t="str">
            <v>KN</v>
          </cell>
          <cell r="AX58" t="str">
            <v>19990630</v>
          </cell>
          <cell r="AY58" t="str">
            <v>40</v>
          </cell>
          <cell r="AZ58">
            <v>22838.74</v>
          </cell>
          <cell r="BA58" t="str">
            <v>USD</v>
          </cell>
        </row>
        <row r="59">
          <cell r="AR59">
            <v>3400</v>
          </cell>
          <cell r="AS59" t="str">
            <v>+</v>
          </cell>
          <cell r="AT59" t="str">
            <v>04C008</v>
          </cell>
          <cell r="AU59" t="str">
            <v>1900248951</v>
          </cell>
          <cell r="AV59" t="str">
            <v/>
          </cell>
          <cell r="AW59" t="str">
            <v>KN</v>
          </cell>
          <cell r="AX59" t="str">
            <v>19990630</v>
          </cell>
          <cell r="AY59" t="str">
            <v>40</v>
          </cell>
          <cell r="AZ59">
            <v>20360.209999999901</v>
          </cell>
          <cell r="BA59" t="str">
            <v>USD</v>
          </cell>
        </row>
        <row r="60">
          <cell r="AR60">
            <v>3500</v>
          </cell>
          <cell r="AS60" t="str">
            <v>+</v>
          </cell>
          <cell r="AT60" t="str">
            <v>04G012</v>
          </cell>
          <cell r="AU60" t="str">
            <v>1900243608</v>
          </cell>
          <cell r="AV60" t="str">
            <v/>
          </cell>
          <cell r="AW60" t="str">
            <v>KN</v>
          </cell>
          <cell r="AX60" t="str">
            <v>19990630</v>
          </cell>
          <cell r="AY60" t="str">
            <v>40</v>
          </cell>
          <cell r="AZ60">
            <v>382096.94</v>
          </cell>
          <cell r="BA60" t="str">
            <v>USD</v>
          </cell>
        </row>
        <row r="61">
          <cell r="AR61">
            <v>3600</v>
          </cell>
          <cell r="AS61" t="str">
            <v>+</v>
          </cell>
          <cell r="AT61" t="str">
            <v>04G016</v>
          </cell>
          <cell r="AU61" t="str">
            <v>1900243614</v>
          </cell>
          <cell r="AV61" t="str">
            <v/>
          </cell>
          <cell r="AW61" t="str">
            <v>KN</v>
          </cell>
          <cell r="AX61" t="str">
            <v>19990630</v>
          </cell>
          <cell r="AY61" t="str">
            <v>40</v>
          </cell>
          <cell r="AZ61">
            <v>387297.34999999899</v>
          </cell>
          <cell r="BA61" t="str">
            <v>USD</v>
          </cell>
        </row>
        <row r="62">
          <cell r="AR62">
            <v>3700</v>
          </cell>
          <cell r="AS62" t="str">
            <v>+</v>
          </cell>
          <cell r="AT62" t="str">
            <v>04G018</v>
          </cell>
          <cell r="AU62" t="str">
            <v>1900255515</v>
          </cell>
          <cell r="AV62" t="str">
            <v/>
          </cell>
          <cell r="AW62" t="str">
            <v>KN</v>
          </cell>
          <cell r="AX62" t="str">
            <v>19990630</v>
          </cell>
          <cell r="AY62" t="str">
            <v>40</v>
          </cell>
          <cell r="AZ62">
            <v>733522.95999999903</v>
          </cell>
          <cell r="BA62" t="str">
            <v>USD</v>
          </cell>
        </row>
        <row r="63">
          <cell r="AR63">
            <v>3800</v>
          </cell>
          <cell r="AS63" t="str">
            <v>+</v>
          </cell>
          <cell r="AT63" t="str">
            <v>04G019</v>
          </cell>
          <cell r="AU63" t="str">
            <v>1900253935</v>
          </cell>
          <cell r="AV63" t="str">
            <v/>
          </cell>
          <cell r="AW63" t="str">
            <v>KN</v>
          </cell>
          <cell r="AX63" t="str">
            <v>19990630</v>
          </cell>
          <cell r="AY63" t="str">
            <v>40</v>
          </cell>
          <cell r="AZ63">
            <v>349778.21</v>
          </cell>
          <cell r="BA63" t="str">
            <v>USD</v>
          </cell>
        </row>
        <row r="64">
          <cell r="AR64">
            <v>3900</v>
          </cell>
          <cell r="AS64" t="str">
            <v>+</v>
          </cell>
          <cell r="AT64" t="str">
            <v>04G025</v>
          </cell>
          <cell r="AU64" t="str">
            <v>1900259098</v>
          </cell>
          <cell r="AV64" t="str">
            <v/>
          </cell>
          <cell r="AW64" t="str">
            <v>KN</v>
          </cell>
          <cell r="AX64" t="str">
            <v>19990630</v>
          </cell>
          <cell r="AY64" t="str">
            <v>40</v>
          </cell>
          <cell r="AZ64">
            <v>1027464.2</v>
          </cell>
          <cell r="BA64" t="str">
            <v>USD</v>
          </cell>
        </row>
        <row r="65">
          <cell r="AR65">
            <v>4000</v>
          </cell>
          <cell r="AS65" t="str">
            <v>+</v>
          </cell>
          <cell r="AT65" t="str">
            <v>04G057</v>
          </cell>
          <cell r="AU65" t="str">
            <v>1900243492</v>
          </cell>
          <cell r="AV65" t="str">
            <v/>
          </cell>
          <cell r="AW65" t="str">
            <v>KN</v>
          </cell>
          <cell r="AX65" t="str">
            <v>19990630</v>
          </cell>
          <cell r="AY65" t="str">
            <v>40</v>
          </cell>
          <cell r="AZ65">
            <v>2051483.8999999899</v>
          </cell>
          <cell r="BA65" t="str">
            <v>USD</v>
          </cell>
        </row>
        <row r="66">
          <cell r="AR66">
            <v>4100</v>
          </cell>
          <cell r="AS66" t="str">
            <v>+</v>
          </cell>
          <cell r="AT66" t="str">
            <v>04H002</v>
          </cell>
          <cell r="AU66" t="str">
            <v>1900245591</v>
          </cell>
          <cell r="AV66" t="str">
            <v/>
          </cell>
          <cell r="AW66" t="str">
            <v>KN</v>
          </cell>
          <cell r="AX66" t="str">
            <v>19990630</v>
          </cell>
          <cell r="AY66" t="str">
            <v>40</v>
          </cell>
          <cell r="AZ66">
            <v>32424.22</v>
          </cell>
          <cell r="BA66" t="str">
            <v>USD</v>
          </cell>
        </row>
        <row r="67">
          <cell r="AR67">
            <v>4200</v>
          </cell>
          <cell r="AS67" t="str">
            <v>+</v>
          </cell>
          <cell r="AT67" t="str">
            <v>04H009</v>
          </cell>
          <cell r="AU67" t="str">
            <v>1900253504</v>
          </cell>
          <cell r="AV67" t="str">
            <v/>
          </cell>
          <cell r="AW67" t="str">
            <v>KN</v>
          </cell>
          <cell r="AX67" t="str">
            <v>19990630</v>
          </cell>
          <cell r="AY67" t="str">
            <v>40</v>
          </cell>
          <cell r="AZ67">
            <v>38239.15</v>
          </cell>
          <cell r="BA67" t="str">
            <v>USD</v>
          </cell>
        </row>
        <row r="68">
          <cell r="AR68">
            <v>4300</v>
          </cell>
          <cell r="AS68" t="str">
            <v>+</v>
          </cell>
          <cell r="AT68" t="str">
            <v>04H061</v>
          </cell>
          <cell r="AU68" t="str">
            <v>1900248963</v>
          </cell>
          <cell r="AV68" t="str">
            <v/>
          </cell>
          <cell r="AW68" t="str">
            <v>KN</v>
          </cell>
          <cell r="AX68" t="str">
            <v>19990630</v>
          </cell>
          <cell r="AY68" t="str">
            <v>40</v>
          </cell>
          <cell r="AZ68">
            <v>75403.699999999895</v>
          </cell>
          <cell r="BA68" t="str">
            <v>USD</v>
          </cell>
        </row>
        <row r="69">
          <cell r="AR69">
            <v>4400</v>
          </cell>
          <cell r="AS69" t="str">
            <v>+</v>
          </cell>
          <cell r="AT69" t="str">
            <v>04P010</v>
          </cell>
          <cell r="AU69" t="str">
            <v>1900246239</v>
          </cell>
          <cell r="AV69" t="str">
            <v/>
          </cell>
          <cell r="AW69" t="str">
            <v>KN</v>
          </cell>
          <cell r="AX69" t="str">
            <v>19990630</v>
          </cell>
          <cell r="AY69" t="str">
            <v>40</v>
          </cell>
          <cell r="AZ69">
            <v>53666.629999999903</v>
          </cell>
          <cell r="BA69" t="str">
            <v>USD</v>
          </cell>
        </row>
        <row r="70">
          <cell r="AR70">
            <v>4500</v>
          </cell>
          <cell r="AS70" t="str">
            <v>+</v>
          </cell>
          <cell r="AT70" t="str">
            <v>04P051</v>
          </cell>
          <cell r="AU70" t="str">
            <v>1900234402</v>
          </cell>
          <cell r="AV70" t="str">
            <v/>
          </cell>
          <cell r="AW70" t="str">
            <v>KN</v>
          </cell>
          <cell r="AX70" t="str">
            <v>19990630</v>
          </cell>
          <cell r="AY70" t="str">
            <v>40</v>
          </cell>
          <cell r="AZ70">
            <v>114146.929999999</v>
          </cell>
          <cell r="BA70" t="str">
            <v>USD</v>
          </cell>
        </row>
        <row r="71">
          <cell r="AR71">
            <v>4600</v>
          </cell>
          <cell r="AS71" t="str">
            <v>+</v>
          </cell>
          <cell r="AT71" t="str">
            <v>04P056</v>
          </cell>
          <cell r="AU71" t="str">
            <v>1900248924</v>
          </cell>
          <cell r="AV71" t="str">
            <v/>
          </cell>
          <cell r="AW71" t="str">
            <v>KN</v>
          </cell>
          <cell r="AX71" t="str">
            <v>19990630</v>
          </cell>
          <cell r="AY71" t="str">
            <v>40</v>
          </cell>
          <cell r="AZ71">
            <v>23392.279999999901</v>
          </cell>
          <cell r="BA71" t="str">
            <v>USD</v>
          </cell>
        </row>
        <row r="72">
          <cell r="AR72">
            <v>4700</v>
          </cell>
          <cell r="AS72" t="str">
            <v>+</v>
          </cell>
          <cell r="AT72" t="str">
            <v>06H011</v>
          </cell>
          <cell r="AU72" t="str">
            <v>1900248869</v>
          </cell>
          <cell r="AV72" t="str">
            <v/>
          </cell>
          <cell r="AW72" t="str">
            <v>KN</v>
          </cell>
          <cell r="AX72" t="str">
            <v>19990630</v>
          </cell>
          <cell r="AY72" t="str">
            <v>40</v>
          </cell>
          <cell r="AZ72">
            <v>16415.959999999901</v>
          </cell>
          <cell r="BA72" t="str">
            <v>USD</v>
          </cell>
        </row>
        <row r="73">
          <cell r="AR73">
            <v>4800</v>
          </cell>
          <cell r="AS73" t="str">
            <v>+</v>
          </cell>
          <cell r="AT73" t="str">
            <v>06P022</v>
          </cell>
          <cell r="AU73" t="str">
            <v>1900249018</v>
          </cell>
          <cell r="AV73" t="str">
            <v/>
          </cell>
          <cell r="AW73" t="str">
            <v>KN</v>
          </cell>
          <cell r="AX73" t="str">
            <v>19990630</v>
          </cell>
          <cell r="AY73" t="str">
            <v>40</v>
          </cell>
          <cell r="AZ73">
            <v>3119346.64</v>
          </cell>
          <cell r="BA73" t="str">
            <v>USD</v>
          </cell>
        </row>
        <row r="74">
          <cell r="AR74">
            <v>4900</v>
          </cell>
          <cell r="AS74" t="str">
            <v>+</v>
          </cell>
          <cell r="AT74" t="str">
            <v>06W146A</v>
          </cell>
          <cell r="AU74" t="str">
            <v>1900247410</v>
          </cell>
          <cell r="AV74" t="str">
            <v/>
          </cell>
          <cell r="AW74" t="str">
            <v>KN</v>
          </cell>
          <cell r="AX74" t="str">
            <v>19990630</v>
          </cell>
          <cell r="AY74" t="str">
            <v>40</v>
          </cell>
          <cell r="AZ74">
            <v>377918.75</v>
          </cell>
          <cell r="BA74" t="str">
            <v>USD</v>
          </cell>
        </row>
        <row r="75">
          <cell r="AR75">
            <v>5000</v>
          </cell>
          <cell r="AS75" t="str">
            <v>+</v>
          </cell>
          <cell r="AT75" t="str">
            <v>06W146B</v>
          </cell>
          <cell r="AU75" t="str">
            <v>1900247405</v>
          </cell>
          <cell r="AV75" t="str">
            <v/>
          </cell>
          <cell r="AW75" t="str">
            <v>KN</v>
          </cell>
          <cell r="AX75" t="str">
            <v>19990630</v>
          </cell>
          <cell r="AY75" t="str">
            <v>40</v>
          </cell>
          <cell r="AZ75">
            <v>242752.71</v>
          </cell>
          <cell r="BA75" t="str">
            <v>USD</v>
          </cell>
        </row>
        <row r="76">
          <cell r="AR76">
            <v>5100</v>
          </cell>
          <cell r="AS76" t="str">
            <v>+</v>
          </cell>
          <cell r="AT76" t="str">
            <v>06W146C</v>
          </cell>
          <cell r="AU76" t="str">
            <v>1900247307</v>
          </cell>
          <cell r="AV76" t="str">
            <v/>
          </cell>
          <cell r="AW76" t="str">
            <v>KN</v>
          </cell>
          <cell r="AX76" t="str">
            <v>19990630</v>
          </cell>
          <cell r="AY76" t="str">
            <v>40</v>
          </cell>
          <cell r="AZ76">
            <v>1112499.1799999899</v>
          </cell>
          <cell r="BA76" t="str">
            <v>USD</v>
          </cell>
        </row>
        <row r="77">
          <cell r="AR77">
            <v>5200</v>
          </cell>
          <cell r="AS77" t="str">
            <v>+</v>
          </cell>
          <cell r="AT77" t="str">
            <v>06W146D</v>
          </cell>
          <cell r="AU77" t="str">
            <v>1900248136</v>
          </cell>
          <cell r="AV77" t="str">
            <v/>
          </cell>
          <cell r="AW77" t="str">
            <v>KN</v>
          </cell>
          <cell r="AX77" t="str">
            <v>19990630</v>
          </cell>
          <cell r="AY77" t="str">
            <v>40</v>
          </cell>
          <cell r="AZ77">
            <v>55515.58</v>
          </cell>
          <cell r="BA77" t="str">
            <v>USD</v>
          </cell>
        </row>
        <row r="78">
          <cell r="AR78">
            <v>5300</v>
          </cell>
          <cell r="AS78" t="str">
            <v>+</v>
          </cell>
          <cell r="AT78" t="str">
            <v>06W148</v>
          </cell>
          <cell r="AU78" t="str">
            <v>1900247366</v>
          </cell>
          <cell r="AV78" t="str">
            <v/>
          </cell>
          <cell r="AW78" t="str">
            <v>KN</v>
          </cell>
          <cell r="AX78" t="str">
            <v>19990630</v>
          </cell>
          <cell r="AY78" t="str">
            <v>40</v>
          </cell>
          <cell r="AZ78">
            <v>124094.72</v>
          </cell>
          <cell r="BA78" t="str">
            <v>USD</v>
          </cell>
        </row>
        <row r="79">
          <cell r="AR79">
            <v>5400</v>
          </cell>
          <cell r="AS79" t="str">
            <v>+</v>
          </cell>
          <cell r="AT79" t="str">
            <v>08C002</v>
          </cell>
          <cell r="AU79" t="str">
            <v>1900242790</v>
          </cell>
          <cell r="AV79" t="str">
            <v/>
          </cell>
          <cell r="AW79" t="str">
            <v>KN</v>
          </cell>
          <cell r="AX79" t="str">
            <v>19990630</v>
          </cell>
          <cell r="AY79" t="str">
            <v>40</v>
          </cell>
          <cell r="AZ79">
            <v>5197232.99</v>
          </cell>
          <cell r="BA79" t="str">
            <v>USD</v>
          </cell>
        </row>
        <row r="80">
          <cell r="AR80">
            <v>5500</v>
          </cell>
          <cell r="AS80" t="str">
            <v>+</v>
          </cell>
          <cell r="AT80" t="str">
            <v>08C003</v>
          </cell>
          <cell r="AU80" t="str">
            <v>1900255482</v>
          </cell>
          <cell r="AV80" t="str">
            <v/>
          </cell>
          <cell r="AW80" t="str">
            <v>KN</v>
          </cell>
          <cell r="AX80" t="str">
            <v>19990630</v>
          </cell>
          <cell r="AY80" t="str">
            <v>40</v>
          </cell>
          <cell r="AZ80">
            <v>989087.42</v>
          </cell>
          <cell r="BA80" t="str">
            <v>USD</v>
          </cell>
        </row>
        <row r="81">
          <cell r="AR81">
            <v>5600</v>
          </cell>
          <cell r="AS81" t="str">
            <v>+</v>
          </cell>
          <cell r="AT81" t="str">
            <v>08C010</v>
          </cell>
          <cell r="AU81" t="str">
            <v>1900243494</v>
          </cell>
          <cell r="AV81" t="str">
            <v/>
          </cell>
          <cell r="AW81" t="str">
            <v>KN</v>
          </cell>
          <cell r="AX81" t="str">
            <v>19990630</v>
          </cell>
          <cell r="AY81" t="str">
            <v>40</v>
          </cell>
          <cell r="AZ81">
            <v>1267911.57</v>
          </cell>
          <cell r="BA81" t="str">
            <v>USD</v>
          </cell>
        </row>
        <row r="82">
          <cell r="AR82">
            <v>5700</v>
          </cell>
          <cell r="AS82" t="str">
            <v>+</v>
          </cell>
          <cell r="AT82" t="str">
            <v>08C022</v>
          </cell>
          <cell r="AU82" t="str">
            <v>1900243506</v>
          </cell>
          <cell r="AV82" t="str">
            <v/>
          </cell>
          <cell r="AW82" t="str">
            <v>KN</v>
          </cell>
          <cell r="AX82" t="str">
            <v>19990630</v>
          </cell>
          <cell r="AY82" t="str">
            <v>40</v>
          </cell>
          <cell r="AZ82">
            <v>1270829.57</v>
          </cell>
          <cell r="BA82" t="str">
            <v>USD</v>
          </cell>
        </row>
        <row r="83">
          <cell r="AR83">
            <v>5800</v>
          </cell>
          <cell r="AS83" t="str">
            <v>+</v>
          </cell>
          <cell r="AT83" t="str">
            <v>08C023</v>
          </cell>
          <cell r="AU83" t="str">
            <v>1900245452</v>
          </cell>
          <cell r="AV83" t="str">
            <v/>
          </cell>
          <cell r="AW83" t="str">
            <v>KN</v>
          </cell>
          <cell r="AX83" t="str">
            <v>19990630</v>
          </cell>
          <cell r="AY83" t="str">
            <v>40</v>
          </cell>
          <cell r="AZ83">
            <v>635411.79</v>
          </cell>
          <cell r="BA83" t="str">
            <v>USD</v>
          </cell>
        </row>
        <row r="84">
          <cell r="AR84">
            <v>5900</v>
          </cell>
          <cell r="AS84" t="str">
            <v>+</v>
          </cell>
          <cell r="AT84" t="str">
            <v>08C030</v>
          </cell>
          <cell r="AU84" t="str">
            <v>1900258084</v>
          </cell>
          <cell r="AV84" t="str">
            <v/>
          </cell>
          <cell r="AW84" t="str">
            <v>KN</v>
          </cell>
          <cell r="AX84" t="str">
            <v>19990630</v>
          </cell>
          <cell r="AY84" t="str">
            <v>40</v>
          </cell>
          <cell r="AZ84">
            <v>49.909999999999897</v>
          </cell>
          <cell r="BA84" t="str">
            <v>USD</v>
          </cell>
        </row>
        <row r="85">
          <cell r="AR85">
            <v>6000</v>
          </cell>
          <cell r="AS85" t="str">
            <v>+</v>
          </cell>
          <cell r="AT85" t="str">
            <v>08P004</v>
          </cell>
          <cell r="AU85" t="str">
            <v>1900246254</v>
          </cell>
          <cell r="AV85" t="str">
            <v/>
          </cell>
          <cell r="AW85" t="str">
            <v>KN</v>
          </cell>
          <cell r="AX85" t="str">
            <v>19990630</v>
          </cell>
          <cell r="AY85" t="str">
            <v>40</v>
          </cell>
          <cell r="AZ85">
            <v>145035.489999999</v>
          </cell>
          <cell r="BA85" t="str">
            <v>USD</v>
          </cell>
        </row>
        <row r="86">
          <cell r="AR86">
            <v>6100</v>
          </cell>
          <cell r="AS86" t="str">
            <v>+</v>
          </cell>
          <cell r="AT86" t="str">
            <v>08P006</v>
          </cell>
          <cell r="AU86" t="str">
            <v>1900246232</v>
          </cell>
          <cell r="AV86" t="str">
            <v/>
          </cell>
          <cell r="AW86" t="str">
            <v>KN</v>
          </cell>
          <cell r="AX86" t="str">
            <v>19990630</v>
          </cell>
          <cell r="AY86" t="str">
            <v>40</v>
          </cell>
          <cell r="AZ86">
            <v>81677.490000000005</v>
          </cell>
          <cell r="BA86" t="str">
            <v>USD</v>
          </cell>
        </row>
        <row r="87">
          <cell r="AR87">
            <v>6200</v>
          </cell>
          <cell r="AS87" t="str">
            <v>+</v>
          </cell>
          <cell r="AT87" t="str">
            <v>08P008</v>
          </cell>
          <cell r="AU87" t="str">
            <v>1900243730</v>
          </cell>
          <cell r="AV87" t="str">
            <v/>
          </cell>
          <cell r="AW87" t="str">
            <v>KN</v>
          </cell>
          <cell r="AX87" t="str">
            <v>19990630</v>
          </cell>
          <cell r="AY87" t="str">
            <v>40</v>
          </cell>
          <cell r="AZ87">
            <v>46082.12</v>
          </cell>
          <cell r="BA87" t="str">
            <v>USD</v>
          </cell>
        </row>
        <row r="88">
          <cell r="AR88">
            <v>6300</v>
          </cell>
          <cell r="AS88" t="str">
            <v>+</v>
          </cell>
          <cell r="AT88" t="str">
            <v>08P021</v>
          </cell>
          <cell r="AU88" t="str">
            <v>1900248492</v>
          </cell>
          <cell r="AV88" t="str">
            <v/>
          </cell>
          <cell r="AW88" t="str">
            <v>KN</v>
          </cell>
          <cell r="AX88" t="str">
            <v>19990630</v>
          </cell>
          <cell r="AY88" t="str">
            <v>40</v>
          </cell>
          <cell r="AZ88">
            <v>25454.81</v>
          </cell>
          <cell r="BA88" t="str">
            <v>USD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Historical Segment Breakdown"/>
      <sheetName val="Projected Segment Breakdown"/>
      <sheetName val="Organic Growth"/>
      <sheetName val="Exec. Summ. Table"/>
      <sheetName val="BMS"/>
      <sheetName val="SIS"/>
      <sheetName val="SI"/>
      <sheetName val="Europe"/>
      <sheetName val="Corporate"/>
      <sheetName val="Other Expense"/>
      <sheetName val="Historical NI Calc"/>
      <sheetName val="Historical OCA and OCL"/>
      <sheetName val="Historical P&amp;L"/>
      <sheetName val="Projected P&amp;L"/>
      <sheetName val="Historical BS"/>
      <sheetName val="Projected BS"/>
      <sheetName val="Historical CFS"/>
      <sheetName val="Projected CFS"/>
      <sheetName val="Historical Pre-Tax CF"/>
      <sheetName val="Projected Pre-Tax CF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CitiFin"/>
      <sheetName val="EVA"/>
      <sheetName val="Check"/>
      <sheetName val="Print Controls"/>
      <sheetName val="PrintMacro"/>
      <sheetName val="Results"/>
      <sheetName val="Fees Table"/>
      <sheetName val="Inputs"/>
    </sheetNames>
    <sheetDataSet>
      <sheetData sheetId="0" refreshError="1">
        <row r="12">
          <cell r="D12" t="str">
            <v>(Dollars in millions)</v>
          </cell>
        </row>
        <row r="17">
          <cell r="D17" t="str">
            <v>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- Norm&amp;Late"/>
      <sheetName val="OUTPUT - Early"/>
      <sheetName val="OUTPUT - TV"/>
      <sheetName val="OUTPUT - Norm&amp;Late (no LS)"/>
      <sheetName val="OUTPUT - Early (no LS)"/>
      <sheetName val="OUTPUT - Data"/>
      <sheetName val="OUTPUT - DC"/>
      <sheetName val="Database"/>
      <sheetName val="DB Layout"/>
      <sheetName val="DC Balances"/>
      <sheetName val="Merge Info"/>
      <sheetName val="Macros"/>
      <sheetName val="Notes"/>
      <sheetName val="Main Menu"/>
      <sheetName val="Interface"/>
      <sheetName val="Calc Shell"/>
      <sheetName val="Interface2"/>
      <sheetName val="DOP"/>
      <sheetName val="BCD"/>
      <sheetName val="Service Break"/>
      <sheetName val="PriorOffset"/>
      <sheetName val="Address"/>
      <sheetName val="DC"/>
      <sheetName val="J&amp;S"/>
      <sheetName val="J&amp;SFACT 50%"/>
      <sheetName val="J&amp;SFACT 100%"/>
      <sheetName val="CovComp"/>
      <sheetName val="Annuity"/>
      <sheetName val="Y2K Qual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>
        <row r="8">
          <cell r="E8">
            <v>38200</v>
          </cell>
        </row>
        <row r="11">
          <cell r="E11">
            <v>24563</v>
          </cell>
        </row>
        <row r="25">
          <cell r="E25">
            <v>23102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_Template"/>
      <sheetName val="Intiatives"/>
      <sheetName val="Customer_Intiatives "/>
      <sheetName val="Reconciliation"/>
      <sheetName val="Customer_Intiatives"/>
      <sheetName val="Postponement_Impact"/>
      <sheetName val="SBP Summary"/>
      <sheetName val="Pool Point Phase I"/>
      <sheetName val="Pool Point Phase II"/>
      <sheetName val="Regional"/>
      <sheetName val="Reduce Order Cycle Time"/>
      <sheetName val="GW_Costs_Explained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-08 HR Utility Subledger"/>
      <sheetName val="06-08 HR Utility Subledger"/>
      <sheetName val="07-08 Payroll"/>
      <sheetName val="2008 Ed Leave Pymts"/>
      <sheetName val="06-08 TP"/>
      <sheetName val="Notes"/>
    </sheetNames>
    <sheetDataSet>
      <sheetData sheetId="0" refreshError="1"/>
      <sheetData sheetId="1" refreshError="1"/>
      <sheetData sheetId="2" refreshError="1"/>
      <sheetData sheetId="3" refreshError="1">
        <row r="4">
          <cell r="D4">
            <v>46447</v>
          </cell>
          <cell r="E4">
            <v>0</v>
          </cell>
          <cell r="F4">
            <v>0</v>
          </cell>
          <cell r="G4">
            <v>0</v>
          </cell>
          <cell r="H4">
            <v>2649</v>
          </cell>
          <cell r="I4">
            <v>2649</v>
          </cell>
          <cell r="J4">
            <v>2649</v>
          </cell>
          <cell r="K4">
            <v>2649</v>
          </cell>
          <cell r="Q4">
            <v>10596</v>
          </cell>
        </row>
        <row r="5">
          <cell r="D5">
            <v>110010</v>
          </cell>
          <cell r="E5">
            <v>0</v>
          </cell>
          <cell r="F5">
            <v>0</v>
          </cell>
          <cell r="G5">
            <v>0</v>
          </cell>
          <cell r="H5">
            <v>2272.73</v>
          </cell>
          <cell r="I5">
            <v>4166.67</v>
          </cell>
          <cell r="J5">
            <v>4166.67</v>
          </cell>
          <cell r="K5">
            <v>4166.67</v>
          </cell>
          <cell r="Q5">
            <v>14772.74</v>
          </cell>
        </row>
        <row r="6">
          <cell r="D6">
            <v>112303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2732.96</v>
          </cell>
          <cell r="J6">
            <v>1884.8</v>
          </cell>
          <cell r="K6">
            <v>1884.8</v>
          </cell>
          <cell r="Q6">
            <v>6502.56</v>
          </cell>
        </row>
        <row r="7">
          <cell r="D7">
            <v>108706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1058.08</v>
          </cell>
          <cell r="J7">
            <v>0</v>
          </cell>
          <cell r="K7">
            <v>0</v>
          </cell>
          <cell r="Q7">
            <v>1058.08</v>
          </cell>
        </row>
        <row r="8">
          <cell r="Q8">
            <v>0</v>
          </cell>
        </row>
        <row r="9">
          <cell r="Q9">
            <v>0</v>
          </cell>
        </row>
      </sheetData>
      <sheetData sheetId="4" refreshError="1">
        <row r="18">
          <cell r="A18">
            <v>23807</v>
          </cell>
          <cell r="B18" t="str">
            <v>Longanecker</v>
          </cell>
          <cell r="C18" t="str">
            <v>David</v>
          </cell>
          <cell r="D18" t="str">
            <v>U</v>
          </cell>
          <cell r="E18">
            <v>38898</v>
          </cell>
          <cell r="F18">
            <v>5.6800000000000003E-2</v>
          </cell>
          <cell r="G18" t="str">
            <v>N</v>
          </cell>
          <cell r="H18">
            <v>12168</v>
          </cell>
          <cell r="I18">
            <v>11720</v>
          </cell>
          <cell r="J18">
            <v>22459</v>
          </cell>
          <cell r="K18">
            <v>1235</v>
          </cell>
          <cell r="L18">
            <v>16</v>
          </cell>
          <cell r="M18">
            <v>791</v>
          </cell>
          <cell r="N18">
            <v>9951</v>
          </cell>
          <cell r="O18">
            <v>13657</v>
          </cell>
          <cell r="P18">
            <v>0</v>
          </cell>
          <cell r="Q18">
            <v>48109</v>
          </cell>
          <cell r="R18">
            <v>38576</v>
          </cell>
          <cell r="S18">
            <v>86685</v>
          </cell>
          <cell r="T18">
            <v>39975</v>
          </cell>
          <cell r="U18" t="str">
            <v>N/A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A19">
            <v>52289</v>
          </cell>
          <cell r="B19" t="str">
            <v>Kohne</v>
          </cell>
          <cell r="C19" t="str">
            <v>Robert</v>
          </cell>
          <cell r="D19" t="str">
            <v>U</v>
          </cell>
          <cell r="E19">
            <v>38898</v>
          </cell>
          <cell r="F19">
            <v>5.6800000000000003E-2</v>
          </cell>
          <cell r="G19" t="str">
            <v>Y</v>
          </cell>
          <cell r="H19">
            <v>12857</v>
          </cell>
          <cell r="I19">
            <v>10926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39461</v>
          </cell>
          <cell r="U19">
            <v>39447</v>
          </cell>
          <cell r="V19">
            <v>46459</v>
          </cell>
          <cell r="W19">
            <v>3417</v>
          </cell>
          <cell r="X19">
            <v>4802</v>
          </cell>
          <cell r="Y19">
            <v>54678</v>
          </cell>
        </row>
        <row r="20">
          <cell r="A20">
            <v>42654</v>
          </cell>
          <cell r="B20" t="str">
            <v>Gordet</v>
          </cell>
          <cell r="C20" t="str">
            <v>Frank</v>
          </cell>
          <cell r="D20" t="str">
            <v>U</v>
          </cell>
          <cell r="E20">
            <v>38898</v>
          </cell>
          <cell r="F20">
            <v>5.6800000000000003E-2</v>
          </cell>
          <cell r="G20" t="str">
            <v>Y</v>
          </cell>
          <cell r="H20">
            <v>12858</v>
          </cell>
          <cell r="I20">
            <v>11687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39468</v>
          </cell>
          <cell r="U20">
            <v>39447</v>
          </cell>
          <cell r="V20">
            <v>132747</v>
          </cell>
          <cell r="W20">
            <v>2963</v>
          </cell>
          <cell r="X20">
            <v>5473</v>
          </cell>
          <cell r="Y20">
            <v>141183</v>
          </cell>
        </row>
        <row r="21">
          <cell r="A21">
            <v>23254</v>
          </cell>
          <cell r="B21" t="str">
            <v>Gholston-Edwards</v>
          </cell>
          <cell r="C21" t="str">
            <v>Marissa</v>
          </cell>
          <cell r="D21" t="str">
            <v>U</v>
          </cell>
          <cell r="E21">
            <v>38898</v>
          </cell>
          <cell r="F21">
            <v>5.6800000000000003E-2</v>
          </cell>
          <cell r="G21" t="str">
            <v>N</v>
          </cell>
          <cell r="H21">
            <v>12168</v>
          </cell>
          <cell r="I21">
            <v>11720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39513</v>
          </cell>
          <cell r="U21">
            <v>39447</v>
          </cell>
          <cell r="V21">
            <v>167658</v>
          </cell>
          <cell r="W21">
            <v>3663</v>
          </cell>
          <cell r="X21">
            <v>6170</v>
          </cell>
          <cell r="Y21">
            <v>177491</v>
          </cell>
        </row>
        <row r="22">
          <cell r="A22">
            <v>63631</v>
          </cell>
          <cell r="B22" t="str">
            <v>Zanin</v>
          </cell>
          <cell r="C22" t="str">
            <v>JoAnn</v>
          </cell>
          <cell r="D22" t="str">
            <v>U</v>
          </cell>
          <cell r="E22">
            <v>38898</v>
          </cell>
          <cell r="F22">
            <v>5.6800000000000003E-2</v>
          </cell>
          <cell r="G22" t="str">
            <v>N</v>
          </cell>
          <cell r="H22">
            <v>12167</v>
          </cell>
          <cell r="I22">
            <v>10610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39461</v>
          </cell>
          <cell r="U22">
            <v>39447</v>
          </cell>
          <cell r="V22">
            <v>22010</v>
          </cell>
          <cell r="W22">
            <v>3472</v>
          </cell>
          <cell r="X22">
            <v>4621</v>
          </cell>
          <cell r="Y22">
            <v>30103</v>
          </cell>
        </row>
        <row r="23">
          <cell r="A23">
            <v>8237</v>
          </cell>
          <cell r="B23" t="str">
            <v>Crum</v>
          </cell>
          <cell r="C23" t="str">
            <v>Jeri</v>
          </cell>
          <cell r="D23" t="str">
            <v>U</v>
          </cell>
          <cell r="E23">
            <v>38898</v>
          </cell>
          <cell r="F23">
            <v>5.6800000000000003E-2</v>
          </cell>
          <cell r="G23" t="str">
            <v>Y</v>
          </cell>
          <cell r="H23">
            <v>13617</v>
          </cell>
          <cell r="I23">
            <v>11720</v>
          </cell>
          <cell r="J23">
            <v>27341</v>
          </cell>
          <cell r="K23">
            <v>7</v>
          </cell>
          <cell r="L23">
            <v>4</v>
          </cell>
          <cell r="M23">
            <v>624</v>
          </cell>
          <cell r="N23">
            <v>2636</v>
          </cell>
          <cell r="O23">
            <v>12087</v>
          </cell>
          <cell r="P23">
            <v>0</v>
          </cell>
          <cell r="Q23">
            <v>42699</v>
          </cell>
          <cell r="R23">
            <v>8528</v>
          </cell>
          <cell r="S23">
            <v>51227</v>
          </cell>
          <cell r="T23">
            <v>39715</v>
          </cell>
          <cell r="U23" t="str">
            <v>N/A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>
            <v>60062</v>
          </cell>
          <cell r="B24" t="str">
            <v>Davis</v>
          </cell>
          <cell r="C24" t="str">
            <v>Michael F.</v>
          </cell>
          <cell r="D24" t="str">
            <v>U</v>
          </cell>
          <cell r="E24">
            <v>38898</v>
          </cell>
          <cell r="F24">
            <v>5.6800000000000003E-2</v>
          </cell>
          <cell r="G24" t="str">
            <v>Y</v>
          </cell>
          <cell r="H24">
            <v>13617</v>
          </cell>
          <cell r="I24">
            <v>11720</v>
          </cell>
          <cell r="J24">
            <v>19192</v>
          </cell>
          <cell r="K24">
            <v>623</v>
          </cell>
          <cell r="L24">
            <v>19</v>
          </cell>
          <cell r="M24">
            <v>566</v>
          </cell>
          <cell r="N24">
            <v>11823</v>
          </cell>
          <cell r="O24">
            <v>10975</v>
          </cell>
          <cell r="P24">
            <v>0</v>
          </cell>
          <cell r="Q24">
            <v>43198</v>
          </cell>
          <cell r="R24">
            <v>36145</v>
          </cell>
          <cell r="S24">
            <v>79343</v>
          </cell>
          <cell r="T24">
            <v>40023</v>
          </cell>
          <cell r="U24" t="str">
            <v>N/A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>
            <v>61640</v>
          </cell>
          <cell r="B25" t="str">
            <v>Lobao</v>
          </cell>
          <cell r="C25" t="str">
            <v>Michael W.</v>
          </cell>
          <cell r="D25" t="str">
            <v>U</v>
          </cell>
          <cell r="E25">
            <v>38898</v>
          </cell>
          <cell r="F25">
            <v>5.6800000000000003E-2</v>
          </cell>
          <cell r="G25" t="str">
            <v>Y</v>
          </cell>
          <cell r="H25">
            <v>13617</v>
          </cell>
          <cell r="I25">
            <v>11720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39502</v>
          </cell>
          <cell r="U25">
            <v>39447</v>
          </cell>
          <cell r="V25">
            <v>20369</v>
          </cell>
          <cell r="W25">
            <v>462</v>
          </cell>
          <cell r="X25">
            <v>5546</v>
          </cell>
          <cell r="Y25">
            <v>26377</v>
          </cell>
        </row>
        <row r="26">
          <cell r="A26">
            <v>27095</v>
          </cell>
          <cell r="B26" t="str">
            <v>Petrucci</v>
          </cell>
          <cell r="C26" t="str">
            <v>James</v>
          </cell>
          <cell r="D26" t="str">
            <v>U</v>
          </cell>
          <cell r="E26">
            <v>38898</v>
          </cell>
          <cell r="F26">
            <v>5.6800000000000003E-2</v>
          </cell>
          <cell r="G26" t="str">
            <v>Y</v>
          </cell>
          <cell r="H26">
            <v>13617</v>
          </cell>
          <cell r="I26">
            <v>11720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39478</v>
          </cell>
          <cell r="U26">
            <v>39447</v>
          </cell>
          <cell r="V26">
            <v>19745</v>
          </cell>
          <cell r="W26">
            <v>401</v>
          </cell>
          <cell r="X26">
            <v>5345</v>
          </cell>
          <cell r="Y26">
            <v>25491</v>
          </cell>
        </row>
        <row r="27">
          <cell r="A27">
            <v>73487</v>
          </cell>
          <cell r="B27" t="str">
            <v>Coffin Jr.</v>
          </cell>
          <cell r="C27" t="str">
            <v>Wayne</v>
          </cell>
          <cell r="D27" t="str">
            <v>U</v>
          </cell>
          <cell r="E27">
            <v>38898</v>
          </cell>
          <cell r="F27">
            <v>5.6800000000000003E-2</v>
          </cell>
          <cell r="G27" t="str">
            <v>Y</v>
          </cell>
          <cell r="H27">
            <v>13617</v>
          </cell>
          <cell r="I27">
            <v>11720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39483</v>
          </cell>
          <cell r="U27">
            <v>39447</v>
          </cell>
          <cell r="V27">
            <v>18726</v>
          </cell>
          <cell r="W27">
            <v>353</v>
          </cell>
          <cell r="X27">
            <v>4590</v>
          </cell>
          <cell r="Y27">
            <v>23669</v>
          </cell>
        </row>
        <row r="28">
          <cell r="A28">
            <v>73305</v>
          </cell>
          <cell r="B28" t="str">
            <v>Udell</v>
          </cell>
          <cell r="C28" t="str">
            <v>Patricia</v>
          </cell>
          <cell r="D28" t="str">
            <v>U</v>
          </cell>
          <cell r="E28">
            <v>38898</v>
          </cell>
          <cell r="F28">
            <v>5.6800000000000003E-2</v>
          </cell>
          <cell r="G28" t="str">
            <v>Y</v>
          </cell>
          <cell r="H28">
            <v>13617</v>
          </cell>
          <cell r="I28">
            <v>11720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39487</v>
          </cell>
          <cell r="U28">
            <v>39447</v>
          </cell>
          <cell r="V28">
            <v>18320</v>
          </cell>
          <cell r="W28">
            <v>500</v>
          </cell>
          <cell r="X28">
            <v>3819</v>
          </cell>
          <cell r="Y28">
            <v>22639</v>
          </cell>
        </row>
        <row r="29">
          <cell r="A29">
            <v>44781</v>
          </cell>
          <cell r="B29" t="str">
            <v>Young</v>
          </cell>
          <cell r="C29" t="str">
            <v>Barry</v>
          </cell>
          <cell r="D29" t="str">
            <v>U</v>
          </cell>
          <cell r="E29">
            <v>38898</v>
          </cell>
          <cell r="F29">
            <v>5.6800000000000003E-2</v>
          </cell>
          <cell r="G29" t="str">
            <v>Y</v>
          </cell>
          <cell r="H29">
            <v>13617</v>
          </cell>
          <cell r="I29">
            <v>11720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39494</v>
          </cell>
          <cell r="U29">
            <v>39447</v>
          </cell>
          <cell r="V29">
            <v>17763</v>
          </cell>
          <cell r="W29">
            <v>183</v>
          </cell>
          <cell r="X29">
            <v>2782</v>
          </cell>
          <cell r="Y29">
            <v>20728</v>
          </cell>
        </row>
        <row r="30">
          <cell r="A30">
            <v>75732</v>
          </cell>
          <cell r="B30" t="str">
            <v>Cisneros</v>
          </cell>
          <cell r="C30" t="str">
            <v>Arthur</v>
          </cell>
          <cell r="D30" t="str">
            <v>U</v>
          </cell>
          <cell r="E30">
            <v>38898</v>
          </cell>
          <cell r="F30">
            <v>5.6800000000000003E-2</v>
          </cell>
          <cell r="G30" t="str">
            <v>Y</v>
          </cell>
          <cell r="H30">
            <v>13617</v>
          </cell>
          <cell r="I30">
            <v>11720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39522</v>
          </cell>
          <cell r="U30">
            <v>39447</v>
          </cell>
          <cell r="V30">
            <v>19730</v>
          </cell>
          <cell r="W30">
            <v>394</v>
          </cell>
          <cell r="X30">
            <v>3833</v>
          </cell>
          <cell r="Y30">
            <v>23957</v>
          </cell>
        </row>
        <row r="31">
          <cell r="A31">
            <v>39686</v>
          </cell>
          <cell r="B31" t="str">
            <v>Johnson</v>
          </cell>
          <cell r="C31" t="str">
            <v>Gary</v>
          </cell>
          <cell r="D31" t="str">
            <v>U</v>
          </cell>
          <cell r="E31">
            <v>38990</v>
          </cell>
          <cell r="F31">
            <v>5.5199999999999999E-2</v>
          </cell>
          <cell r="G31" t="str">
            <v>N</v>
          </cell>
          <cell r="H31">
            <v>12168</v>
          </cell>
          <cell r="I31">
            <v>11720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39524</v>
          </cell>
          <cell r="U31">
            <v>39447</v>
          </cell>
          <cell r="V31">
            <v>23293</v>
          </cell>
          <cell r="W31">
            <v>262</v>
          </cell>
          <cell r="X31">
            <v>1053</v>
          </cell>
          <cell r="Y31">
            <v>24608</v>
          </cell>
        </row>
        <row r="32">
          <cell r="A32">
            <v>61427</v>
          </cell>
          <cell r="B32" t="str">
            <v>Martinez</v>
          </cell>
          <cell r="C32" t="str">
            <v>Cayton</v>
          </cell>
          <cell r="D32" t="str">
            <v>U</v>
          </cell>
          <cell r="E32">
            <v>38990</v>
          </cell>
          <cell r="F32">
            <v>5.5199999999999999E-2</v>
          </cell>
          <cell r="G32" t="str">
            <v>Y</v>
          </cell>
          <cell r="H32">
            <v>13617</v>
          </cell>
          <cell r="I32">
            <v>11720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39566</v>
          </cell>
          <cell r="U32">
            <v>39538</v>
          </cell>
          <cell r="V32">
            <v>29421</v>
          </cell>
          <cell r="W32">
            <v>1982</v>
          </cell>
          <cell r="X32">
            <v>4331</v>
          </cell>
          <cell r="Y32">
            <v>35734</v>
          </cell>
        </row>
        <row r="33">
          <cell r="A33">
            <v>29225</v>
          </cell>
          <cell r="B33" t="str">
            <v>Pforr</v>
          </cell>
          <cell r="C33" t="str">
            <v>Jonathon</v>
          </cell>
          <cell r="D33" t="str">
            <v>U</v>
          </cell>
          <cell r="E33">
            <v>38990</v>
          </cell>
          <cell r="F33">
            <v>5.5199999999999999E-2</v>
          </cell>
          <cell r="G33" t="str">
            <v>N</v>
          </cell>
          <cell r="H33">
            <v>12168</v>
          </cell>
          <cell r="I33">
            <v>11720</v>
          </cell>
          <cell r="J33">
            <v>21283</v>
          </cell>
          <cell r="K33">
            <v>1471</v>
          </cell>
          <cell r="L33">
            <v>23</v>
          </cell>
          <cell r="M33">
            <v>497</v>
          </cell>
          <cell r="N33">
            <v>14634</v>
          </cell>
          <cell r="O33">
            <v>9907</v>
          </cell>
          <cell r="P33">
            <v>0</v>
          </cell>
          <cell r="Q33">
            <v>47815</v>
          </cell>
          <cell r="R33">
            <v>50793</v>
          </cell>
          <cell r="S33">
            <v>98608</v>
          </cell>
          <cell r="T33">
            <v>40126</v>
          </cell>
          <cell r="U33" t="str">
            <v>N/A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>
            <v>14005</v>
          </cell>
          <cell r="B34" t="str">
            <v>Zens</v>
          </cell>
          <cell r="C34" t="str">
            <v>Stuart</v>
          </cell>
          <cell r="D34" t="str">
            <v>U</v>
          </cell>
          <cell r="E34">
            <v>39082</v>
          </cell>
          <cell r="F34">
            <v>5.3800000000000001E-2</v>
          </cell>
          <cell r="G34" t="str">
            <v>Y</v>
          </cell>
          <cell r="H34">
            <v>13617</v>
          </cell>
          <cell r="I34">
            <v>11720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39597</v>
          </cell>
          <cell r="U34">
            <v>39538</v>
          </cell>
          <cell r="V34">
            <v>79097</v>
          </cell>
          <cell r="W34">
            <v>1192</v>
          </cell>
          <cell r="X34">
            <v>5458</v>
          </cell>
          <cell r="Y34">
            <v>85747</v>
          </cell>
        </row>
        <row r="35">
          <cell r="A35">
            <v>21846</v>
          </cell>
          <cell r="B35" t="str">
            <v>Greif</v>
          </cell>
          <cell r="C35" t="str">
            <v>Claudia</v>
          </cell>
          <cell r="D35" t="str">
            <v>U</v>
          </cell>
          <cell r="E35">
            <v>39082</v>
          </cell>
          <cell r="F35">
            <v>5.3800000000000001E-2</v>
          </cell>
          <cell r="G35" t="str">
            <v>N</v>
          </cell>
          <cell r="H35">
            <v>12167</v>
          </cell>
          <cell r="I35">
            <v>10610</v>
          </cell>
          <cell r="J35">
            <v>32669</v>
          </cell>
          <cell r="K35">
            <v>2319</v>
          </cell>
          <cell r="L35">
            <v>25</v>
          </cell>
          <cell r="M35">
            <v>3592</v>
          </cell>
          <cell r="N35">
            <v>15574</v>
          </cell>
          <cell r="O35">
            <v>14402</v>
          </cell>
          <cell r="P35">
            <v>0</v>
          </cell>
          <cell r="Q35">
            <v>68581</v>
          </cell>
          <cell r="R35">
            <v>88163</v>
          </cell>
          <cell r="S35">
            <v>156744</v>
          </cell>
          <cell r="T35">
            <v>40154</v>
          </cell>
          <cell r="U35" t="str">
            <v>N/A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>
            <v>75537</v>
          </cell>
          <cell r="B36" t="str">
            <v>Justis</v>
          </cell>
          <cell r="C36" t="str">
            <v>Sandra</v>
          </cell>
          <cell r="D36" t="str">
            <v>U</v>
          </cell>
          <cell r="E36">
            <v>39082</v>
          </cell>
          <cell r="F36">
            <v>5.3800000000000001E-2</v>
          </cell>
          <cell r="G36" t="str">
            <v>N</v>
          </cell>
          <cell r="H36">
            <v>12167</v>
          </cell>
          <cell r="I36">
            <v>10610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39524</v>
          </cell>
          <cell r="U36">
            <v>39447</v>
          </cell>
          <cell r="V36">
            <v>14896</v>
          </cell>
          <cell r="W36">
            <v>2736</v>
          </cell>
          <cell r="X36">
            <v>2364</v>
          </cell>
          <cell r="Y36">
            <v>19996</v>
          </cell>
        </row>
        <row r="37">
          <cell r="A37">
            <v>37789</v>
          </cell>
          <cell r="B37" t="str">
            <v>Cummings</v>
          </cell>
          <cell r="C37" t="str">
            <v>Kristine</v>
          </cell>
          <cell r="D37" t="str">
            <v>U</v>
          </cell>
          <cell r="E37">
            <v>39082</v>
          </cell>
          <cell r="F37">
            <v>5.3800000000000001E-2</v>
          </cell>
          <cell r="G37" t="str">
            <v>N</v>
          </cell>
          <cell r="H37">
            <v>12167</v>
          </cell>
          <cell r="I37">
            <v>10610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39623</v>
          </cell>
          <cell r="U37">
            <v>39538</v>
          </cell>
          <cell r="V37">
            <v>21445</v>
          </cell>
          <cell r="W37">
            <v>3012</v>
          </cell>
          <cell r="X37">
            <v>4690</v>
          </cell>
          <cell r="Y37">
            <v>29147</v>
          </cell>
        </row>
        <row r="38">
          <cell r="A38">
            <v>54747</v>
          </cell>
          <cell r="B38" t="str">
            <v>Gordon</v>
          </cell>
          <cell r="C38" t="str">
            <v>Jan</v>
          </cell>
          <cell r="D38" t="str">
            <v>U</v>
          </cell>
          <cell r="E38">
            <v>39082</v>
          </cell>
          <cell r="F38">
            <v>5.3800000000000001E-2</v>
          </cell>
          <cell r="G38" t="str">
            <v>N</v>
          </cell>
          <cell r="H38">
            <v>12167</v>
          </cell>
          <cell r="I38">
            <v>10610</v>
          </cell>
          <cell r="J38">
            <v>29114</v>
          </cell>
          <cell r="K38">
            <v>178</v>
          </cell>
          <cell r="L38">
            <v>2</v>
          </cell>
          <cell r="M38">
            <v>2695</v>
          </cell>
          <cell r="N38">
            <v>970</v>
          </cell>
          <cell r="O38">
            <v>6929</v>
          </cell>
          <cell r="P38">
            <v>0</v>
          </cell>
          <cell r="Q38">
            <v>39888</v>
          </cell>
          <cell r="R38">
            <v>0</v>
          </cell>
          <cell r="S38">
            <v>39888</v>
          </cell>
          <cell r="T38">
            <v>39644</v>
          </cell>
          <cell r="U38" t="str">
            <v>N/A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>
            <v>31055</v>
          </cell>
          <cell r="B39" t="str">
            <v>Canadas</v>
          </cell>
          <cell r="C39" t="str">
            <v>Debra</v>
          </cell>
          <cell r="D39" t="str">
            <v>U</v>
          </cell>
          <cell r="E39">
            <v>39082</v>
          </cell>
          <cell r="F39">
            <v>5.3800000000000001E-2</v>
          </cell>
          <cell r="G39" t="str">
            <v>N</v>
          </cell>
          <cell r="H39">
            <v>12167</v>
          </cell>
          <cell r="I39">
            <v>10610</v>
          </cell>
          <cell r="J39">
            <v>116789</v>
          </cell>
          <cell r="K39">
            <v>168</v>
          </cell>
          <cell r="L39">
            <v>2</v>
          </cell>
          <cell r="M39">
            <v>2871</v>
          </cell>
          <cell r="N39">
            <v>970</v>
          </cell>
          <cell r="O39">
            <v>5836</v>
          </cell>
          <cell r="P39">
            <v>0</v>
          </cell>
          <cell r="Q39">
            <v>126636</v>
          </cell>
          <cell r="R39">
            <v>7575</v>
          </cell>
          <cell r="S39">
            <v>134211</v>
          </cell>
          <cell r="T39">
            <v>39671</v>
          </cell>
          <cell r="U39" t="str">
            <v>N/A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A40">
            <v>67942</v>
          </cell>
          <cell r="B40" t="str">
            <v>Skelton</v>
          </cell>
          <cell r="C40" t="str">
            <v>Teresa</v>
          </cell>
          <cell r="D40" t="str">
            <v>U</v>
          </cell>
          <cell r="E40">
            <v>39082</v>
          </cell>
          <cell r="F40">
            <v>5.3800000000000001E-2</v>
          </cell>
          <cell r="G40" t="str">
            <v>N</v>
          </cell>
          <cell r="H40">
            <v>12167</v>
          </cell>
          <cell r="I40">
            <v>10610</v>
          </cell>
          <cell r="J40">
            <v>39248</v>
          </cell>
          <cell r="K40">
            <v>189</v>
          </cell>
          <cell r="L40">
            <v>2</v>
          </cell>
          <cell r="M40">
            <v>3029</v>
          </cell>
          <cell r="N40">
            <v>970</v>
          </cell>
          <cell r="O40">
            <v>5845</v>
          </cell>
          <cell r="P40">
            <v>0</v>
          </cell>
          <cell r="Q40">
            <v>49283</v>
          </cell>
          <cell r="R40">
            <v>6549</v>
          </cell>
          <cell r="S40">
            <v>55832</v>
          </cell>
          <cell r="T40">
            <v>39671</v>
          </cell>
          <cell r="U40" t="str">
            <v>N/A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>
            <v>59395</v>
          </cell>
          <cell r="B41" t="str">
            <v>Adams</v>
          </cell>
          <cell r="C41" t="str">
            <v>Ignacio</v>
          </cell>
          <cell r="D41" t="str">
            <v>U</v>
          </cell>
          <cell r="E41">
            <v>39172</v>
          </cell>
          <cell r="F41">
            <v>5.2549999999999999E-2</v>
          </cell>
          <cell r="G41" t="str">
            <v>Y</v>
          </cell>
          <cell r="H41">
            <v>13617</v>
          </cell>
          <cell r="I41">
            <v>11720</v>
          </cell>
          <cell r="J41">
            <v>18972</v>
          </cell>
          <cell r="K41">
            <v>233</v>
          </cell>
          <cell r="L41">
            <v>4</v>
          </cell>
          <cell r="M41">
            <v>344</v>
          </cell>
          <cell r="N41">
            <v>2911</v>
          </cell>
          <cell r="O41">
            <v>4542</v>
          </cell>
          <cell r="P41">
            <v>0</v>
          </cell>
          <cell r="Q41">
            <v>27006</v>
          </cell>
          <cell r="R41">
            <v>15371</v>
          </cell>
          <cell r="S41">
            <v>42377</v>
          </cell>
          <cell r="T41">
            <v>39708</v>
          </cell>
          <cell r="U41" t="str">
            <v>N/A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>
            <v>65332</v>
          </cell>
          <cell r="B42" t="str">
            <v>Agorilla</v>
          </cell>
          <cell r="C42" t="str">
            <v>Alfredo</v>
          </cell>
          <cell r="D42" t="str">
            <v>U</v>
          </cell>
          <cell r="E42">
            <v>39172</v>
          </cell>
          <cell r="F42">
            <v>5.2549999999999999E-2</v>
          </cell>
          <cell r="G42" t="str">
            <v>Y</v>
          </cell>
          <cell r="H42">
            <v>13617</v>
          </cell>
          <cell r="I42">
            <v>11720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39611</v>
          </cell>
          <cell r="U42">
            <v>39538</v>
          </cell>
          <cell r="V42">
            <v>18301</v>
          </cell>
          <cell r="W42">
            <v>257</v>
          </cell>
          <cell r="X42">
            <v>4119</v>
          </cell>
          <cell r="Y42">
            <v>22677</v>
          </cell>
        </row>
        <row r="43">
          <cell r="A43">
            <v>61977</v>
          </cell>
          <cell r="B43" t="str">
            <v>Alma</v>
          </cell>
          <cell r="C43" t="str">
            <v>Pedro</v>
          </cell>
          <cell r="D43" t="str">
            <v>U</v>
          </cell>
          <cell r="E43">
            <v>39172</v>
          </cell>
          <cell r="F43">
            <v>5.2549999999999999E-2</v>
          </cell>
          <cell r="G43" t="str">
            <v>Y</v>
          </cell>
          <cell r="H43">
            <v>13617</v>
          </cell>
          <cell r="I43">
            <v>11720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39539</v>
          </cell>
          <cell r="U43">
            <v>39538</v>
          </cell>
          <cell r="V43">
            <v>15260</v>
          </cell>
          <cell r="W43">
            <v>448</v>
          </cell>
          <cell r="X43">
            <v>7779</v>
          </cell>
          <cell r="Y43">
            <v>23487</v>
          </cell>
        </row>
        <row r="44">
          <cell r="A44">
            <v>6160</v>
          </cell>
          <cell r="B44" t="str">
            <v>Armbruster</v>
          </cell>
          <cell r="C44" t="str">
            <v>Martha</v>
          </cell>
          <cell r="D44" t="str">
            <v>U</v>
          </cell>
          <cell r="E44">
            <v>39172</v>
          </cell>
          <cell r="F44">
            <v>5.2549999999999999E-2</v>
          </cell>
          <cell r="G44" t="str">
            <v>Y</v>
          </cell>
          <cell r="H44">
            <v>13617</v>
          </cell>
          <cell r="I44">
            <v>11720</v>
          </cell>
          <cell r="J44">
            <v>17314</v>
          </cell>
          <cell r="K44">
            <v>123</v>
          </cell>
          <cell r="L44">
            <v>1</v>
          </cell>
          <cell r="M44">
            <v>588</v>
          </cell>
          <cell r="N44">
            <v>970</v>
          </cell>
          <cell r="O44">
            <v>8619</v>
          </cell>
          <cell r="P44">
            <v>0</v>
          </cell>
          <cell r="Q44">
            <v>27615</v>
          </cell>
          <cell r="R44">
            <v>0</v>
          </cell>
          <cell r="S44">
            <v>27615</v>
          </cell>
          <cell r="T44">
            <v>39638.42</v>
          </cell>
          <cell r="U44" t="str">
            <v>N/A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A45">
            <v>5501</v>
          </cell>
          <cell r="B45" t="str">
            <v>Arnold</v>
          </cell>
          <cell r="C45" t="str">
            <v>Phillips</v>
          </cell>
          <cell r="D45" t="str">
            <v>U</v>
          </cell>
          <cell r="E45">
            <v>39172</v>
          </cell>
          <cell r="F45">
            <v>5.2549999999999999E-2</v>
          </cell>
          <cell r="G45" t="str">
            <v>Y</v>
          </cell>
          <cell r="H45">
            <v>13617</v>
          </cell>
          <cell r="I45">
            <v>11720</v>
          </cell>
          <cell r="J45">
            <v>58756</v>
          </cell>
          <cell r="K45">
            <v>173</v>
          </cell>
          <cell r="L45">
            <v>1</v>
          </cell>
          <cell r="M45">
            <v>375</v>
          </cell>
          <cell r="N45">
            <v>970</v>
          </cell>
          <cell r="O45">
            <v>5801</v>
          </cell>
          <cell r="P45">
            <v>0</v>
          </cell>
          <cell r="Q45">
            <v>66076</v>
          </cell>
          <cell r="R45">
            <v>5676</v>
          </cell>
          <cell r="S45">
            <v>71752</v>
          </cell>
          <cell r="T45">
            <v>39649</v>
          </cell>
          <cell r="U45" t="str">
            <v>N/A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A46">
            <v>26599</v>
          </cell>
          <cell r="B46" t="str">
            <v>Ashley</v>
          </cell>
          <cell r="C46" t="str">
            <v>Donna</v>
          </cell>
          <cell r="D46" t="str">
            <v>U</v>
          </cell>
          <cell r="E46">
            <v>39172</v>
          </cell>
          <cell r="F46">
            <v>5.2549999999999999E-2</v>
          </cell>
          <cell r="G46" t="str">
            <v>Y</v>
          </cell>
          <cell r="H46">
            <v>13617</v>
          </cell>
          <cell r="I46">
            <v>11720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39622.46</v>
          </cell>
          <cell r="U46">
            <v>39538</v>
          </cell>
          <cell r="V46">
            <v>18944</v>
          </cell>
          <cell r="W46">
            <v>461</v>
          </cell>
          <cell r="X46">
            <v>2507</v>
          </cell>
          <cell r="Y46">
            <v>21912</v>
          </cell>
        </row>
        <row r="47">
          <cell r="A47">
            <v>86877</v>
          </cell>
          <cell r="B47" t="str">
            <v>Baker</v>
          </cell>
          <cell r="C47" t="str">
            <v>Gloria</v>
          </cell>
          <cell r="D47" t="str">
            <v>U</v>
          </cell>
          <cell r="E47">
            <v>39172</v>
          </cell>
          <cell r="F47">
            <v>5.2549999999999999E-2</v>
          </cell>
          <cell r="G47" t="str">
            <v>Y</v>
          </cell>
          <cell r="H47">
            <v>13617</v>
          </cell>
          <cell r="I47">
            <v>11720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39585</v>
          </cell>
          <cell r="U47">
            <v>39538</v>
          </cell>
          <cell r="V47">
            <v>17548</v>
          </cell>
          <cell r="W47">
            <v>485</v>
          </cell>
          <cell r="X47">
            <v>4188</v>
          </cell>
          <cell r="Y47">
            <v>22221</v>
          </cell>
        </row>
        <row r="48">
          <cell r="A48">
            <v>64058</v>
          </cell>
          <cell r="B48" t="str">
            <v>Baldwin</v>
          </cell>
          <cell r="C48" t="str">
            <v>David</v>
          </cell>
          <cell r="D48" t="str">
            <v>U</v>
          </cell>
          <cell r="E48">
            <v>39172</v>
          </cell>
          <cell r="F48">
            <v>5.2549999999999999E-2</v>
          </cell>
          <cell r="G48" t="str">
            <v>Y</v>
          </cell>
          <cell r="H48">
            <v>13617</v>
          </cell>
          <cell r="I48">
            <v>11720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39613</v>
          </cell>
          <cell r="U48">
            <v>39538</v>
          </cell>
          <cell r="V48">
            <v>19713</v>
          </cell>
          <cell r="W48">
            <v>343</v>
          </cell>
          <cell r="X48">
            <v>5698</v>
          </cell>
          <cell r="Y48">
            <v>25754</v>
          </cell>
        </row>
        <row r="49">
          <cell r="A49">
            <v>90277</v>
          </cell>
          <cell r="B49" t="str">
            <v>Barrientos</v>
          </cell>
          <cell r="C49" t="str">
            <v>Angelina</v>
          </cell>
          <cell r="D49" t="str">
            <v>U</v>
          </cell>
          <cell r="E49">
            <v>39172</v>
          </cell>
          <cell r="F49">
            <v>5.2549999999999999E-2</v>
          </cell>
          <cell r="G49" t="str">
            <v>Y</v>
          </cell>
          <cell r="H49">
            <v>13617</v>
          </cell>
          <cell r="I49">
            <v>11720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39612</v>
          </cell>
          <cell r="U49">
            <v>39538</v>
          </cell>
          <cell r="V49">
            <v>17909</v>
          </cell>
          <cell r="W49">
            <v>471</v>
          </cell>
          <cell r="X49">
            <v>3299</v>
          </cell>
          <cell r="Y49">
            <v>21679</v>
          </cell>
        </row>
        <row r="50">
          <cell r="A50">
            <v>40602</v>
          </cell>
          <cell r="B50" t="str">
            <v>Baslee</v>
          </cell>
          <cell r="C50" t="str">
            <v>Donna</v>
          </cell>
          <cell r="D50" t="str">
            <v>U</v>
          </cell>
          <cell r="E50">
            <v>39172</v>
          </cell>
          <cell r="F50">
            <v>5.2549999999999999E-2</v>
          </cell>
          <cell r="G50" t="str">
            <v>Y</v>
          </cell>
          <cell r="H50">
            <v>13617</v>
          </cell>
          <cell r="I50">
            <v>11720</v>
          </cell>
          <cell r="J50">
            <v>20053</v>
          </cell>
          <cell r="K50">
            <v>323</v>
          </cell>
          <cell r="L50">
            <v>4</v>
          </cell>
          <cell r="M50">
            <v>497</v>
          </cell>
          <cell r="N50">
            <v>2911</v>
          </cell>
          <cell r="O50">
            <v>5059</v>
          </cell>
          <cell r="P50">
            <v>0</v>
          </cell>
          <cell r="Q50">
            <v>28847</v>
          </cell>
          <cell r="R50">
            <v>16032</v>
          </cell>
          <cell r="S50">
            <v>44879</v>
          </cell>
          <cell r="T50">
            <v>39709</v>
          </cell>
          <cell r="U50" t="str">
            <v>N/A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>
            <v>77838</v>
          </cell>
          <cell r="B51" t="str">
            <v>Beshears</v>
          </cell>
          <cell r="C51" t="str">
            <v>Anivea</v>
          </cell>
          <cell r="D51" t="str">
            <v>U</v>
          </cell>
          <cell r="E51">
            <v>39172</v>
          </cell>
          <cell r="F51">
            <v>5.2549999999999999E-2</v>
          </cell>
          <cell r="G51" t="str">
            <v>Y</v>
          </cell>
          <cell r="H51">
            <v>13617</v>
          </cell>
          <cell r="I51">
            <v>11720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39613.22</v>
          </cell>
          <cell r="U51">
            <v>39538</v>
          </cell>
          <cell r="V51">
            <v>17874</v>
          </cell>
          <cell r="W51">
            <v>536</v>
          </cell>
          <cell r="X51">
            <v>5108</v>
          </cell>
          <cell r="Y51">
            <v>23518</v>
          </cell>
        </row>
        <row r="52">
          <cell r="A52">
            <v>80912</v>
          </cell>
          <cell r="B52" t="str">
            <v>Bielstein</v>
          </cell>
          <cell r="C52" t="str">
            <v>Lana</v>
          </cell>
          <cell r="D52" t="str">
            <v>U</v>
          </cell>
          <cell r="E52">
            <v>39172</v>
          </cell>
          <cell r="F52">
            <v>5.2549999999999999E-2</v>
          </cell>
          <cell r="G52" t="str">
            <v>Y</v>
          </cell>
          <cell r="H52">
            <v>13617</v>
          </cell>
          <cell r="I52">
            <v>11720</v>
          </cell>
          <cell r="J52">
            <v>19912</v>
          </cell>
          <cell r="K52">
            <v>775</v>
          </cell>
          <cell r="L52">
            <v>7</v>
          </cell>
          <cell r="M52">
            <v>514</v>
          </cell>
          <cell r="N52">
            <v>4851</v>
          </cell>
          <cell r="O52">
            <v>5481</v>
          </cell>
          <cell r="P52">
            <v>0</v>
          </cell>
          <cell r="Q52">
            <v>31540</v>
          </cell>
          <cell r="R52">
            <v>25840</v>
          </cell>
          <cell r="S52">
            <v>57380</v>
          </cell>
          <cell r="T52">
            <v>39777.440000000002</v>
          </cell>
          <cell r="U52" t="str">
            <v>N/A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>
            <v>61997</v>
          </cell>
          <cell r="B53" t="str">
            <v>Bird</v>
          </cell>
          <cell r="C53" t="str">
            <v>Eileen</v>
          </cell>
          <cell r="D53" t="str">
            <v>U</v>
          </cell>
          <cell r="E53">
            <v>39172</v>
          </cell>
          <cell r="F53">
            <v>5.2549999999999999E-2</v>
          </cell>
          <cell r="G53" t="str">
            <v>Y</v>
          </cell>
          <cell r="H53">
            <v>13617</v>
          </cell>
          <cell r="I53">
            <v>11720</v>
          </cell>
          <cell r="J53">
            <v>17255</v>
          </cell>
          <cell r="K53">
            <v>111</v>
          </cell>
          <cell r="L53">
            <v>1</v>
          </cell>
          <cell r="M53">
            <v>531</v>
          </cell>
          <cell r="N53">
            <v>970</v>
          </cell>
          <cell r="O53">
            <v>7633</v>
          </cell>
          <cell r="P53">
            <v>0</v>
          </cell>
          <cell r="Q53">
            <v>26501</v>
          </cell>
          <cell r="R53">
            <v>5344</v>
          </cell>
          <cell r="S53">
            <v>31845</v>
          </cell>
          <cell r="T53">
            <v>39648</v>
          </cell>
          <cell r="U53" t="str">
            <v>N/A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>
            <v>49689</v>
          </cell>
          <cell r="B54" t="str">
            <v>Bloomfield</v>
          </cell>
          <cell r="C54" t="str">
            <v>Leslie</v>
          </cell>
          <cell r="D54" t="str">
            <v>U</v>
          </cell>
          <cell r="E54">
            <v>39172</v>
          </cell>
          <cell r="F54">
            <v>5.2549999999999999E-2</v>
          </cell>
          <cell r="G54" t="str">
            <v>Y</v>
          </cell>
          <cell r="H54">
            <v>13617</v>
          </cell>
          <cell r="I54">
            <v>11720</v>
          </cell>
          <cell r="J54">
            <v>40046</v>
          </cell>
          <cell r="K54">
            <v>114</v>
          </cell>
          <cell r="L54">
            <v>1</v>
          </cell>
          <cell r="M54">
            <v>573</v>
          </cell>
          <cell r="N54">
            <v>970</v>
          </cell>
          <cell r="O54">
            <v>5432</v>
          </cell>
          <cell r="P54">
            <v>0</v>
          </cell>
          <cell r="Q54">
            <v>47136</v>
          </cell>
          <cell r="R54">
            <v>5168</v>
          </cell>
          <cell r="S54">
            <v>52304</v>
          </cell>
          <cell r="T54">
            <v>39665.160000000003</v>
          </cell>
          <cell r="U54" t="str">
            <v>N/A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A55">
            <v>23425</v>
          </cell>
          <cell r="B55" t="str">
            <v>Bon</v>
          </cell>
          <cell r="C55" t="str">
            <v>Karen</v>
          </cell>
          <cell r="D55" t="str">
            <v>U</v>
          </cell>
          <cell r="E55">
            <v>39172</v>
          </cell>
          <cell r="F55">
            <v>5.2549999999999999E-2</v>
          </cell>
          <cell r="G55" t="str">
            <v>Y</v>
          </cell>
          <cell r="H55">
            <v>13617</v>
          </cell>
          <cell r="I55">
            <v>11720</v>
          </cell>
          <cell r="J55">
            <v>20598</v>
          </cell>
          <cell r="K55">
            <v>458</v>
          </cell>
          <cell r="L55">
            <v>6</v>
          </cell>
          <cell r="M55">
            <v>582</v>
          </cell>
          <cell r="N55">
            <v>3881</v>
          </cell>
          <cell r="O55">
            <v>5961</v>
          </cell>
          <cell r="P55">
            <v>0</v>
          </cell>
          <cell r="Q55">
            <v>31486</v>
          </cell>
          <cell r="R55">
            <v>20672</v>
          </cell>
          <cell r="S55">
            <v>52158</v>
          </cell>
          <cell r="T55">
            <v>39742</v>
          </cell>
          <cell r="U55" t="str">
            <v>N/A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A56">
            <v>66191</v>
          </cell>
          <cell r="B56" t="str">
            <v>Bray-Harris</v>
          </cell>
          <cell r="C56" t="str">
            <v>Karen</v>
          </cell>
          <cell r="D56" t="str">
            <v>U</v>
          </cell>
          <cell r="E56">
            <v>39172</v>
          </cell>
          <cell r="F56">
            <v>5.2549999999999999E-2</v>
          </cell>
          <cell r="G56" t="str">
            <v>Y</v>
          </cell>
          <cell r="H56">
            <v>13617</v>
          </cell>
          <cell r="I56">
            <v>11720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39559.18</v>
          </cell>
          <cell r="U56">
            <v>39538</v>
          </cell>
          <cell r="V56">
            <v>13672</v>
          </cell>
          <cell r="W56">
            <v>509</v>
          </cell>
          <cell r="X56">
            <v>5926</v>
          </cell>
          <cell r="Y56">
            <v>20107</v>
          </cell>
        </row>
        <row r="57">
          <cell r="A57">
            <v>85438</v>
          </cell>
          <cell r="B57" t="str">
            <v>Bulkeley</v>
          </cell>
          <cell r="C57" t="str">
            <v>Susan</v>
          </cell>
          <cell r="D57" t="str">
            <v>U</v>
          </cell>
          <cell r="E57">
            <v>39172</v>
          </cell>
          <cell r="F57">
            <v>5.2549999999999999E-2</v>
          </cell>
          <cell r="G57" t="str">
            <v>Y</v>
          </cell>
          <cell r="H57">
            <v>13617</v>
          </cell>
          <cell r="I57">
            <v>11720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39605</v>
          </cell>
          <cell r="U57">
            <v>39538</v>
          </cell>
          <cell r="V57">
            <v>13101</v>
          </cell>
          <cell r="W57">
            <v>551</v>
          </cell>
          <cell r="X57">
            <v>8138</v>
          </cell>
          <cell r="Y57">
            <v>21790</v>
          </cell>
        </row>
        <row r="58">
          <cell r="A58">
            <v>78465</v>
          </cell>
          <cell r="B58" t="str">
            <v>Cababaan</v>
          </cell>
          <cell r="C58" t="str">
            <v>Mildred</v>
          </cell>
          <cell r="D58" t="str">
            <v>U</v>
          </cell>
          <cell r="E58">
            <v>39172</v>
          </cell>
          <cell r="F58">
            <v>5.2549999999999999E-2</v>
          </cell>
          <cell r="G58" t="str">
            <v>Y</v>
          </cell>
          <cell r="H58">
            <v>13617</v>
          </cell>
          <cell r="I58">
            <v>11720</v>
          </cell>
          <cell r="J58">
            <v>18909</v>
          </cell>
          <cell r="K58">
            <v>219</v>
          </cell>
          <cell r="L58">
            <v>3</v>
          </cell>
          <cell r="M58">
            <v>562</v>
          </cell>
          <cell r="N58">
            <v>1941</v>
          </cell>
          <cell r="O58">
            <v>5009</v>
          </cell>
          <cell r="P58">
            <v>0</v>
          </cell>
          <cell r="Q58">
            <v>26643</v>
          </cell>
          <cell r="R58">
            <v>10336</v>
          </cell>
          <cell r="S58">
            <v>36979</v>
          </cell>
          <cell r="T58">
            <v>39699</v>
          </cell>
          <cell r="U58" t="str">
            <v>N/A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>
            <v>54609</v>
          </cell>
          <cell r="B59" t="str">
            <v>Caballero</v>
          </cell>
          <cell r="C59" t="str">
            <v>Pamela</v>
          </cell>
          <cell r="D59" t="str">
            <v>U</v>
          </cell>
          <cell r="E59">
            <v>39172</v>
          </cell>
          <cell r="F59">
            <v>5.2549999999999999E-2</v>
          </cell>
          <cell r="G59" t="str">
            <v>Y</v>
          </cell>
          <cell r="H59">
            <v>13617</v>
          </cell>
          <cell r="I59">
            <v>11720</v>
          </cell>
          <cell r="J59">
            <v>20094</v>
          </cell>
          <cell r="K59">
            <v>351</v>
          </cell>
          <cell r="L59">
            <v>4</v>
          </cell>
          <cell r="M59">
            <v>585</v>
          </cell>
          <cell r="N59">
            <v>2911</v>
          </cell>
          <cell r="O59">
            <v>6733</v>
          </cell>
          <cell r="P59">
            <v>0</v>
          </cell>
          <cell r="Q59">
            <v>30678</v>
          </cell>
          <cell r="R59">
            <v>15504</v>
          </cell>
          <cell r="S59">
            <v>46182</v>
          </cell>
          <cell r="T59">
            <v>39711</v>
          </cell>
          <cell r="U59" t="str">
            <v>N/A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>
            <v>40469</v>
          </cell>
          <cell r="B60" t="str">
            <v>Cannon</v>
          </cell>
          <cell r="C60" t="str">
            <v>De Anne</v>
          </cell>
          <cell r="D60" t="str">
            <v>U</v>
          </cell>
          <cell r="E60">
            <v>39172</v>
          </cell>
          <cell r="F60">
            <v>5.2549999999999999E-2</v>
          </cell>
          <cell r="G60" t="str">
            <v>Y</v>
          </cell>
          <cell r="H60">
            <v>13617</v>
          </cell>
          <cell r="I60">
            <v>11720</v>
          </cell>
          <cell r="J60">
            <v>77653</v>
          </cell>
          <cell r="K60">
            <v>0</v>
          </cell>
          <cell r="L60">
            <v>1</v>
          </cell>
          <cell r="M60">
            <v>514</v>
          </cell>
          <cell r="N60">
            <v>970</v>
          </cell>
          <cell r="O60">
            <v>6857</v>
          </cell>
          <cell r="P60">
            <v>0</v>
          </cell>
          <cell r="Q60">
            <v>85995</v>
          </cell>
          <cell r="R60">
            <v>0</v>
          </cell>
          <cell r="S60">
            <v>85995</v>
          </cell>
          <cell r="T60">
            <v>39640</v>
          </cell>
          <cell r="U60" t="str">
            <v>N/A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>
            <v>66243</v>
          </cell>
          <cell r="B61" t="str">
            <v>Chapman</v>
          </cell>
          <cell r="C61" t="str">
            <v>Charlotte</v>
          </cell>
          <cell r="D61" t="str">
            <v>U</v>
          </cell>
          <cell r="E61">
            <v>39172</v>
          </cell>
          <cell r="F61">
            <v>5.2549999999999999E-2</v>
          </cell>
          <cell r="G61" t="str">
            <v>Y</v>
          </cell>
          <cell r="H61">
            <v>13617</v>
          </cell>
          <cell r="I61">
            <v>11720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39463</v>
          </cell>
          <cell r="U61">
            <v>39447</v>
          </cell>
          <cell r="V61">
            <v>9921</v>
          </cell>
          <cell r="W61">
            <v>475</v>
          </cell>
          <cell r="X61">
            <v>6399</v>
          </cell>
          <cell r="Y61">
            <v>16795</v>
          </cell>
        </row>
        <row r="62">
          <cell r="A62">
            <v>19602</v>
          </cell>
          <cell r="B62" t="str">
            <v>Chiang</v>
          </cell>
          <cell r="C62" t="str">
            <v>Jane</v>
          </cell>
          <cell r="D62" t="str">
            <v>U</v>
          </cell>
          <cell r="E62">
            <v>39172</v>
          </cell>
          <cell r="F62">
            <v>5.2549999999999999E-2</v>
          </cell>
          <cell r="G62" t="str">
            <v>Y</v>
          </cell>
          <cell r="H62">
            <v>13617</v>
          </cell>
          <cell r="I62">
            <v>11720</v>
          </cell>
          <cell r="J62">
            <v>17319</v>
          </cell>
          <cell r="K62">
            <v>113</v>
          </cell>
          <cell r="L62">
            <v>1</v>
          </cell>
          <cell r="M62">
            <v>461</v>
          </cell>
          <cell r="N62">
            <v>970</v>
          </cell>
          <cell r="O62">
            <v>2322</v>
          </cell>
          <cell r="P62">
            <v>0</v>
          </cell>
          <cell r="Q62">
            <v>21186</v>
          </cell>
          <cell r="R62">
            <v>5168</v>
          </cell>
          <cell r="S62">
            <v>26354</v>
          </cell>
          <cell r="T62">
            <v>39671.46</v>
          </cell>
          <cell r="U62" t="str">
            <v>N/A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A63">
            <v>45006</v>
          </cell>
          <cell r="B63" t="str">
            <v>Cochran</v>
          </cell>
          <cell r="C63" t="str">
            <v>Karen</v>
          </cell>
          <cell r="D63" t="str">
            <v>U</v>
          </cell>
          <cell r="E63">
            <v>39172</v>
          </cell>
          <cell r="F63">
            <v>5.2549999999999999E-2</v>
          </cell>
          <cell r="G63" t="str">
            <v>Y</v>
          </cell>
          <cell r="H63">
            <v>13617</v>
          </cell>
          <cell r="I63">
            <v>11720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39513.54</v>
          </cell>
          <cell r="U63">
            <v>39447</v>
          </cell>
          <cell r="V63">
            <v>11877</v>
          </cell>
          <cell r="W63">
            <v>541</v>
          </cell>
          <cell r="X63">
            <v>4734</v>
          </cell>
          <cell r="Y63">
            <v>17152</v>
          </cell>
        </row>
        <row r="64">
          <cell r="A64">
            <v>66419</v>
          </cell>
          <cell r="B64" t="str">
            <v>Conley</v>
          </cell>
          <cell r="C64" t="str">
            <v>Elizabeth</v>
          </cell>
          <cell r="D64" t="str">
            <v>U</v>
          </cell>
          <cell r="E64">
            <v>39172</v>
          </cell>
          <cell r="F64">
            <v>5.2549999999999999E-2</v>
          </cell>
          <cell r="G64" t="str">
            <v>Y</v>
          </cell>
          <cell r="H64">
            <v>13617</v>
          </cell>
          <cell r="I64">
            <v>11720</v>
          </cell>
          <cell r="J64">
            <v>102834</v>
          </cell>
          <cell r="K64">
            <v>116</v>
          </cell>
          <cell r="L64">
            <v>1</v>
          </cell>
          <cell r="M64">
            <v>557</v>
          </cell>
          <cell r="N64">
            <v>970</v>
          </cell>
          <cell r="O64">
            <v>8005</v>
          </cell>
          <cell r="P64">
            <v>0</v>
          </cell>
          <cell r="Q64">
            <v>112483</v>
          </cell>
          <cell r="R64">
            <v>5168</v>
          </cell>
          <cell r="S64">
            <v>117651</v>
          </cell>
          <cell r="T64">
            <v>39667.26</v>
          </cell>
          <cell r="U64" t="str">
            <v>N/A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>
            <v>86954</v>
          </cell>
          <cell r="B65" t="str">
            <v>Constant</v>
          </cell>
          <cell r="C65" t="str">
            <v>Susan</v>
          </cell>
          <cell r="D65" t="str">
            <v>U</v>
          </cell>
          <cell r="E65">
            <v>39172</v>
          </cell>
          <cell r="F65">
            <v>5.2549999999999999E-2</v>
          </cell>
          <cell r="G65" t="str">
            <v>Y</v>
          </cell>
          <cell r="H65">
            <v>13617</v>
          </cell>
          <cell r="I65">
            <v>11720</v>
          </cell>
          <cell r="J65">
            <v>19113</v>
          </cell>
          <cell r="K65">
            <v>232</v>
          </cell>
          <cell r="L65">
            <v>3</v>
          </cell>
          <cell r="M65">
            <v>528</v>
          </cell>
          <cell r="N65">
            <v>1941</v>
          </cell>
          <cell r="O65">
            <v>5072</v>
          </cell>
          <cell r="P65">
            <v>0</v>
          </cell>
          <cell r="Q65">
            <v>26889</v>
          </cell>
          <cell r="R65">
            <v>10336</v>
          </cell>
          <cell r="S65">
            <v>37225</v>
          </cell>
          <cell r="T65">
            <v>39693.58</v>
          </cell>
          <cell r="U65" t="str">
            <v>N/A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>
            <v>69171</v>
          </cell>
          <cell r="B66" t="str">
            <v>Cook</v>
          </cell>
          <cell r="C66" t="str">
            <v>Irene</v>
          </cell>
          <cell r="D66" t="str">
            <v>U</v>
          </cell>
          <cell r="E66">
            <v>39172</v>
          </cell>
          <cell r="F66">
            <v>5.2549999999999999E-2</v>
          </cell>
          <cell r="G66" t="str">
            <v>Y</v>
          </cell>
          <cell r="H66">
            <v>13617</v>
          </cell>
          <cell r="I66">
            <v>11720</v>
          </cell>
          <cell r="J66">
            <v>18147</v>
          </cell>
          <cell r="K66">
            <v>110</v>
          </cell>
          <cell r="L66">
            <v>1</v>
          </cell>
          <cell r="M66">
            <v>571</v>
          </cell>
          <cell r="N66">
            <v>970</v>
          </cell>
          <cell r="O66">
            <v>7043</v>
          </cell>
          <cell r="P66">
            <v>0</v>
          </cell>
          <cell r="Q66">
            <v>26842</v>
          </cell>
          <cell r="R66">
            <v>0</v>
          </cell>
          <cell r="S66">
            <v>26842</v>
          </cell>
          <cell r="T66">
            <v>39642.660000000003</v>
          </cell>
          <cell r="U66" t="str">
            <v>N/A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A67">
            <v>78108</v>
          </cell>
          <cell r="B67" t="str">
            <v>Cooksey</v>
          </cell>
          <cell r="C67" t="str">
            <v>Louise</v>
          </cell>
          <cell r="D67" t="str">
            <v>U</v>
          </cell>
          <cell r="E67">
            <v>39172</v>
          </cell>
          <cell r="F67">
            <v>5.2549999999999999E-2</v>
          </cell>
          <cell r="G67" t="str">
            <v>Y</v>
          </cell>
          <cell r="H67">
            <v>13617</v>
          </cell>
          <cell r="I67">
            <v>11720</v>
          </cell>
          <cell r="J67">
            <v>18379</v>
          </cell>
          <cell r="K67">
            <v>0</v>
          </cell>
          <cell r="L67">
            <v>7</v>
          </cell>
          <cell r="M67">
            <v>463</v>
          </cell>
          <cell r="N67">
            <v>4851</v>
          </cell>
          <cell r="O67">
            <v>3524</v>
          </cell>
          <cell r="P67">
            <v>0</v>
          </cell>
          <cell r="Q67">
            <v>27224</v>
          </cell>
          <cell r="R67">
            <v>25840</v>
          </cell>
          <cell r="S67">
            <v>53064</v>
          </cell>
          <cell r="T67">
            <v>39794.800000000003</v>
          </cell>
          <cell r="U67" t="str">
            <v>N/A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A68">
            <v>44614</v>
          </cell>
          <cell r="B68" t="str">
            <v>Coovert</v>
          </cell>
          <cell r="C68" t="str">
            <v>Sherian</v>
          </cell>
          <cell r="D68" t="str">
            <v>U</v>
          </cell>
          <cell r="E68">
            <v>39172</v>
          </cell>
          <cell r="F68">
            <v>5.2549999999999999E-2</v>
          </cell>
          <cell r="G68" t="str">
            <v>Y</v>
          </cell>
          <cell r="H68">
            <v>13617</v>
          </cell>
          <cell r="I68">
            <v>11720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39545</v>
          </cell>
          <cell r="U68">
            <v>39538</v>
          </cell>
          <cell r="V68">
            <v>12523</v>
          </cell>
          <cell r="W68">
            <v>461</v>
          </cell>
          <cell r="X68">
            <v>2573</v>
          </cell>
          <cell r="Y68">
            <v>15557</v>
          </cell>
        </row>
        <row r="69">
          <cell r="A69">
            <v>37689</v>
          </cell>
          <cell r="B69" t="str">
            <v>Crain</v>
          </cell>
          <cell r="C69" t="str">
            <v>Beverly</v>
          </cell>
          <cell r="D69" t="str">
            <v>U</v>
          </cell>
          <cell r="E69">
            <v>39172</v>
          </cell>
          <cell r="F69">
            <v>5.2549999999999999E-2</v>
          </cell>
          <cell r="G69" t="str">
            <v>Y</v>
          </cell>
          <cell r="H69">
            <v>13617</v>
          </cell>
          <cell r="I69">
            <v>11720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39618.54</v>
          </cell>
          <cell r="U69">
            <v>39538</v>
          </cell>
          <cell r="V69">
            <v>17238</v>
          </cell>
          <cell r="W69">
            <v>510</v>
          </cell>
          <cell r="X69">
            <v>5841</v>
          </cell>
          <cell r="Y69">
            <v>23589</v>
          </cell>
        </row>
        <row r="70">
          <cell r="A70">
            <v>80607</v>
          </cell>
          <cell r="B70" t="str">
            <v>Crosby</v>
          </cell>
          <cell r="C70" t="str">
            <v>Edward</v>
          </cell>
          <cell r="D70" t="str">
            <v>U</v>
          </cell>
          <cell r="E70">
            <v>39172</v>
          </cell>
          <cell r="F70">
            <v>5.2549999999999999E-2</v>
          </cell>
          <cell r="G70" t="str">
            <v>Y</v>
          </cell>
          <cell r="H70">
            <v>13617</v>
          </cell>
          <cell r="I70">
            <v>11720</v>
          </cell>
          <cell r="J70">
            <v>18821</v>
          </cell>
          <cell r="K70">
            <v>187</v>
          </cell>
          <cell r="L70">
            <v>3</v>
          </cell>
          <cell r="M70">
            <v>374</v>
          </cell>
          <cell r="N70">
            <v>1941</v>
          </cell>
          <cell r="O70">
            <v>5190</v>
          </cell>
          <cell r="P70">
            <v>0</v>
          </cell>
          <cell r="Q70">
            <v>26516</v>
          </cell>
          <cell r="R70">
            <v>10247</v>
          </cell>
          <cell r="S70">
            <v>36763</v>
          </cell>
          <cell r="T70">
            <v>39683</v>
          </cell>
          <cell r="U70" t="str">
            <v>N/A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>
            <v>27232</v>
          </cell>
          <cell r="B71" t="str">
            <v>Dabney</v>
          </cell>
          <cell r="C71" t="str">
            <v>Gary</v>
          </cell>
          <cell r="D71" t="str">
            <v>U</v>
          </cell>
          <cell r="E71">
            <v>39172</v>
          </cell>
          <cell r="F71">
            <v>5.2549999999999999E-2</v>
          </cell>
          <cell r="G71" t="str">
            <v>Y</v>
          </cell>
          <cell r="H71">
            <v>13617</v>
          </cell>
          <cell r="I71">
            <v>11720</v>
          </cell>
          <cell r="J71">
            <v>84857</v>
          </cell>
          <cell r="K71">
            <v>317</v>
          </cell>
          <cell r="L71">
            <v>4</v>
          </cell>
          <cell r="M71">
            <v>415</v>
          </cell>
          <cell r="N71">
            <v>2911</v>
          </cell>
          <cell r="O71">
            <v>6761</v>
          </cell>
          <cell r="P71">
            <v>0</v>
          </cell>
          <cell r="Q71">
            <v>95265</v>
          </cell>
          <cell r="R71">
            <v>16858</v>
          </cell>
          <cell r="S71">
            <v>112123</v>
          </cell>
          <cell r="T71">
            <v>39709</v>
          </cell>
          <cell r="U71" t="str">
            <v>N/A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>
            <v>59222</v>
          </cell>
          <cell r="B72" t="str">
            <v>Dalbec</v>
          </cell>
          <cell r="C72" t="str">
            <v>Sandra</v>
          </cell>
          <cell r="D72" t="str">
            <v>U</v>
          </cell>
          <cell r="E72">
            <v>39172</v>
          </cell>
          <cell r="F72">
            <v>5.2549999999999999E-2</v>
          </cell>
          <cell r="G72" t="str">
            <v>Y</v>
          </cell>
          <cell r="H72">
            <v>13617</v>
          </cell>
          <cell r="I72">
            <v>11720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39575</v>
          </cell>
          <cell r="U72">
            <v>39538</v>
          </cell>
          <cell r="V72">
            <v>17290</v>
          </cell>
          <cell r="W72">
            <v>463</v>
          </cell>
          <cell r="X72">
            <v>5969</v>
          </cell>
          <cell r="Y72">
            <v>23722</v>
          </cell>
        </row>
        <row r="73">
          <cell r="A73">
            <v>80104</v>
          </cell>
          <cell r="B73" t="str">
            <v>Davalos</v>
          </cell>
          <cell r="C73" t="str">
            <v>Thomas</v>
          </cell>
          <cell r="D73" t="str">
            <v>U</v>
          </cell>
          <cell r="E73">
            <v>39172</v>
          </cell>
          <cell r="F73">
            <v>5.2549999999999999E-2</v>
          </cell>
          <cell r="G73" t="str">
            <v>Y</v>
          </cell>
          <cell r="H73">
            <v>13617</v>
          </cell>
          <cell r="I73">
            <v>11720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39575</v>
          </cell>
          <cell r="U73">
            <v>39538</v>
          </cell>
          <cell r="V73">
            <v>15543</v>
          </cell>
          <cell r="W73">
            <v>132</v>
          </cell>
          <cell r="X73">
            <v>1700</v>
          </cell>
          <cell r="Y73">
            <v>17375</v>
          </cell>
        </row>
        <row r="74">
          <cell r="A74">
            <v>8849</v>
          </cell>
          <cell r="B74" t="str">
            <v>Dennehy</v>
          </cell>
          <cell r="C74" t="str">
            <v>Maryann</v>
          </cell>
          <cell r="D74" t="str">
            <v>U</v>
          </cell>
          <cell r="E74">
            <v>39172</v>
          </cell>
          <cell r="F74">
            <v>5.2549999999999999E-2</v>
          </cell>
          <cell r="G74" t="str">
            <v>Y</v>
          </cell>
          <cell r="H74">
            <v>13617</v>
          </cell>
          <cell r="I74">
            <v>11720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39466.36</v>
          </cell>
          <cell r="U74">
            <v>39447</v>
          </cell>
          <cell r="V74">
            <v>15607</v>
          </cell>
          <cell r="W74">
            <v>545</v>
          </cell>
          <cell r="X74">
            <v>7784</v>
          </cell>
          <cell r="Y74">
            <v>23936</v>
          </cell>
        </row>
        <row r="75">
          <cell r="A75">
            <v>26782</v>
          </cell>
          <cell r="B75" t="str">
            <v>Detwiler</v>
          </cell>
          <cell r="C75" t="str">
            <v>Vickie</v>
          </cell>
          <cell r="D75" t="str">
            <v>U</v>
          </cell>
          <cell r="E75">
            <v>39172</v>
          </cell>
          <cell r="F75">
            <v>5.2549999999999999E-2</v>
          </cell>
          <cell r="G75" t="str">
            <v>Y</v>
          </cell>
          <cell r="H75">
            <v>13617</v>
          </cell>
          <cell r="I75">
            <v>11720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39627</v>
          </cell>
          <cell r="U75">
            <v>39538</v>
          </cell>
          <cell r="V75">
            <v>7909</v>
          </cell>
          <cell r="W75">
            <v>455</v>
          </cell>
          <cell r="X75">
            <v>4852</v>
          </cell>
          <cell r="Y75">
            <v>13216</v>
          </cell>
        </row>
        <row r="76">
          <cell r="A76">
            <v>64095</v>
          </cell>
          <cell r="B76" t="str">
            <v>Esquivel</v>
          </cell>
          <cell r="C76" t="str">
            <v>Angelita</v>
          </cell>
          <cell r="D76" t="str">
            <v>U</v>
          </cell>
          <cell r="E76">
            <v>39172</v>
          </cell>
          <cell r="F76">
            <v>5.2549999999999999E-2</v>
          </cell>
          <cell r="G76" t="str">
            <v>Y</v>
          </cell>
          <cell r="H76">
            <v>13617</v>
          </cell>
          <cell r="I76">
            <v>11720</v>
          </cell>
          <cell r="J76">
            <v>21081</v>
          </cell>
          <cell r="K76">
            <v>484</v>
          </cell>
          <cell r="L76">
            <v>6</v>
          </cell>
          <cell r="M76">
            <v>581</v>
          </cell>
          <cell r="N76">
            <v>3881</v>
          </cell>
          <cell r="O76">
            <v>5381</v>
          </cell>
          <cell r="P76">
            <v>0</v>
          </cell>
          <cell r="Q76">
            <v>31414</v>
          </cell>
          <cell r="R76">
            <v>22306</v>
          </cell>
          <cell r="S76">
            <v>53720</v>
          </cell>
          <cell r="T76">
            <v>39748</v>
          </cell>
          <cell r="U76" t="str">
            <v>N/A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A77">
            <v>76699</v>
          </cell>
          <cell r="B77" t="str">
            <v>Favilla</v>
          </cell>
          <cell r="C77" t="str">
            <v>Robert</v>
          </cell>
          <cell r="D77" t="str">
            <v>U</v>
          </cell>
          <cell r="E77">
            <v>39172</v>
          </cell>
          <cell r="F77">
            <v>5.2549999999999999E-2</v>
          </cell>
          <cell r="G77" t="str">
            <v>Y</v>
          </cell>
          <cell r="H77">
            <v>13617</v>
          </cell>
          <cell r="I77">
            <v>11720</v>
          </cell>
          <cell r="J77">
            <v>22439</v>
          </cell>
          <cell r="K77">
            <v>410</v>
          </cell>
          <cell r="L77">
            <v>6</v>
          </cell>
          <cell r="M77">
            <v>427</v>
          </cell>
          <cell r="N77">
            <v>3881</v>
          </cell>
          <cell r="O77">
            <v>6111</v>
          </cell>
          <cell r="P77">
            <v>0</v>
          </cell>
          <cell r="Q77">
            <v>33274</v>
          </cell>
          <cell r="R77">
            <v>22703</v>
          </cell>
          <cell r="S77">
            <v>55977</v>
          </cell>
          <cell r="T77">
            <v>39762.980000000003</v>
          </cell>
          <cell r="U77" t="str">
            <v>N/A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>
            <v>61506</v>
          </cell>
          <cell r="B78" t="str">
            <v>Feliciano</v>
          </cell>
          <cell r="C78" t="str">
            <v>Rosa</v>
          </cell>
          <cell r="D78" t="str">
            <v>U</v>
          </cell>
          <cell r="E78">
            <v>39172</v>
          </cell>
          <cell r="F78">
            <v>5.2549999999999999E-2</v>
          </cell>
          <cell r="G78" t="str">
            <v>Y</v>
          </cell>
          <cell r="H78">
            <v>13617</v>
          </cell>
          <cell r="I78">
            <v>11720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39590.68</v>
          </cell>
          <cell r="U78">
            <v>39538</v>
          </cell>
          <cell r="V78">
            <v>15117</v>
          </cell>
          <cell r="W78">
            <v>509</v>
          </cell>
          <cell r="X78">
            <v>4215</v>
          </cell>
          <cell r="Y78">
            <v>19841</v>
          </cell>
        </row>
        <row r="79">
          <cell r="A79">
            <v>43307</v>
          </cell>
          <cell r="B79" t="str">
            <v>Felix</v>
          </cell>
          <cell r="C79" t="str">
            <v>Corazon</v>
          </cell>
          <cell r="D79" t="str">
            <v>U</v>
          </cell>
          <cell r="E79">
            <v>39172</v>
          </cell>
          <cell r="F79">
            <v>5.2549999999999999E-2</v>
          </cell>
          <cell r="G79" t="str">
            <v>Y</v>
          </cell>
          <cell r="H79">
            <v>13617</v>
          </cell>
          <cell r="I79">
            <v>11720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39586</v>
          </cell>
          <cell r="U79">
            <v>39538</v>
          </cell>
          <cell r="V79">
            <v>10897</v>
          </cell>
          <cell r="W79">
            <v>505</v>
          </cell>
          <cell r="X79">
            <v>1984</v>
          </cell>
          <cell r="Y79">
            <v>13386</v>
          </cell>
        </row>
        <row r="80">
          <cell r="A80">
            <v>30128</v>
          </cell>
          <cell r="B80" t="str">
            <v>Fok</v>
          </cell>
          <cell r="C80" t="str">
            <v>Betty</v>
          </cell>
          <cell r="D80" t="str">
            <v>U</v>
          </cell>
          <cell r="E80">
            <v>39172</v>
          </cell>
          <cell r="F80">
            <v>5.2549999999999999E-2</v>
          </cell>
          <cell r="G80" t="str">
            <v>Y</v>
          </cell>
          <cell r="H80">
            <v>13617</v>
          </cell>
          <cell r="I80">
            <v>11720</v>
          </cell>
          <cell r="J80">
            <v>19256</v>
          </cell>
          <cell r="K80">
            <v>110</v>
          </cell>
          <cell r="L80">
            <v>1</v>
          </cell>
          <cell r="M80">
            <v>528</v>
          </cell>
          <cell r="N80">
            <v>970</v>
          </cell>
          <cell r="O80">
            <v>5237</v>
          </cell>
          <cell r="P80">
            <v>0</v>
          </cell>
          <cell r="Q80">
            <v>26102</v>
          </cell>
          <cell r="R80">
            <v>5168</v>
          </cell>
          <cell r="S80">
            <v>31270</v>
          </cell>
          <cell r="T80">
            <v>39645</v>
          </cell>
          <cell r="U80" t="str">
            <v>N/A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A81">
            <v>49752</v>
          </cell>
          <cell r="B81" t="str">
            <v>Fong</v>
          </cell>
          <cell r="C81" t="str">
            <v>Wanda</v>
          </cell>
          <cell r="D81" t="str">
            <v>U</v>
          </cell>
          <cell r="E81">
            <v>39172</v>
          </cell>
          <cell r="F81">
            <v>5.2549999999999999E-2</v>
          </cell>
          <cell r="G81" t="str">
            <v>Y</v>
          </cell>
          <cell r="H81">
            <v>13617</v>
          </cell>
          <cell r="I81">
            <v>11720</v>
          </cell>
          <cell r="J81">
            <v>22780</v>
          </cell>
          <cell r="K81">
            <v>650</v>
          </cell>
          <cell r="L81">
            <v>7</v>
          </cell>
          <cell r="M81">
            <v>582</v>
          </cell>
          <cell r="N81">
            <v>4851</v>
          </cell>
          <cell r="O81">
            <v>5985</v>
          </cell>
          <cell r="P81">
            <v>0</v>
          </cell>
          <cell r="Q81">
            <v>34855</v>
          </cell>
          <cell r="R81">
            <v>28729</v>
          </cell>
          <cell r="S81">
            <v>63584</v>
          </cell>
          <cell r="T81">
            <v>39768.480000000003</v>
          </cell>
          <cell r="U81" t="str">
            <v>N/A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>
            <v>38101</v>
          </cell>
          <cell r="B82" t="str">
            <v>Fontanilla</v>
          </cell>
          <cell r="C82" t="str">
            <v>Thelma</v>
          </cell>
          <cell r="D82" t="str">
            <v>U</v>
          </cell>
          <cell r="E82">
            <v>39172</v>
          </cell>
          <cell r="F82">
            <v>5.2549999999999999E-2</v>
          </cell>
          <cell r="G82" t="str">
            <v>Y</v>
          </cell>
          <cell r="H82">
            <v>13617</v>
          </cell>
          <cell r="I82">
            <v>11720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39661</v>
          </cell>
          <cell r="U82" t="str">
            <v>N/A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>
            <v>59725</v>
          </cell>
          <cell r="B83" t="str">
            <v>Foronda</v>
          </cell>
          <cell r="C83" t="str">
            <v>Beatriz</v>
          </cell>
          <cell r="D83" t="str">
            <v>U</v>
          </cell>
          <cell r="E83">
            <v>39172</v>
          </cell>
          <cell r="F83">
            <v>5.2549999999999999E-2</v>
          </cell>
          <cell r="G83" t="str">
            <v>Y</v>
          </cell>
          <cell r="H83">
            <v>13617</v>
          </cell>
          <cell r="I83">
            <v>11720</v>
          </cell>
          <cell r="J83">
            <v>17684</v>
          </cell>
          <cell r="K83">
            <v>423</v>
          </cell>
          <cell r="L83">
            <v>6</v>
          </cell>
          <cell r="M83">
            <v>402</v>
          </cell>
          <cell r="N83">
            <v>3881</v>
          </cell>
          <cell r="O83">
            <v>2641</v>
          </cell>
          <cell r="P83">
            <v>0</v>
          </cell>
          <cell r="Q83">
            <v>25037</v>
          </cell>
          <cell r="R83">
            <v>20672</v>
          </cell>
          <cell r="S83">
            <v>45709</v>
          </cell>
          <cell r="T83">
            <v>39740</v>
          </cell>
          <cell r="U83" t="str">
            <v>N/A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A84">
            <v>57392</v>
          </cell>
          <cell r="B84" t="str">
            <v>Foster</v>
          </cell>
          <cell r="C84" t="str">
            <v>Elesa</v>
          </cell>
          <cell r="D84" t="str">
            <v>U</v>
          </cell>
          <cell r="E84">
            <v>39172</v>
          </cell>
          <cell r="F84">
            <v>5.2549999999999999E-2</v>
          </cell>
          <cell r="G84" t="str">
            <v>Y</v>
          </cell>
          <cell r="H84">
            <v>13617</v>
          </cell>
          <cell r="I84">
            <v>11720</v>
          </cell>
          <cell r="J84">
            <v>20715</v>
          </cell>
          <cell r="K84">
            <v>465</v>
          </cell>
          <cell r="L84">
            <v>6</v>
          </cell>
          <cell r="M84">
            <v>508</v>
          </cell>
          <cell r="N84">
            <v>3881</v>
          </cell>
          <cell r="O84">
            <v>5354</v>
          </cell>
          <cell r="P84">
            <v>0</v>
          </cell>
          <cell r="Q84">
            <v>30929</v>
          </cell>
          <cell r="R84">
            <v>21841</v>
          </cell>
          <cell r="S84">
            <v>52770</v>
          </cell>
          <cell r="T84">
            <v>39751.26</v>
          </cell>
          <cell r="U84" t="str">
            <v>N/A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>
            <v>47012</v>
          </cell>
          <cell r="B85" t="str">
            <v>Fox</v>
          </cell>
          <cell r="C85" t="str">
            <v>Mary</v>
          </cell>
          <cell r="D85" t="str">
            <v>U</v>
          </cell>
          <cell r="E85">
            <v>39172</v>
          </cell>
          <cell r="F85">
            <v>5.2549999999999999E-2</v>
          </cell>
          <cell r="G85" t="str">
            <v>Y</v>
          </cell>
          <cell r="H85">
            <v>13617</v>
          </cell>
          <cell r="I85">
            <v>11720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39514</v>
          </cell>
          <cell r="U85">
            <v>39447</v>
          </cell>
          <cell r="V85">
            <v>13079</v>
          </cell>
          <cell r="W85">
            <v>505</v>
          </cell>
          <cell r="X85">
            <v>3842</v>
          </cell>
          <cell r="Y85">
            <v>17426</v>
          </cell>
        </row>
        <row r="86">
          <cell r="A86">
            <v>47635</v>
          </cell>
          <cell r="B86" t="str">
            <v>Garatti</v>
          </cell>
          <cell r="C86" t="str">
            <v>Joe</v>
          </cell>
          <cell r="D86" t="str">
            <v>U</v>
          </cell>
          <cell r="E86">
            <v>39172</v>
          </cell>
          <cell r="F86">
            <v>5.2549999999999999E-2</v>
          </cell>
          <cell r="G86" t="str">
            <v>Y</v>
          </cell>
          <cell r="H86">
            <v>13617</v>
          </cell>
          <cell r="I86">
            <v>11720</v>
          </cell>
          <cell r="J86">
            <v>17663</v>
          </cell>
          <cell r="K86">
            <v>111</v>
          </cell>
          <cell r="L86">
            <v>1</v>
          </cell>
          <cell r="M86">
            <v>400</v>
          </cell>
          <cell r="N86">
            <v>970</v>
          </cell>
          <cell r="O86">
            <v>6728</v>
          </cell>
          <cell r="P86">
            <v>0</v>
          </cell>
          <cell r="Q86">
            <v>25873</v>
          </cell>
          <cell r="R86">
            <v>5168</v>
          </cell>
          <cell r="S86">
            <v>31041</v>
          </cell>
          <cell r="T86">
            <v>39652.28</v>
          </cell>
          <cell r="U86" t="str">
            <v>N/A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A87">
            <v>26611</v>
          </cell>
          <cell r="B87" t="str">
            <v>Gardner</v>
          </cell>
          <cell r="C87" t="str">
            <v>Bonita</v>
          </cell>
          <cell r="D87" t="str">
            <v>U</v>
          </cell>
          <cell r="E87">
            <v>39172</v>
          </cell>
          <cell r="F87">
            <v>5.2549999999999999E-2</v>
          </cell>
          <cell r="G87" t="str">
            <v>Y</v>
          </cell>
          <cell r="H87">
            <v>13617</v>
          </cell>
          <cell r="I87">
            <v>11720</v>
          </cell>
          <cell r="J87">
            <v>18873</v>
          </cell>
          <cell r="K87">
            <v>408</v>
          </cell>
          <cell r="L87">
            <v>6</v>
          </cell>
          <cell r="M87">
            <v>376</v>
          </cell>
          <cell r="N87">
            <v>3881</v>
          </cell>
          <cell r="O87">
            <v>1835</v>
          </cell>
          <cell r="P87">
            <v>0</v>
          </cell>
          <cell r="Q87">
            <v>25379</v>
          </cell>
          <cell r="R87">
            <v>22703</v>
          </cell>
          <cell r="S87">
            <v>48082</v>
          </cell>
          <cell r="T87">
            <v>39743</v>
          </cell>
          <cell r="U87" t="str">
            <v>N/A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A88">
            <v>64053</v>
          </cell>
          <cell r="B88" t="str">
            <v>Gilliam</v>
          </cell>
          <cell r="C88" t="str">
            <v>Joyce</v>
          </cell>
          <cell r="D88" t="str">
            <v>U</v>
          </cell>
          <cell r="E88">
            <v>39172</v>
          </cell>
          <cell r="F88">
            <v>5.2549999999999999E-2</v>
          </cell>
          <cell r="G88" t="str">
            <v>Y</v>
          </cell>
          <cell r="H88">
            <v>13617</v>
          </cell>
          <cell r="I88">
            <v>11720</v>
          </cell>
          <cell r="J88">
            <v>19153</v>
          </cell>
          <cell r="K88">
            <v>423</v>
          </cell>
          <cell r="L88">
            <v>6</v>
          </cell>
          <cell r="M88">
            <v>463</v>
          </cell>
          <cell r="N88">
            <v>3881</v>
          </cell>
          <cell r="O88">
            <v>3968</v>
          </cell>
          <cell r="P88">
            <v>0</v>
          </cell>
          <cell r="Q88">
            <v>27894</v>
          </cell>
          <cell r="R88">
            <v>21376</v>
          </cell>
          <cell r="S88">
            <v>49270</v>
          </cell>
          <cell r="T88">
            <v>39736.559999999998</v>
          </cell>
          <cell r="U88" t="str">
            <v>N/A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A89">
            <v>37301</v>
          </cell>
          <cell r="B89" t="str">
            <v>Hamer</v>
          </cell>
          <cell r="C89" t="str">
            <v>Sandy</v>
          </cell>
          <cell r="D89" t="str">
            <v>U</v>
          </cell>
          <cell r="E89">
            <v>39172</v>
          </cell>
          <cell r="F89">
            <v>5.2549999999999999E-2</v>
          </cell>
          <cell r="G89" t="str">
            <v>Y</v>
          </cell>
          <cell r="H89">
            <v>13617</v>
          </cell>
          <cell r="I89">
            <v>11720</v>
          </cell>
          <cell r="J89">
            <v>16894</v>
          </cell>
          <cell r="K89">
            <v>119</v>
          </cell>
          <cell r="L89">
            <v>1</v>
          </cell>
          <cell r="M89">
            <v>482</v>
          </cell>
          <cell r="N89">
            <v>970</v>
          </cell>
          <cell r="O89">
            <v>1722</v>
          </cell>
          <cell r="P89">
            <v>0</v>
          </cell>
          <cell r="Q89">
            <v>20188</v>
          </cell>
          <cell r="R89">
            <v>5344</v>
          </cell>
          <cell r="S89">
            <v>25532</v>
          </cell>
          <cell r="T89">
            <v>39653.54</v>
          </cell>
          <cell r="U89" t="str">
            <v>N/A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>
            <v>89325</v>
          </cell>
          <cell r="B90" t="str">
            <v>Harvey</v>
          </cell>
          <cell r="C90" t="str">
            <v>Melinda</v>
          </cell>
          <cell r="D90" t="str">
            <v>U</v>
          </cell>
          <cell r="E90">
            <v>39172</v>
          </cell>
          <cell r="F90">
            <v>5.2549999999999999E-2</v>
          </cell>
          <cell r="G90" t="str">
            <v>Y</v>
          </cell>
          <cell r="H90">
            <v>13617</v>
          </cell>
          <cell r="I90">
            <v>11720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39616.720000000001</v>
          </cell>
          <cell r="U90">
            <v>39538</v>
          </cell>
          <cell r="V90">
            <v>17240</v>
          </cell>
          <cell r="W90">
            <v>536</v>
          </cell>
          <cell r="X90">
            <v>5058</v>
          </cell>
          <cell r="Y90">
            <v>22834</v>
          </cell>
        </row>
        <row r="91">
          <cell r="A91">
            <v>51938</v>
          </cell>
          <cell r="B91" t="str">
            <v>Hayden</v>
          </cell>
          <cell r="C91" t="str">
            <v>Donna</v>
          </cell>
          <cell r="D91" t="str">
            <v>U</v>
          </cell>
          <cell r="E91">
            <v>39172</v>
          </cell>
          <cell r="F91">
            <v>5.2549999999999999E-2</v>
          </cell>
          <cell r="G91" t="str">
            <v>Y</v>
          </cell>
          <cell r="H91">
            <v>13617</v>
          </cell>
          <cell r="I91">
            <v>11720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39628</v>
          </cell>
          <cell r="U91">
            <v>39538</v>
          </cell>
          <cell r="V91">
            <v>20835</v>
          </cell>
          <cell r="W91">
            <v>524</v>
          </cell>
          <cell r="X91">
            <v>3879</v>
          </cell>
          <cell r="Y91">
            <v>25238</v>
          </cell>
        </row>
        <row r="92">
          <cell r="A92">
            <v>61998</v>
          </cell>
          <cell r="B92" t="str">
            <v>Higgins</v>
          </cell>
          <cell r="C92" t="str">
            <v>Dianne</v>
          </cell>
          <cell r="D92" t="str">
            <v>U</v>
          </cell>
          <cell r="E92">
            <v>39172</v>
          </cell>
          <cell r="F92">
            <v>5.2549999999999999E-2</v>
          </cell>
          <cell r="G92" t="str">
            <v>Y</v>
          </cell>
          <cell r="H92">
            <v>13617</v>
          </cell>
          <cell r="I92">
            <v>11720</v>
          </cell>
          <cell r="J92">
            <v>21570</v>
          </cell>
          <cell r="K92">
            <v>405</v>
          </cell>
          <cell r="L92">
            <v>6</v>
          </cell>
          <cell r="M92">
            <v>582</v>
          </cell>
          <cell r="N92">
            <v>3881</v>
          </cell>
          <cell r="O92">
            <v>6249</v>
          </cell>
          <cell r="P92">
            <v>0</v>
          </cell>
          <cell r="Q92">
            <v>32693</v>
          </cell>
          <cell r="R92">
            <v>21629</v>
          </cell>
          <cell r="S92">
            <v>54322</v>
          </cell>
          <cell r="T92">
            <v>39747.620000000003</v>
          </cell>
          <cell r="U92" t="str">
            <v>N/A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49840</v>
          </cell>
          <cell r="B93" t="str">
            <v>Holt</v>
          </cell>
          <cell r="C93" t="str">
            <v>Linda</v>
          </cell>
          <cell r="D93" t="str">
            <v>U</v>
          </cell>
          <cell r="E93">
            <v>39172</v>
          </cell>
          <cell r="F93">
            <v>5.2549999999999999E-2</v>
          </cell>
          <cell r="G93" t="str">
            <v>Y</v>
          </cell>
          <cell r="H93">
            <v>13617</v>
          </cell>
          <cell r="I93">
            <v>11720</v>
          </cell>
          <cell r="J93">
            <v>20726</v>
          </cell>
          <cell r="K93">
            <v>207</v>
          </cell>
          <cell r="L93">
            <v>3</v>
          </cell>
          <cell r="M93">
            <v>543</v>
          </cell>
          <cell r="N93">
            <v>1941</v>
          </cell>
          <cell r="O93">
            <v>7197</v>
          </cell>
          <cell r="P93">
            <v>0</v>
          </cell>
          <cell r="Q93">
            <v>30617</v>
          </cell>
          <cell r="R93">
            <v>10336</v>
          </cell>
          <cell r="S93">
            <v>40953</v>
          </cell>
          <cell r="T93">
            <v>39684</v>
          </cell>
          <cell r="U93" t="str">
            <v>N/A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>
            <v>66394</v>
          </cell>
          <cell r="B94" t="str">
            <v>Hoover</v>
          </cell>
          <cell r="C94" t="str">
            <v>Sophia</v>
          </cell>
          <cell r="D94" t="str">
            <v>U</v>
          </cell>
          <cell r="E94">
            <v>39172</v>
          </cell>
          <cell r="F94">
            <v>5.2549999999999999E-2</v>
          </cell>
          <cell r="G94" t="str">
            <v>Y</v>
          </cell>
          <cell r="H94">
            <v>13617</v>
          </cell>
          <cell r="I94">
            <v>11720</v>
          </cell>
          <cell r="J94">
            <v>54381</v>
          </cell>
          <cell r="K94">
            <v>67</v>
          </cell>
          <cell r="L94">
            <v>1</v>
          </cell>
          <cell r="M94">
            <v>553</v>
          </cell>
          <cell r="N94">
            <v>970</v>
          </cell>
          <cell r="O94">
            <v>5979</v>
          </cell>
          <cell r="P94">
            <v>0</v>
          </cell>
          <cell r="Q94">
            <v>61951</v>
          </cell>
          <cell r="R94">
            <v>0</v>
          </cell>
          <cell r="S94">
            <v>61951</v>
          </cell>
          <cell r="T94">
            <v>39636</v>
          </cell>
          <cell r="U94" t="str">
            <v>N/A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A95">
            <v>27199</v>
          </cell>
          <cell r="B95" t="str">
            <v>Hung</v>
          </cell>
          <cell r="C95" t="str">
            <v>Helen</v>
          </cell>
          <cell r="D95" t="str">
            <v>U</v>
          </cell>
          <cell r="E95">
            <v>39172</v>
          </cell>
          <cell r="F95">
            <v>5.2549999999999999E-2</v>
          </cell>
          <cell r="G95" t="str">
            <v>Y</v>
          </cell>
          <cell r="H95">
            <v>13617</v>
          </cell>
          <cell r="I95">
            <v>11720</v>
          </cell>
          <cell r="J95">
            <v>64258</v>
          </cell>
          <cell r="K95">
            <v>313</v>
          </cell>
          <cell r="L95">
            <v>3</v>
          </cell>
          <cell r="M95">
            <v>581</v>
          </cell>
          <cell r="N95">
            <v>1941</v>
          </cell>
          <cell r="O95">
            <v>6337</v>
          </cell>
          <cell r="P95">
            <v>0</v>
          </cell>
          <cell r="Q95">
            <v>73433</v>
          </cell>
          <cell r="R95">
            <v>10336</v>
          </cell>
          <cell r="S95">
            <v>83769</v>
          </cell>
          <cell r="T95">
            <v>39704</v>
          </cell>
          <cell r="U95" t="str">
            <v>N/A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A96">
            <v>77967</v>
          </cell>
          <cell r="B96" t="str">
            <v>Jackson</v>
          </cell>
          <cell r="C96" t="str">
            <v>Shirley</v>
          </cell>
          <cell r="D96" t="str">
            <v>U</v>
          </cell>
          <cell r="E96">
            <v>39172</v>
          </cell>
          <cell r="F96">
            <v>5.2549999999999999E-2</v>
          </cell>
          <cell r="G96" t="str">
            <v>Y</v>
          </cell>
          <cell r="H96">
            <v>13617</v>
          </cell>
          <cell r="I96">
            <v>11720</v>
          </cell>
          <cell r="J96">
            <v>19894</v>
          </cell>
          <cell r="K96">
            <v>206</v>
          </cell>
          <cell r="L96">
            <v>3</v>
          </cell>
          <cell r="M96">
            <v>514</v>
          </cell>
          <cell r="N96">
            <v>1941</v>
          </cell>
          <cell r="O96">
            <v>3567</v>
          </cell>
          <cell r="P96">
            <v>0</v>
          </cell>
          <cell r="Q96">
            <v>26125</v>
          </cell>
          <cell r="R96">
            <v>11351</v>
          </cell>
          <cell r="S96">
            <v>37476</v>
          </cell>
          <cell r="T96">
            <v>39675</v>
          </cell>
          <cell r="U96" t="str">
            <v>N/A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A97">
            <v>8383</v>
          </cell>
          <cell r="B97" t="str">
            <v>Jacobson</v>
          </cell>
          <cell r="C97" t="str">
            <v>Maryann</v>
          </cell>
          <cell r="D97" t="str">
            <v>U</v>
          </cell>
          <cell r="E97">
            <v>39172</v>
          </cell>
          <cell r="F97">
            <v>5.2549999999999999E-2</v>
          </cell>
          <cell r="G97" t="str">
            <v>Y</v>
          </cell>
          <cell r="H97">
            <v>13617</v>
          </cell>
          <cell r="I97">
            <v>11720</v>
          </cell>
          <cell r="J97">
            <v>18323</v>
          </cell>
          <cell r="K97">
            <v>117</v>
          </cell>
          <cell r="L97">
            <v>1</v>
          </cell>
          <cell r="M97">
            <v>514</v>
          </cell>
          <cell r="N97">
            <v>970</v>
          </cell>
          <cell r="O97">
            <v>3784</v>
          </cell>
          <cell r="P97">
            <v>0</v>
          </cell>
          <cell r="Q97">
            <v>23709</v>
          </cell>
          <cell r="R97">
            <v>5168</v>
          </cell>
          <cell r="S97">
            <v>28877</v>
          </cell>
          <cell r="T97">
            <v>39650</v>
          </cell>
          <cell r="U97" t="str">
            <v>N/A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>
            <v>63504</v>
          </cell>
          <cell r="B98" t="str">
            <v>Johnson</v>
          </cell>
          <cell r="C98" t="str">
            <v>Betty</v>
          </cell>
          <cell r="D98" t="str">
            <v>U</v>
          </cell>
          <cell r="E98">
            <v>39172</v>
          </cell>
          <cell r="F98">
            <v>5.2549999999999999E-2</v>
          </cell>
          <cell r="G98" t="str">
            <v>Y</v>
          </cell>
          <cell r="H98">
            <v>13617</v>
          </cell>
          <cell r="I98">
            <v>11720</v>
          </cell>
          <cell r="J98">
            <v>15974</v>
          </cell>
          <cell r="K98">
            <v>220</v>
          </cell>
          <cell r="L98">
            <v>3</v>
          </cell>
          <cell r="M98">
            <v>499</v>
          </cell>
          <cell r="N98">
            <v>1941</v>
          </cell>
          <cell r="O98">
            <v>1543</v>
          </cell>
          <cell r="P98">
            <v>0</v>
          </cell>
          <cell r="Q98">
            <v>20180</v>
          </cell>
          <cell r="R98">
            <v>10688</v>
          </cell>
          <cell r="S98">
            <v>30868</v>
          </cell>
          <cell r="T98">
            <v>39690</v>
          </cell>
          <cell r="U98" t="str">
            <v>N/A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>
            <v>87686</v>
          </cell>
          <cell r="B99" t="str">
            <v>Jung</v>
          </cell>
          <cell r="C99" t="str">
            <v>William</v>
          </cell>
          <cell r="D99" t="str">
            <v>U</v>
          </cell>
          <cell r="E99">
            <v>39172</v>
          </cell>
          <cell r="F99">
            <v>5.2549999999999999E-2</v>
          </cell>
          <cell r="G99" t="str">
            <v>Y</v>
          </cell>
          <cell r="H99">
            <v>13617</v>
          </cell>
          <cell r="I99">
            <v>11720</v>
          </cell>
          <cell r="J99">
            <v>20984</v>
          </cell>
          <cell r="K99">
            <v>234</v>
          </cell>
          <cell r="L99">
            <v>3</v>
          </cell>
          <cell r="M99">
            <v>435</v>
          </cell>
          <cell r="N99">
            <v>1941</v>
          </cell>
          <cell r="O99">
            <v>7510</v>
          </cell>
          <cell r="P99">
            <v>0</v>
          </cell>
          <cell r="Q99">
            <v>31107</v>
          </cell>
          <cell r="R99">
            <v>10336</v>
          </cell>
          <cell r="S99">
            <v>41443</v>
          </cell>
          <cell r="T99">
            <v>39693.86</v>
          </cell>
          <cell r="U99" t="str">
            <v>N/A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>
            <v>37619</v>
          </cell>
          <cell r="B100" t="str">
            <v>Kinard</v>
          </cell>
          <cell r="C100" t="str">
            <v>Charlene</v>
          </cell>
          <cell r="D100" t="str">
            <v>U</v>
          </cell>
          <cell r="E100">
            <v>39172</v>
          </cell>
          <cell r="F100">
            <v>5.2549999999999999E-2</v>
          </cell>
          <cell r="G100" t="str">
            <v>Y</v>
          </cell>
          <cell r="H100">
            <v>13617</v>
          </cell>
          <cell r="I100">
            <v>11720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39600</v>
          </cell>
          <cell r="U100">
            <v>39538</v>
          </cell>
          <cell r="V100">
            <v>17304</v>
          </cell>
          <cell r="W100">
            <v>536</v>
          </cell>
          <cell r="X100">
            <v>7623</v>
          </cell>
          <cell r="Y100">
            <v>25463</v>
          </cell>
        </row>
        <row r="101">
          <cell r="A101">
            <v>37809</v>
          </cell>
          <cell r="B101" t="str">
            <v>La Pask</v>
          </cell>
          <cell r="C101" t="str">
            <v>Jack</v>
          </cell>
          <cell r="D101" t="str">
            <v>U</v>
          </cell>
          <cell r="E101">
            <v>39172</v>
          </cell>
          <cell r="F101">
            <v>5.2549999999999999E-2</v>
          </cell>
          <cell r="G101" t="str">
            <v>Y</v>
          </cell>
          <cell r="H101">
            <v>13617</v>
          </cell>
          <cell r="I101">
            <v>11720</v>
          </cell>
          <cell r="J101">
            <v>33728</v>
          </cell>
          <cell r="K101">
            <v>113</v>
          </cell>
          <cell r="L101">
            <v>1</v>
          </cell>
          <cell r="M101">
            <v>307</v>
          </cell>
          <cell r="N101">
            <v>970</v>
          </cell>
          <cell r="O101">
            <v>4648</v>
          </cell>
          <cell r="P101">
            <v>0</v>
          </cell>
          <cell r="Q101">
            <v>39767</v>
          </cell>
          <cell r="R101">
            <v>5960</v>
          </cell>
          <cell r="S101">
            <v>45727</v>
          </cell>
          <cell r="T101">
            <v>39667.82</v>
          </cell>
          <cell r="U101" t="str">
            <v>N/A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>
            <v>59661</v>
          </cell>
          <cell r="B102" t="str">
            <v>Larcom</v>
          </cell>
          <cell r="C102" t="str">
            <v>Barbara</v>
          </cell>
          <cell r="D102" t="str">
            <v>U</v>
          </cell>
          <cell r="E102">
            <v>39172</v>
          </cell>
          <cell r="F102">
            <v>5.2549999999999999E-2</v>
          </cell>
          <cell r="G102" t="str">
            <v>Y</v>
          </cell>
          <cell r="H102">
            <v>13617</v>
          </cell>
          <cell r="I102">
            <v>11720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39580</v>
          </cell>
          <cell r="U102">
            <v>39538</v>
          </cell>
          <cell r="V102">
            <v>18438</v>
          </cell>
          <cell r="W102">
            <v>530</v>
          </cell>
          <cell r="X102">
            <v>8726</v>
          </cell>
          <cell r="Y102">
            <v>27694</v>
          </cell>
        </row>
        <row r="103">
          <cell r="A103">
            <v>35536</v>
          </cell>
          <cell r="B103" t="str">
            <v>Loger</v>
          </cell>
          <cell r="C103" t="str">
            <v>Monica</v>
          </cell>
          <cell r="D103" t="str">
            <v>U</v>
          </cell>
          <cell r="E103">
            <v>39172</v>
          </cell>
          <cell r="F103">
            <v>5.2549999999999999E-2</v>
          </cell>
          <cell r="G103" t="str">
            <v>Y</v>
          </cell>
          <cell r="H103">
            <v>13617</v>
          </cell>
          <cell r="I103">
            <v>11720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39574</v>
          </cell>
          <cell r="U103">
            <v>39538</v>
          </cell>
          <cell r="V103">
            <v>40668</v>
          </cell>
          <cell r="W103">
            <v>492</v>
          </cell>
          <cell r="X103">
            <v>5327</v>
          </cell>
          <cell r="Y103">
            <v>46487</v>
          </cell>
        </row>
        <row r="104">
          <cell r="A104">
            <v>58790</v>
          </cell>
          <cell r="B104" t="str">
            <v>Luther</v>
          </cell>
          <cell r="C104" t="str">
            <v>Earl</v>
          </cell>
          <cell r="D104" t="str">
            <v>U</v>
          </cell>
          <cell r="E104">
            <v>39172</v>
          </cell>
          <cell r="F104">
            <v>5.2549999999999999E-2</v>
          </cell>
          <cell r="G104" t="str">
            <v>Y</v>
          </cell>
          <cell r="H104">
            <v>13617</v>
          </cell>
          <cell r="I104">
            <v>11720</v>
          </cell>
          <cell r="J104">
            <v>17778</v>
          </cell>
          <cell r="K104">
            <v>740</v>
          </cell>
          <cell r="L104">
            <v>10</v>
          </cell>
          <cell r="M104">
            <v>136</v>
          </cell>
          <cell r="N104">
            <v>6856</v>
          </cell>
          <cell r="O104">
            <v>1112</v>
          </cell>
          <cell r="P104">
            <v>0</v>
          </cell>
          <cell r="Q104">
            <v>26632</v>
          </cell>
          <cell r="R104">
            <v>39499</v>
          </cell>
          <cell r="S104">
            <v>66131</v>
          </cell>
          <cell r="T104">
            <v>39838.480000000003</v>
          </cell>
          <cell r="U104" t="str">
            <v>N/A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73507</v>
          </cell>
          <cell r="B105" t="str">
            <v>Maher</v>
          </cell>
          <cell r="C105" t="str">
            <v>Thomas</v>
          </cell>
          <cell r="D105" t="str">
            <v>U</v>
          </cell>
          <cell r="E105">
            <v>39172</v>
          </cell>
          <cell r="F105">
            <v>5.2549999999999999E-2</v>
          </cell>
          <cell r="G105" t="str">
            <v>Y</v>
          </cell>
          <cell r="H105">
            <v>13617</v>
          </cell>
          <cell r="I105">
            <v>11720</v>
          </cell>
          <cell r="J105">
            <v>60702</v>
          </cell>
          <cell r="K105">
            <v>192</v>
          </cell>
          <cell r="L105">
            <v>3</v>
          </cell>
          <cell r="M105">
            <v>375</v>
          </cell>
          <cell r="N105">
            <v>1941</v>
          </cell>
          <cell r="O105">
            <v>5835</v>
          </cell>
          <cell r="P105">
            <v>0</v>
          </cell>
          <cell r="Q105">
            <v>69048</v>
          </cell>
          <cell r="R105">
            <v>11919</v>
          </cell>
          <cell r="S105">
            <v>80967</v>
          </cell>
          <cell r="T105">
            <v>39675.1</v>
          </cell>
          <cell r="U105" t="str">
            <v>N/A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54592</v>
          </cell>
          <cell r="B106" t="str">
            <v>Malins</v>
          </cell>
          <cell r="C106" t="str">
            <v>Magdalina</v>
          </cell>
          <cell r="D106" t="str">
            <v>U</v>
          </cell>
          <cell r="E106">
            <v>39172</v>
          </cell>
          <cell r="F106">
            <v>5.2549999999999999E-2</v>
          </cell>
          <cell r="G106" t="str">
            <v>Y</v>
          </cell>
          <cell r="H106">
            <v>13617</v>
          </cell>
          <cell r="I106">
            <v>11720</v>
          </cell>
          <cell r="J106">
            <v>17667</v>
          </cell>
          <cell r="K106">
            <v>298</v>
          </cell>
          <cell r="L106">
            <v>4</v>
          </cell>
          <cell r="M106">
            <v>584</v>
          </cell>
          <cell r="N106">
            <v>2911</v>
          </cell>
          <cell r="O106">
            <v>5937</v>
          </cell>
          <cell r="P106">
            <v>0</v>
          </cell>
          <cell r="Q106">
            <v>27401</v>
          </cell>
          <cell r="R106">
            <v>13453</v>
          </cell>
          <cell r="S106">
            <v>40854</v>
          </cell>
          <cell r="T106">
            <v>39710</v>
          </cell>
          <cell r="U106" t="str">
            <v>N/A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A107">
            <v>35717</v>
          </cell>
          <cell r="B107" t="str">
            <v>McAlister</v>
          </cell>
          <cell r="C107" t="str">
            <v>J</v>
          </cell>
          <cell r="D107" t="str">
            <v>U</v>
          </cell>
          <cell r="E107">
            <v>39172</v>
          </cell>
          <cell r="F107">
            <v>5.2549999999999999E-2</v>
          </cell>
          <cell r="G107" t="str">
            <v>Y</v>
          </cell>
          <cell r="H107">
            <v>13617</v>
          </cell>
          <cell r="I107">
            <v>11720</v>
          </cell>
          <cell r="J107">
            <v>44899</v>
          </cell>
          <cell r="K107">
            <v>109</v>
          </cell>
          <cell r="L107">
            <v>1</v>
          </cell>
          <cell r="M107">
            <v>411</v>
          </cell>
          <cell r="N107">
            <v>970</v>
          </cell>
          <cell r="O107">
            <v>5427</v>
          </cell>
          <cell r="P107">
            <v>0</v>
          </cell>
          <cell r="Q107">
            <v>51817</v>
          </cell>
          <cell r="R107">
            <v>0</v>
          </cell>
          <cell r="S107">
            <v>51817</v>
          </cell>
          <cell r="T107">
            <v>39637</v>
          </cell>
          <cell r="U107" t="str">
            <v>N/A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>
            <v>45270</v>
          </cell>
          <cell r="B108" t="str">
            <v>McBee</v>
          </cell>
          <cell r="C108" t="str">
            <v>Beverly</v>
          </cell>
          <cell r="D108" t="str">
            <v>U</v>
          </cell>
          <cell r="E108">
            <v>39172</v>
          </cell>
          <cell r="F108">
            <v>5.2549999999999999E-2</v>
          </cell>
          <cell r="G108" t="str">
            <v>Y</v>
          </cell>
          <cell r="H108">
            <v>13617</v>
          </cell>
          <cell r="I108">
            <v>11720</v>
          </cell>
          <cell r="J108">
            <v>22035</v>
          </cell>
          <cell r="K108">
            <v>496</v>
          </cell>
          <cell r="L108">
            <v>4</v>
          </cell>
          <cell r="M108">
            <v>582</v>
          </cell>
          <cell r="N108">
            <v>2911</v>
          </cell>
          <cell r="O108">
            <v>6759</v>
          </cell>
          <cell r="P108">
            <v>0</v>
          </cell>
          <cell r="Q108">
            <v>32787</v>
          </cell>
          <cell r="R108">
            <v>16381</v>
          </cell>
          <cell r="S108">
            <v>49168</v>
          </cell>
          <cell r="T108">
            <v>39706</v>
          </cell>
          <cell r="U108" t="str">
            <v>N/A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A109">
            <v>59327</v>
          </cell>
          <cell r="B109" t="str">
            <v>Meikle</v>
          </cell>
          <cell r="C109" t="str">
            <v>Trisha</v>
          </cell>
          <cell r="D109" t="str">
            <v>U</v>
          </cell>
          <cell r="E109">
            <v>39172</v>
          </cell>
          <cell r="F109">
            <v>5.2549999999999999E-2</v>
          </cell>
          <cell r="G109" t="str">
            <v>Y</v>
          </cell>
          <cell r="H109">
            <v>13617</v>
          </cell>
          <cell r="I109">
            <v>11720</v>
          </cell>
          <cell r="J109">
            <v>19417</v>
          </cell>
          <cell r="K109">
            <v>177</v>
          </cell>
          <cell r="L109">
            <v>3</v>
          </cell>
          <cell r="M109">
            <v>549</v>
          </cell>
          <cell r="N109">
            <v>1941</v>
          </cell>
          <cell r="O109">
            <v>4096</v>
          </cell>
          <cell r="P109">
            <v>0</v>
          </cell>
          <cell r="Q109">
            <v>26183</v>
          </cell>
          <cell r="R109">
            <v>10815</v>
          </cell>
          <cell r="S109">
            <v>36998</v>
          </cell>
          <cell r="T109">
            <v>39700</v>
          </cell>
          <cell r="U109" t="str">
            <v>N/A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A110">
            <v>33621</v>
          </cell>
          <cell r="B110" t="str">
            <v>Montague</v>
          </cell>
          <cell r="C110" t="str">
            <v>Lee</v>
          </cell>
          <cell r="D110" t="str">
            <v>U</v>
          </cell>
          <cell r="E110">
            <v>39172</v>
          </cell>
          <cell r="F110">
            <v>5.2549999999999999E-2</v>
          </cell>
          <cell r="G110" t="str">
            <v>Y</v>
          </cell>
          <cell r="H110">
            <v>13617</v>
          </cell>
          <cell r="I110">
            <v>11720</v>
          </cell>
          <cell r="J110">
            <v>19577</v>
          </cell>
          <cell r="K110">
            <v>242</v>
          </cell>
          <cell r="L110">
            <v>4</v>
          </cell>
          <cell r="M110">
            <v>361</v>
          </cell>
          <cell r="N110">
            <v>2911</v>
          </cell>
          <cell r="O110">
            <v>5311</v>
          </cell>
          <cell r="P110">
            <v>0</v>
          </cell>
          <cell r="Q110">
            <v>28406</v>
          </cell>
          <cell r="R110">
            <v>15371</v>
          </cell>
          <cell r="S110">
            <v>43777</v>
          </cell>
          <cell r="T110">
            <v>39720</v>
          </cell>
          <cell r="U110" t="str">
            <v>N/A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>
            <v>64139</v>
          </cell>
          <cell r="B111" t="str">
            <v>Moore</v>
          </cell>
          <cell r="C111" t="str">
            <v>Douglas</v>
          </cell>
          <cell r="D111" t="str">
            <v>U</v>
          </cell>
          <cell r="E111">
            <v>39172</v>
          </cell>
          <cell r="F111">
            <v>5.2549999999999999E-2</v>
          </cell>
          <cell r="G111" t="str">
            <v>Y</v>
          </cell>
          <cell r="H111">
            <v>13617</v>
          </cell>
          <cell r="I111">
            <v>11720</v>
          </cell>
          <cell r="J111">
            <v>18683</v>
          </cell>
          <cell r="K111">
            <v>448</v>
          </cell>
          <cell r="L111">
            <v>7</v>
          </cell>
          <cell r="M111">
            <v>374</v>
          </cell>
          <cell r="N111">
            <v>4851</v>
          </cell>
          <cell r="O111">
            <v>4068</v>
          </cell>
          <cell r="P111">
            <v>0</v>
          </cell>
          <cell r="Q111">
            <v>28431</v>
          </cell>
          <cell r="R111">
            <v>25840</v>
          </cell>
          <cell r="S111">
            <v>54271</v>
          </cell>
          <cell r="T111">
            <v>39769</v>
          </cell>
          <cell r="U111" t="str">
            <v>N/A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>
            <v>49621</v>
          </cell>
          <cell r="B112" t="str">
            <v>Moresco</v>
          </cell>
          <cell r="C112" t="str">
            <v>Sharal</v>
          </cell>
          <cell r="D112" t="str">
            <v>U</v>
          </cell>
          <cell r="E112">
            <v>39172</v>
          </cell>
          <cell r="F112">
            <v>5.2549999999999999E-2</v>
          </cell>
          <cell r="G112" t="str">
            <v>Y</v>
          </cell>
          <cell r="H112">
            <v>13617</v>
          </cell>
          <cell r="I112">
            <v>11720</v>
          </cell>
          <cell r="J112">
            <v>20111</v>
          </cell>
          <cell r="K112">
            <v>232</v>
          </cell>
          <cell r="L112">
            <v>3</v>
          </cell>
          <cell r="M112">
            <v>585</v>
          </cell>
          <cell r="N112">
            <v>1941</v>
          </cell>
          <cell r="O112">
            <v>6065</v>
          </cell>
          <cell r="P112">
            <v>0</v>
          </cell>
          <cell r="Q112">
            <v>28937</v>
          </cell>
          <cell r="R112">
            <v>10336</v>
          </cell>
          <cell r="S112">
            <v>39273</v>
          </cell>
          <cell r="T112">
            <v>39700</v>
          </cell>
          <cell r="U112" t="str">
            <v>N/A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</row>
        <row r="113">
          <cell r="A113">
            <v>2960</v>
          </cell>
          <cell r="B113" t="str">
            <v>Morris</v>
          </cell>
          <cell r="C113" t="str">
            <v>James</v>
          </cell>
          <cell r="D113" t="str">
            <v>U</v>
          </cell>
          <cell r="E113">
            <v>39172</v>
          </cell>
          <cell r="F113">
            <v>5.2549999999999999E-2</v>
          </cell>
          <cell r="G113" t="str">
            <v>Y</v>
          </cell>
          <cell r="H113">
            <v>13617</v>
          </cell>
          <cell r="I113">
            <v>11720</v>
          </cell>
          <cell r="J113">
            <v>17447</v>
          </cell>
          <cell r="K113">
            <v>434</v>
          </cell>
          <cell r="L113">
            <v>6</v>
          </cell>
          <cell r="M113">
            <v>212</v>
          </cell>
          <cell r="N113">
            <v>3881</v>
          </cell>
          <cell r="O113">
            <v>1992</v>
          </cell>
          <cell r="P113">
            <v>0</v>
          </cell>
          <cell r="Q113">
            <v>23972</v>
          </cell>
          <cell r="R113">
            <v>20672</v>
          </cell>
          <cell r="S113">
            <v>44644</v>
          </cell>
          <cell r="T113">
            <v>39738.239999999998</v>
          </cell>
          <cell r="U113" t="str">
            <v>N/A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>
            <v>71652</v>
          </cell>
          <cell r="B114" t="str">
            <v>Walther</v>
          </cell>
          <cell r="C114" t="str">
            <v>Robin</v>
          </cell>
          <cell r="D114" t="str">
            <v>U</v>
          </cell>
          <cell r="E114">
            <v>39172</v>
          </cell>
          <cell r="F114">
            <v>5.2549999999999999E-2</v>
          </cell>
          <cell r="G114" t="str">
            <v>Y</v>
          </cell>
          <cell r="H114">
            <v>13617</v>
          </cell>
          <cell r="I114">
            <v>11720</v>
          </cell>
          <cell r="J114">
            <v>22887</v>
          </cell>
          <cell r="K114">
            <v>227</v>
          </cell>
          <cell r="L114">
            <v>3</v>
          </cell>
          <cell r="M114">
            <v>582</v>
          </cell>
          <cell r="N114">
            <v>1941</v>
          </cell>
          <cell r="O114">
            <v>7713</v>
          </cell>
          <cell r="P114">
            <v>0</v>
          </cell>
          <cell r="Q114">
            <v>33353</v>
          </cell>
          <cell r="R114">
            <v>11351</v>
          </cell>
          <cell r="S114">
            <v>44704</v>
          </cell>
          <cell r="T114">
            <v>39682</v>
          </cell>
          <cell r="U114" t="str">
            <v>N/A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A115">
            <v>62046</v>
          </cell>
          <cell r="B115" t="str">
            <v>Narruhn</v>
          </cell>
          <cell r="C115" t="str">
            <v>Kathleen</v>
          </cell>
          <cell r="D115" t="str">
            <v>U</v>
          </cell>
          <cell r="E115">
            <v>39172</v>
          </cell>
          <cell r="F115">
            <v>5.2549999999999999E-2</v>
          </cell>
          <cell r="G115" t="str">
            <v>Y</v>
          </cell>
          <cell r="H115">
            <v>13617</v>
          </cell>
          <cell r="I115">
            <v>11720</v>
          </cell>
          <cell r="J115">
            <v>20005</v>
          </cell>
          <cell r="K115">
            <v>229</v>
          </cell>
          <cell r="L115">
            <v>3</v>
          </cell>
          <cell r="M115">
            <v>585</v>
          </cell>
          <cell r="N115">
            <v>1941</v>
          </cell>
          <cell r="O115">
            <v>6304</v>
          </cell>
          <cell r="P115">
            <v>0</v>
          </cell>
          <cell r="Q115">
            <v>29067</v>
          </cell>
          <cell r="R115">
            <v>10247</v>
          </cell>
          <cell r="S115">
            <v>39314</v>
          </cell>
          <cell r="T115">
            <v>39683</v>
          </cell>
          <cell r="U115" t="str">
            <v>N/A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>
            <v>81371</v>
          </cell>
          <cell r="B116" t="str">
            <v>Nazario</v>
          </cell>
          <cell r="C116" t="str">
            <v>Alicia</v>
          </cell>
          <cell r="D116" t="str">
            <v>U</v>
          </cell>
          <cell r="E116">
            <v>39172</v>
          </cell>
          <cell r="F116">
            <v>5.2549999999999999E-2</v>
          </cell>
          <cell r="G116" t="str">
            <v>Y</v>
          </cell>
          <cell r="H116">
            <v>13617</v>
          </cell>
          <cell r="I116">
            <v>11720</v>
          </cell>
          <cell r="J116">
            <v>21426</v>
          </cell>
          <cell r="K116">
            <v>441</v>
          </cell>
          <cell r="L116">
            <v>7</v>
          </cell>
          <cell r="M116">
            <v>513</v>
          </cell>
          <cell r="N116">
            <v>4851</v>
          </cell>
          <cell r="O116">
            <v>6760</v>
          </cell>
          <cell r="P116">
            <v>0</v>
          </cell>
          <cell r="Q116">
            <v>33998</v>
          </cell>
          <cell r="R116">
            <v>26720</v>
          </cell>
          <cell r="S116">
            <v>60718</v>
          </cell>
          <cell r="T116">
            <v>39768.94</v>
          </cell>
          <cell r="U116" t="str">
            <v>N/A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>
            <v>23432</v>
          </cell>
          <cell r="B117" t="str">
            <v>Nevarez</v>
          </cell>
          <cell r="C117" t="str">
            <v>Rosalie</v>
          </cell>
          <cell r="D117" t="str">
            <v>U</v>
          </cell>
          <cell r="E117">
            <v>39172</v>
          </cell>
          <cell r="F117">
            <v>5.2549999999999999E-2</v>
          </cell>
          <cell r="G117" t="str">
            <v>Y</v>
          </cell>
          <cell r="H117">
            <v>13617</v>
          </cell>
          <cell r="I117">
            <v>11720</v>
          </cell>
          <cell r="J117">
            <v>21050</v>
          </cell>
          <cell r="K117">
            <v>0</v>
          </cell>
          <cell r="L117">
            <v>4</v>
          </cell>
          <cell r="M117">
            <v>617</v>
          </cell>
          <cell r="N117">
            <v>2911</v>
          </cell>
          <cell r="O117">
            <v>7157</v>
          </cell>
          <cell r="P117">
            <v>0</v>
          </cell>
          <cell r="Q117">
            <v>31739</v>
          </cell>
          <cell r="R117">
            <v>15504</v>
          </cell>
          <cell r="S117">
            <v>47243</v>
          </cell>
          <cell r="T117">
            <v>39714.86</v>
          </cell>
          <cell r="U117" t="str">
            <v>N/A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>
            <v>26868</v>
          </cell>
          <cell r="B118" t="str">
            <v>Obrien</v>
          </cell>
          <cell r="C118" t="str">
            <v>James</v>
          </cell>
          <cell r="D118" t="str">
            <v>U</v>
          </cell>
          <cell r="E118">
            <v>39172</v>
          </cell>
          <cell r="F118">
            <v>5.2549999999999999E-2</v>
          </cell>
          <cell r="G118" t="str">
            <v>Y</v>
          </cell>
          <cell r="H118">
            <v>13617</v>
          </cell>
          <cell r="I118">
            <v>11720</v>
          </cell>
          <cell r="J118">
            <v>44250</v>
          </cell>
          <cell r="K118">
            <v>81</v>
          </cell>
          <cell r="L118">
            <v>1</v>
          </cell>
          <cell r="M118">
            <v>376</v>
          </cell>
          <cell r="N118">
            <v>970</v>
          </cell>
          <cell r="O118">
            <v>5356</v>
          </cell>
          <cell r="P118">
            <v>0</v>
          </cell>
          <cell r="Q118">
            <v>51034</v>
          </cell>
          <cell r="R118">
            <v>5676</v>
          </cell>
          <cell r="S118">
            <v>56710</v>
          </cell>
          <cell r="T118">
            <v>39670.9</v>
          </cell>
          <cell r="U118" t="str">
            <v>N/A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>
            <v>35950</v>
          </cell>
          <cell r="B119" t="str">
            <v>Paredes</v>
          </cell>
          <cell r="C119" t="str">
            <v>Richard</v>
          </cell>
          <cell r="D119" t="str">
            <v>U</v>
          </cell>
          <cell r="E119">
            <v>39172</v>
          </cell>
          <cell r="F119">
            <v>5.2549999999999999E-2</v>
          </cell>
          <cell r="G119" t="str">
            <v>Y</v>
          </cell>
          <cell r="H119">
            <v>13617</v>
          </cell>
          <cell r="I119">
            <v>11720</v>
          </cell>
          <cell r="J119">
            <v>20355</v>
          </cell>
          <cell r="K119">
            <v>299</v>
          </cell>
          <cell r="L119">
            <v>4</v>
          </cell>
          <cell r="M119">
            <v>468</v>
          </cell>
          <cell r="N119">
            <v>2911</v>
          </cell>
          <cell r="O119">
            <v>5903</v>
          </cell>
          <cell r="P119">
            <v>0</v>
          </cell>
          <cell r="Q119">
            <v>29940</v>
          </cell>
          <cell r="R119">
            <v>15504</v>
          </cell>
          <cell r="S119">
            <v>45444</v>
          </cell>
          <cell r="T119">
            <v>39706</v>
          </cell>
          <cell r="U119" t="str">
            <v>N/A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>
            <v>27208</v>
          </cell>
          <cell r="B120" t="str">
            <v>Parker</v>
          </cell>
          <cell r="C120" t="str">
            <v>Kenneth</v>
          </cell>
          <cell r="D120" t="str">
            <v>U</v>
          </cell>
          <cell r="E120">
            <v>39172</v>
          </cell>
          <cell r="F120">
            <v>5.2549999999999999E-2</v>
          </cell>
          <cell r="G120" t="str">
            <v>Y</v>
          </cell>
          <cell r="H120">
            <v>13617</v>
          </cell>
          <cell r="I120">
            <v>11720</v>
          </cell>
          <cell r="J120">
            <v>21356</v>
          </cell>
          <cell r="K120">
            <v>608</v>
          </cell>
          <cell r="L120">
            <v>7</v>
          </cell>
          <cell r="M120">
            <v>476</v>
          </cell>
          <cell r="N120">
            <v>4851</v>
          </cell>
          <cell r="O120">
            <v>5905</v>
          </cell>
          <cell r="P120">
            <v>0</v>
          </cell>
          <cell r="Q120">
            <v>33203</v>
          </cell>
          <cell r="R120">
            <v>26994</v>
          </cell>
          <cell r="S120">
            <v>60197</v>
          </cell>
          <cell r="T120">
            <v>39775</v>
          </cell>
          <cell r="U120" t="str">
            <v>N/A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A121">
            <v>52044</v>
          </cell>
          <cell r="B121" t="str">
            <v>Paz</v>
          </cell>
          <cell r="C121" t="str">
            <v>Frank</v>
          </cell>
          <cell r="D121" t="str">
            <v>U</v>
          </cell>
          <cell r="E121">
            <v>39172</v>
          </cell>
          <cell r="F121">
            <v>5.2549999999999999E-2</v>
          </cell>
          <cell r="G121" t="str">
            <v>Y</v>
          </cell>
          <cell r="H121">
            <v>13617</v>
          </cell>
          <cell r="I121">
            <v>11720</v>
          </cell>
          <cell r="J121">
            <v>19157</v>
          </cell>
          <cell r="K121">
            <v>637</v>
          </cell>
          <cell r="L121">
            <v>9</v>
          </cell>
          <cell r="M121">
            <v>333</v>
          </cell>
          <cell r="N121">
            <v>5822</v>
          </cell>
          <cell r="O121">
            <v>4728</v>
          </cell>
          <cell r="P121">
            <v>0</v>
          </cell>
          <cell r="Q121">
            <v>30686</v>
          </cell>
          <cell r="R121">
            <v>31008</v>
          </cell>
          <cell r="S121">
            <v>61694</v>
          </cell>
          <cell r="T121">
            <v>39798.06</v>
          </cell>
          <cell r="U121" t="str">
            <v>N/A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2">
          <cell r="A122">
            <v>84002</v>
          </cell>
          <cell r="B122" t="str">
            <v>Phillips</v>
          </cell>
          <cell r="C122" t="str">
            <v>Barbara</v>
          </cell>
          <cell r="D122" t="str">
            <v>U</v>
          </cell>
          <cell r="E122">
            <v>39172</v>
          </cell>
          <cell r="F122">
            <v>5.2549999999999999E-2</v>
          </cell>
          <cell r="G122" t="str">
            <v>Y</v>
          </cell>
          <cell r="H122">
            <v>13617</v>
          </cell>
          <cell r="I122">
            <v>11720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39625</v>
          </cell>
          <cell r="U122">
            <v>39538</v>
          </cell>
          <cell r="V122">
            <v>6607</v>
          </cell>
          <cell r="W122">
            <v>553</v>
          </cell>
          <cell r="X122">
            <v>14598</v>
          </cell>
          <cell r="Y122">
            <v>21758</v>
          </cell>
        </row>
        <row r="123">
          <cell r="A123">
            <v>87700</v>
          </cell>
          <cell r="B123" t="str">
            <v>Reyes</v>
          </cell>
          <cell r="C123" t="str">
            <v>Christine</v>
          </cell>
          <cell r="D123" t="str">
            <v>U</v>
          </cell>
          <cell r="E123">
            <v>39172</v>
          </cell>
          <cell r="F123">
            <v>5.2549999999999999E-2</v>
          </cell>
          <cell r="G123" t="str">
            <v>Y</v>
          </cell>
          <cell r="H123">
            <v>13617</v>
          </cell>
          <cell r="I123">
            <v>11720</v>
          </cell>
          <cell r="J123">
            <v>20968</v>
          </cell>
          <cell r="K123">
            <v>235</v>
          </cell>
          <cell r="L123">
            <v>3</v>
          </cell>
          <cell r="M123">
            <v>538</v>
          </cell>
          <cell r="N123">
            <v>1941</v>
          </cell>
          <cell r="O123">
            <v>7344</v>
          </cell>
          <cell r="P123">
            <v>0</v>
          </cell>
          <cell r="Q123">
            <v>31029</v>
          </cell>
          <cell r="R123">
            <v>10336</v>
          </cell>
          <cell r="S123">
            <v>41365</v>
          </cell>
          <cell r="T123">
            <v>39703</v>
          </cell>
          <cell r="U123" t="str">
            <v>N/A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A124">
            <v>82734</v>
          </cell>
          <cell r="B124" t="str">
            <v>Ricca</v>
          </cell>
          <cell r="C124" t="str">
            <v>Steven</v>
          </cell>
          <cell r="D124" t="str">
            <v>U</v>
          </cell>
          <cell r="E124">
            <v>39172</v>
          </cell>
          <cell r="F124">
            <v>5.2549999999999999E-2</v>
          </cell>
          <cell r="G124" t="str">
            <v>Y</v>
          </cell>
          <cell r="H124">
            <v>13617</v>
          </cell>
          <cell r="I124">
            <v>11720</v>
          </cell>
          <cell r="J124">
            <v>39812</v>
          </cell>
          <cell r="K124">
            <v>107</v>
          </cell>
          <cell r="L124">
            <v>1</v>
          </cell>
          <cell r="M124">
            <v>376</v>
          </cell>
          <cell r="N124">
            <v>970</v>
          </cell>
          <cell r="O124">
            <v>5435</v>
          </cell>
          <cell r="P124">
            <v>0</v>
          </cell>
          <cell r="Q124">
            <v>46701</v>
          </cell>
          <cell r="R124">
            <v>5168</v>
          </cell>
          <cell r="S124">
            <v>51869</v>
          </cell>
          <cell r="T124">
            <v>39665.019999999997</v>
          </cell>
          <cell r="U124" t="str">
            <v>N/A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>
            <v>52421</v>
          </cell>
          <cell r="B125" t="str">
            <v>Riddle</v>
          </cell>
          <cell r="C125" t="str">
            <v>Monica</v>
          </cell>
          <cell r="D125" t="str">
            <v>U</v>
          </cell>
          <cell r="E125">
            <v>39172</v>
          </cell>
          <cell r="F125">
            <v>5.2549999999999999E-2</v>
          </cell>
          <cell r="G125" t="str">
            <v>Y</v>
          </cell>
          <cell r="H125">
            <v>13617</v>
          </cell>
          <cell r="I125">
            <v>11720</v>
          </cell>
          <cell r="J125">
            <v>20153</v>
          </cell>
          <cell r="K125">
            <v>313</v>
          </cell>
          <cell r="L125">
            <v>4</v>
          </cell>
          <cell r="M125">
            <v>571</v>
          </cell>
          <cell r="N125">
            <v>2911</v>
          </cell>
          <cell r="O125">
            <v>5384</v>
          </cell>
          <cell r="P125">
            <v>0</v>
          </cell>
          <cell r="Q125">
            <v>29336</v>
          </cell>
          <cell r="R125">
            <v>16196</v>
          </cell>
          <cell r="S125">
            <v>45532</v>
          </cell>
          <cell r="T125">
            <v>39709</v>
          </cell>
          <cell r="U125" t="str">
            <v>N/A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33023</v>
          </cell>
          <cell r="B126" t="str">
            <v>Salladay</v>
          </cell>
          <cell r="C126" t="str">
            <v>Connie</v>
          </cell>
          <cell r="D126" t="str">
            <v>U</v>
          </cell>
          <cell r="E126">
            <v>39172</v>
          </cell>
          <cell r="F126">
            <v>5.2549999999999999E-2</v>
          </cell>
          <cell r="G126" t="str">
            <v>Y</v>
          </cell>
          <cell r="H126">
            <v>13617</v>
          </cell>
          <cell r="I126">
            <v>11720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39619.1</v>
          </cell>
          <cell r="U126">
            <v>39538</v>
          </cell>
          <cell r="V126">
            <v>17314</v>
          </cell>
          <cell r="W126">
            <v>509</v>
          </cell>
          <cell r="X126">
            <v>3369</v>
          </cell>
          <cell r="Y126">
            <v>21192</v>
          </cell>
        </row>
        <row r="127">
          <cell r="A127">
            <v>57229</v>
          </cell>
          <cell r="B127" t="str">
            <v>Sanchez</v>
          </cell>
          <cell r="C127" t="str">
            <v>Yolanda</v>
          </cell>
          <cell r="D127" t="str">
            <v>U</v>
          </cell>
          <cell r="E127">
            <v>39172</v>
          </cell>
          <cell r="F127">
            <v>5.2549999999999999E-2</v>
          </cell>
          <cell r="G127" t="str">
            <v>Y</v>
          </cell>
          <cell r="H127">
            <v>13617</v>
          </cell>
          <cell r="I127">
            <v>11720</v>
          </cell>
          <cell r="J127">
            <v>21482</v>
          </cell>
          <cell r="K127">
            <v>316</v>
          </cell>
          <cell r="L127">
            <v>4</v>
          </cell>
          <cell r="M127">
            <v>582</v>
          </cell>
          <cell r="N127">
            <v>2911</v>
          </cell>
          <cell r="O127">
            <v>7055</v>
          </cell>
          <cell r="P127">
            <v>0</v>
          </cell>
          <cell r="Q127">
            <v>32350</v>
          </cell>
          <cell r="R127">
            <v>16032</v>
          </cell>
          <cell r="S127">
            <v>48382</v>
          </cell>
          <cell r="T127">
            <v>39721</v>
          </cell>
          <cell r="U127" t="str">
            <v>N/A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>
            <v>56564</v>
          </cell>
          <cell r="B128" t="str">
            <v>Satterfield</v>
          </cell>
          <cell r="C128" t="str">
            <v>Phyllis</v>
          </cell>
          <cell r="D128" t="str">
            <v>U</v>
          </cell>
          <cell r="E128">
            <v>39172</v>
          </cell>
          <cell r="F128">
            <v>5.2549999999999999E-2</v>
          </cell>
          <cell r="G128" t="str">
            <v>Y</v>
          </cell>
          <cell r="H128">
            <v>13617</v>
          </cell>
          <cell r="I128">
            <v>11720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39587</v>
          </cell>
          <cell r="U128">
            <v>39538</v>
          </cell>
          <cell r="V128">
            <v>17302</v>
          </cell>
          <cell r="W128">
            <v>536</v>
          </cell>
          <cell r="X128">
            <v>5073</v>
          </cell>
          <cell r="Y128">
            <v>22911</v>
          </cell>
        </row>
        <row r="129">
          <cell r="A129">
            <v>49522</v>
          </cell>
          <cell r="B129" t="str">
            <v>Shriver</v>
          </cell>
          <cell r="C129" t="str">
            <v>Carol</v>
          </cell>
          <cell r="D129" t="str">
            <v>U</v>
          </cell>
          <cell r="E129">
            <v>39172</v>
          </cell>
          <cell r="F129">
            <v>5.2549999999999999E-2</v>
          </cell>
          <cell r="G129" t="str">
            <v>Y</v>
          </cell>
          <cell r="H129">
            <v>13617</v>
          </cell>
          <cell r="I129">
            <v>11720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39617</v>
          </cell>
          <cell r="U129">
            <v>39538</v>
          </cell>
          <cell r="V129">
            <v>14277</v>
          </cell>
          <cell r="W129">
            <v>509</v>
          </cell>
          <cell r="X129">
            <v>3441</v>
          </cell>
          <cell r="Y129">
            <v>18227</v>
          </cell>
        </row>
        <row r="130">
          <cell r="A130">
            <v>4206</v>
          </cell>
          <cell r="B130" t="str">
            <v>Sparks</v>
          </cell>
          <cell r="C130" t="str">
            <v>M</v>
          </cell>
          <cell r="D130" t="str">
            <v>U</v>
          </cell>
          <cell r="E130">
            <v>39172</v>
          </cell>
          <cell r="F130">
            <v>5.2549999999999999E-2</v>
          </cell>
          <cell r="G130" t="str">
            <v>Y</v>
          </cell>
          <cell r="H130">
            <v>13617</v>
          </cell>
          <cell r="I130">
            <v>11720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39608.04</v>
          </cell>
          <cell r="U130">
            <v>39538</v>
          </cell>
          <cell r="V130">
            <v>16670</v>
          </cell>
          <cell r="W130">
            <v>487</v>
          </cell>
          <cell r="X130">
            <v>2513</v>
          </cell>
          <cell r="Y130">
            <v>19670</v>
          </cell>
        </row>
        <row r="131">
          <cell r="A131">
            <v>68778</v>
          </cell>
          <cell r="B131" t="str">
            <v>Tang</v>
          </cell>
          <cell r="C131" t="str">
            <v>Jane</v>
          </cell>
          <cell r="D131" t="str">
            <v>U</v>
          </cell>
          <cell r="E131">
            <v>39172</v>
          </cell>
          <cell r="F131">
            <v>5.2549999999999999E-2</v>
          </cell>
          <cell r="G131" t="str">
            <v>Y</v>
          </cell>
          <cell r="H131">
            <v>13617</v>
          </cell>
          <cell r="I131">
            <v>11720</v>
          </cell>
          <cell r="J131">
            <v>19397</v>
          </cell>
          <cell r="K131">
            <v>464</v>
          </cell>
          <cell r="L131">
            <v>6</v>
          </cell>
          <cell r="M131">
            <v>581</v>
          </cell>
          <cell r="N131">
            <v>3881</v>
          </cell>
          <cell r="O131">
            <v>5171</v>
          </cell>
          <cell r="P131">
            <v>0</v>
          </cell>
          <cell r="Q131">
            <v>29500</v>
          </cell>
          <cell r="R131">
            <v>20494</v>
          </cell>
          <cell r="S131">
            <v>49994</v>
          </cell>
          <cell r="T131">
            <v>39740</v>
          </cell>
          <cell r="U131" t="str">
            <v>N/A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>
            <v>16808</v>
          </cell>
          <cell r="B132" t="str">
            <v>Terry</v>
          </cell>
          <cell r="C132" t="str">
            <v>Karla</v>
          </cell>
          <cell r="D132" t="str">
            <v>U</v>
          </cell>
          <cell r="E132">
            <v>39172</v>
          </cell>
          <cell r="F132">
            <v>5.2549999999999999E-2</v>
          </cell>
          <cell r="G132" t="str">
            <v>Y</v>
          </cell>
          <cell r="H132">
            <v>13617</v>
          </cell>
          <cell r="I132">
            <v>11720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39592</v>
          </cell>
          <cell r="U132">
            <v>39538</v>
          </cell>
          <cell r="V132">
            <v>18165</v>
          </cell>
          <cell r="W132">
            <v>505</v>
          </cell>
          <cell r="X132">
            <v>5002</v>
          </cell>
          <cell r="Y132">
            <v>23672</v>
          </cell>
        </row>
        <row r="133">
          <cell r="A133">
            <v>71288</v>
          </cell>
          <cell r="B133" t="str">
            <v>Van Ingen</v>
          </cell>
          <cell r="C133" t="str">
            <v>Jacqueline</v>
          </cell>
          <cell r="D133" t="str">
            <v>U</v>
          </cell>
          <cell r="E133">
            <v>39172</v>
          </cell>
          <cell r="F133">
            <v>5.2549999999999999E-2</v>
          </cell>
          <cell r="G133" t="str">
            <v>Y</v>
          </cell>
          <cell r="H133">
            <v>13617</v>
          </cell>
          <cell r="I133">
            <v>11720</v>
          </cell>
          <cell r="J133">
            <v>63452</v>
          </cell>
          <cell r="K133">
            <v>116</v>
          </cell>
          <cell r="L133">
            <v>1</v>
          </cell>
          <cell r="M133">
            <v>597</v>
          </cell>
          <cell r="N133">
            <v>970</v>
          </cell>
          <cell r="O133">
            <v>6471</v>
          </cell>
          <cell r="P133">
            <v>0</v>
          </cell>
          <cell r="Q133">
            <v>71607</v>
          </cell>
          <cell r="R133">
            <v>5168</v>
          </cell>
          <cell r="S133">
            <v>76775</v>
          </cell>
          <cell r="T133">
            <v>39667</v>
          </cell>
          <cell r="U133" t="str">
            <v>N/A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>
            <v>74285</v>
          </cell>
          <cell r="B134" t="str">
            <v>Vierra</v>
          </cell>
          <cell r="C134" t="str">
            <v>Jenise</v>
          </cell>
          <cell r="D134" t="str">
            <v>U</v>
          </cell>
          <cell r="E134">
            <v>39172</v>
          </cell>
          <cell r="F134">
            <v>5.2549999999999999E-2</v>
          </cell>
          <cell r="G134" t="str">
            <v>Y</v>
          </cell>
          <cell r="H134">
            <v>13617</v>
          </cell>
          <cell r="I134">
            <v>11720</v>
          </cell>
          <cell r="J134">
            <v>21829</v>
          </cell>
          <cell r="K134">
            <v>977</v>
          </cell>
          <cell r="L134">
            <v>27</v>
          </cell>
          <cell r="M134">
            <v>486</v>
          </cell>
          <cell r="N134">
            <v>17475</v>
          </cell>
          <cell r="O134">
            <v>11422</v>
          </cell>
          <cell r="P134">
            <v>0</v>
          </cell>
          <cell r="Q134">
            <v>52216</v>
          </cell>
          <cell r="R134">
            <v>54890</v>
          </cell>
          <cell r="S134">
            <v>107106</v>
          </cell>
          <cell r="T134">
            <v>40204</v>
          </cell>
          <cell r="U134" t="str">
            <v>N/A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A135">
            <v>59437</v>
          </cell>
          <cell r="B135" t="str">
            <v>Villanueva</v>
          </cell>
          <cell r="C135" t="str">
            <v>Maria</v>
          </cell>
          <cell r="D135" t="str">
            <v>U</v>
          </cell>
          <cell r="E135">
            <v>39172</v>
          </cell>
          <cell r="F135">
            <v>5.2549999999999999E-2</v>
          </cell>
          <cell r="G135" t="str">
            <v>Y</v>
          </cell>
          <cell r="H135">
            <v>13617</v>
          </cell>
          <cell r="I135">
            <v>11720</v>
          </cell>
          <cell r="J135">
            <v>18243</v>
          </cell>
          <cell r="K135">
            <v>129</v>
          </cell>
          <cell r="L135">
            <v>1</v>
          </cell>
          <cell r="M135">
            <v>588</v>
          </cell>
          <cell r="N135">
            <v>970</v>
          </cell>
          <cell r="O135">
            <v>8501</v>
          </cell>
          <cell r="P135">
            <v>0</v>
          </cell>
          <cell r="Q135">
            <v>28432</v>
          </cell>
          <cell r="R135">
            <v>0</v>
          </cell>
          <cell r="S135">
            <v>28432</v>
          </cell>
          <cell r="T135">
            <v>39643</v>
          </cell>
          <cell r="U135" t="str">
            <v>N/A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A136">
            <v>35686</v>
          </cell>
          <cell r="B136" t="str">
            <v>Warwick-Duncan</v>
          </cell>
          <cell r="C136" t="str">
            <v>Kathleen</v>
          </cell>
          <cell r="D136" t="str">
            <v>U</v>
          </cell>
          <cell r="E136">
            <v>39172</v>
          </cell>
          <cell r="F136">
            <v>5.2549999999999999E-2</v>
          </cell>
          <cell r="G136" t="str">
            <v>Y</v>
          </cell>
          <cell r="H136">
            <v>13617</v>
          </cell>
          <cell r="I136">
            <v>11720</v>
          </cell>
          <cell r="J136">
            <v>20977</v>
          </cell>
          <cell r="K136">
            <v>318</v>
          </cell>
          <cell r="L136">
            <v>4</v>
          </cell>
          <cell r="M136">
            <v>528</v>
          </cell>
          <cell r="N136">
            <v>2911</v>
          </cell>
          <cell r="O136">
            <v>4486</v>
          </cell>
          <cell r="P136">
            <v>0</v>
          </cell>
          <cell r="Q136">
            <v>29224</v>
          </cell>
          <cell r="R136">
            <v>17027</v>
          </cell>
          <cell r="S136">
            <v>46251</v>
          </cell>
          <cell r="T136">
            <v>39714</v>
          </cell>
          <cell r="U136" t="str">
            <v>N/A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89103</v>
          </cell>
          <cell r="B137" t="str">
            <v>Whitfield</v>
          </cell>
          <cell r="C137" t="str">
            <v>Louis</v>
          </cell>
          <cell r="D137" t="str">
            <v>U</v>
          </cell>
          <cell r="E137">
            <v>39172</v>
          </cell>
          <cell r="F137">
            <v>5.2549999999999999E-2</v>
          </cell>
          <cell r="G137" t="str">
            <v>Y</v>
          </cell>
          <cell r="H137">
            <v>13617</v>
          </cell>
          <cell r="I137">
            <v>11720</v>
          </cell>
          <cell r="J137">
            <v>19503</v>
          </cell>
          <cell r="K137">
            <v>408</v>
          </cell>
          <cell r="L137">
            <v>6</v>
          </cell>
          <cell r="M137">
            <v>278</v>
          </cell>
          <cell r="N137">
            <v>3881</v>
          </cell>
          <cell r="O137">
            <v>2396</v>
          </cell>
          <cell r="P137">
            <v>0</v>
          </cell>
          <cell r="Q137">
            <v>26472</v>
          </cell>
          <cell r="R137">
            <v>22703</v>
          </cell>
          <cell r="S137">
            <v>49175</v>
          </cell>
          <cell r="T137">
            <v>39759</v>
          </cell>
          <cell r="U137" t="str">
            <v>N/A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>
            <v>9309</v>
          </cell>
          <cell r="B138" t="str">
            <v>Cormier</v>
          </cell>
          <cell r="C138" t="str">
            <v>Timothy</v>
          </cell>
          <cell r="D138" t="str">
            <v>U</v>
          </cell>
          <cell r="E138">
            <v>39172</v>
          </cell>
          <cell r="F138">
            <v>5.2549999999999999E-2</v>
          </cell>
          <cell r="G138" t="str">
            <v>N</v>
          </cell>
          <cell r="H138">
            <v>12167</v>
          </cell>
          <cell r="I138">
            <v>10610</v>
          </cell>
          <cell r="J138">
            <v>29809</v>
          </cell>
          <cell r="K138">
            <v>892</v>
          </cell>
          <cell r="L138">
            <v>6</v>
          </cell>
          <cell r="M138">
            <v>2433</v>
          </cell>
          <cell r="N138">
            <v>3881</v>
          </cell>
          <cell r="O138">
            <v>5046</v>
          </cell>
          <cell r="P138">
            <v>0</v>
          </cell>
          <cell r="Q138">
            <v>42067</v>
          </cell>
          <cell r="R138">
            <v>32433</v>
          </cell>
          <cell r="S138">
            <v>74500</v>
          </cell>
          <cell r="T138">
            <v>39741</v>
          </cell>
          <cell r="U138" t="str">
            <v>N/A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A139">
            <v>68695</v>
          </cell>
          <cell r="B139" t="str">
            <v>Bowen</v>
          </cell>
          <cell r="C139" t="str">
            <v>Bruce</v>
          </cell>
          <cell r="D139" t="str">
            <v>U</v>
          </cell>
          <cell r="E139">
            <v>39172</v>
          </cell>
          <cell r="F139">
            <v>5.2549999999999999E-2</v>
          </cell>
          <cell r="G139" t="str">
            <v>N</v>
          </cell>
          <cell r="H139">
            <v>12167</v>
          </cell>
          <cell r="I139">
            <v>10610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39608</v>
          </cell>
          <cell r="U139">
            <v>39538</v>
          </cell>
          <cell r="V139">
            <v>80020</v>
          </cell>
          <cell r="W139">
            <v>2716</v>
          </cell>
          <cell r="X139">
            <v>7660</v>
          </cell>
          <cell r="Y139">
            <v>90396</v>
          </cell>
        </row>
        <row r="140">
          <cell r="A140">
            <v>1711</v>
          </cell>
          <cell r="B140" t="str">
            <v>Hewitt</v>
          </cell>
          <cell r="C140" t="str">
            <v>Kathleen</v>
          </cell>
          <cell r="D140" t="str">
            <v>U</v>
          </cell>
          <cell r="E140">
            <v>39172</v>
          </cell>
          <cell r="F140">
            <v>5.2549999999999999E-2</v>
          </cell>
          <cell r="G140" t="str">
            <v>N</v>
          </cell>
          <cell r="H140">
            <v>12167</v>
          </cell>
          <cell r="I140">
            <v>10610</v>
          </cell>
          <cell r="J140">
            <v>18947</v>
          </cell>
          <cell r="K140">
            <v>559</v>
          </cell>
          <cell r="L140">
            <v>9</v>
          </cell>
          <cell r="M140">
            <v>2841</v>
          </cell>
          <cell r="N140">
            <v>5272</v>
          </cell>
          <cell r="O140">
            <v>7782</v>
          </cell>
          <cell r="P140">
            <v>0</v>
          </cell>
          <cell r="Q140">
            <v>35410</v>
          </cell>
          <cell r="R140">
            <v>27204</v>
          </cell>
          <cell r="S140">
            <v>62614</v>
          </cell>
          <cell r="T140">
            <v>39797</v>
          </cell>
          <cell r="U140" t="str">
            <v>N/A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>
            <v>83178</v>
          </cell>
          <cell r="B141" t="str">
            <v>Stuebing</v>
          </cell>
          <cell r="C141" t="str">
            <v>Albert</v>
          </cell>
          <cell r="D141" t="str">
            <v>U</v>
          </cell>
          <cell r="E141">
            <v>39263</v>
          </cell>
          <cell r="F141">
            <v>5.595E-2</v>
          </cell>
          <cell r="G141" t="str">
            <v>N</v>
          </cell>
          <cell r="H141">
            <v>12167</v>
          </cell>
          <cell r="I141">
            <v>10610</v>
          </cell>
          <cell r="J141">
            <v>74459</v>
          </cell>
          <cell r="K141">
            <v>1688</v>
          </cell>
          <cell r="L141">
            <v>9</v>
          </cell>
          <cell r="M141">
            <v>3087</v>
          </cell>
          <cell r="N141">
            <v>5822</v>
          </cell>
          <cell r="O141">
            <v>7042</v>
          </cell>
          <cell r="P141">
            <v>0</v>
          </cell>
          <cell r="Q141">
            <v>92107</v>
          </cell>
          <cell r="R141">
            <v>77995</v>
          </cell>
          <cell r="S141">
            <v>170102</v>
          </cell>
          <cell r="T141">
            <v>39797</v>
          </cell>
          <cell r="U141" t="str">
            <v>N/A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>
            <v>57445</v>
          </cell>
          <cell r="B142" t="str">
            <v>Stone</v>
          </cell>
          <cell r="C142" t="str">
            <v>Norman</v>
          </cell>
          <cell r="D142" t="str">
            <v>U</v>
          </cell>
          <cell r="E142">
            <v>39263</v>
          </cell>
          <cell r="F142">
            <v>5.595E-2</v>
          </cell>
          <cell r="G142" t="str">
            <v>N</v>
          </cell>
          <cell r="H142">
            <v>12172</v>
          </cell>
          <cell r="I142">
            <v>11687</v>
          </cell>
          <cell r="J142">
            <v>32724</v>
          </cell>
          <cell r="K142">
            <v>459</v>
          </cell>
          <cell r="L142">
            <v>7</v>
          </cell>
          <cell r="M142">
            <v>2482</v>
          </cell>
          <cell r="N142">
            <v>4851</v>
          </cell>
          <cell r="O142">
            <v>7753</v>
          </cell>
          <cell r="P142">
            <v>0</v>
          </cell>
          <cell r="Q142">
            <v>48276</v>
          </cell>
          <cell r="R142">
            <v>49955</v>
          </cell>
          <cell r="S142">
            <v>98231</v>
          </cell>
          <cell r="T142">
            <v>39790</v>
          </cell>
          <cell r="U142" t="str">
            <v>N/A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>
            <v>18939</v>
          </cell>
          <cell r="B143" t="str">
            <v>Williamson</v>
          </cell>
          <cell r="C143" t="str">
            <v>Barbara</v>
          </cell>
          <cell r="D143" t="str">
            <v>U</v>
          </cell>
          <cell r="E143">
            <v>39263</v>
          </cell>
          <cell r="F143">
            <v>5.595E-2</v>
          </cell>
          <cell r="G143" t="str">
            <v>N</v>
          </cell>
          <cell r="H143">
            <v>12167</v>
          </cell>
          <cell r="I143">
            <v>10610</v>
          </cell>
          <cell r="J143">
            <v>148662</v>
          </cell>
          <cell r="K143">
            <v>1760</v>
          </cell>
          <cell r="L143">
            <v>10</v>
          </cell>
          <cell r="M143">
            <v>5922</v>
          </cell>
          <cell r="N143">
            <v>6855</v>
          </cell>
          <cell r="O143">
            <v>5708</v>
          </cell>
          <cell r="P143">
            <v>0</v>
          </cell>
          <cell r="Q143">
            <v>168917</v>
          </cell>
          <cell r="R143">
            <v>71145</v>
          </cell>
          <cell r="S143">
            <v>240062</v>
          </cell>
          <cell r="T143">
            <v>39828</v>
          </cell>
          <cell r="U143" t="str">
            <v>N/A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A144">
            <v>68878</v>
          </cell>
          <cell r="B144" t="str">
            <v>Kerns</v>
          </cell>
          <cell r="C144" t="str">
            <v>Faith</v>
          </cell>
          <cell r="D144" t="str">
            <v>U</v>
          </cell>
          <cell r="E144">
            <v>39263</v>
          </cell>
          <cell r="F144">
            <v>5.595E-2</v>
          </cell>
          <cell r="G144" t="str">
            <v>N</v>
          </cell>
          <cell r="H144">
            <v>12167</v>
          </cell>
          <cell r="I144">
            <v>10610</v>
          </cell>
          <cell r="J144">
            <v>33789</v>
          </cell>
          <cell r="K144">
            <v>1527</v>
          </cell>
          <cell r="L144">
            <v>9</v>
          </cell>
          <cell r="M144">
            <v>5327</v>
          </cell>
          <cell r="N144">
            <v>5822</v>
          </cell>
          <cell r="O144">
            <v>3908</v>
          </cell>
          <cell r="P144">
            <v>0</v>
          </cell>
          <cell r="Q144">
            <v>50382</v>
          </cell>
          <cell r="R144">
            <v>58218</v>
          </cell>
          <cell r="S144">
            <v>108600</v>
          </cell>
          <cell r="T144">
            <v>39825</v>
          </cell>
          <cell r="U144" t="str">
            <v>N/A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>
            <v>825</v>
          </cell>
          <cell r="B145" t="str">
            <v>Richter</v>
          </cell>
          <cell r="C145" t="str">
            <v>Hugo</v>
          </cell>
          <cell r="D145" t="str">
            <v>U</v>
          </cell>
          <cell r="E145">
            <v>39263</v>
          </cell>
          <cell r="F145">
            <v>5.595E-2</v>
          </cell>
          <cell r="G145" t="str">
            <v>N</v>
          </cell>
          <cell r="H145">
            <v>12167</v>
          </cell>
          <cell r="I145">
            <v>10610</v>
          </cell>
          <cell r="J145">
            <v>30386</v>
          </cell>
          <cell r="K145">
            <v>5004</v>
          </cell>
          <cell r="L145">
            <v>34</v>
          </cell>
          <cell r="M145">
            <v>1748</v>
          </cell>
          <cell r="N145">
            <v>22249</v>
          </cell>
          <cell r="O145">
            <v>9615</v>
          </cell>
          <cell r="P145">
            <v>0</v>
          </cell>
          <cell r="Q145">
            <v>69036</v>
          </cell>
          <cell r="R145">
            <v>110621</v>
          </cell>
          <cell r="S145">
            <v>179657</v>
          </cell>
          <cell r="T145">
            <v>40371</v>
          </cell>
          <cell r="U145" t="str">
            <v>N/A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>
            <v>78698</v>
          </cell>
          <cell r="B146" t="str">
            <v>Gannon</v>
          </cell>
          <cell r="C146" t="str">
            <v>Amelie</v>
          </cell>
          <cell r="D146" t="str">
            <v>U</v>
          </cell>
          <cell r="E146">
            <v>39355</v>
          </cell>
          <cell r="F146">
            <v>5.0999999999999997E-2</v>
          </cell>
          <cell r="G146" t="str">
            <v>N</v>
          </cell>
          <cell r="H146">
            <v>12167</v>
          </cell>
          <cell r="I146">
            <v>10610</v>
          </cell>
          <cell r="J146">
            <v>25456</v>
          </cell>
          <cell r="K146">
            <v>1407</v>
          </cell>
          <cell r="L146">
            <v>4</v>
          </cell>
          <cell r="M146">
            <v>3687</v>
          </cell>
          <cell r="N146">
            <v>2911</v>
          </cell>
          <cell r="O146">
            <v>6486</v>
          </cell>
          <cell r="P146">
            <v>0</v>
          </cell>
          <cell r="Q146">
            <v>39951</v>
          </cell>
          <cell r="R146">
            <v>30969</v>
          </cell>
          <cell r="S146">
            <v>70920</v>
          </cell>
          <cell r="T146">
            <v>39720</v>
          </cell>
          <cell r="U146" t="str">
            <v>N/A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A147">
            <v>90282</v>
          </cell>
          <cell r="B147" t="str">
            <v>Yang</v>
          </cell>
          <cell r="C147" t="str">
            <v>Kenneth</v>
          </cell>
          <cell r="D147" t="str">
            <v>U</v>
          </cell>
          <cell r="E147">
            <v>39355</v>
          </cell>
          <cell r="F147">
            <v>5.0999999999999997E-2</v>
          </cell>
          <cell r="G147" t="str">
            <v>N</v>
          </cell>
          <cell r="H147">
            <v>12167</v>
          </cell>
          <cell r="I147">
            <v>10610</v>
          </cell>
          <cell r="J147">
            <v>64932</v>
          </cell>
          <cell r="K147">
            <v>6788</v>
          </cell>
          <cell r="L147">
            <v>12</v>
          </cell>
          <cell r="M147">
            <v>4579</v>
          </cell>
          <cell r="N147">
            <v>7891</v>
          </cell>
          <cell r="O147">
            <v>7119</v>
          </cell>
          <cell r="P147">
            <v>0</v>
          </cell>
          <cell r="Q147">
            <v>91321</v>
          </cell>
          <cell r="R147">
            <v>149464</v>
          </cell>
          <cell r="S147">
            <v>240785</v>
          </cell>
          <cell r="T147">
            <v>39859</v>
          </cell>
          <cell r="U147" t="str">
            <v>N/A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A148">
            <v>54203</v>
          </cell>
          <cell r="B148" t="str">
            <v>Awalt</v>
          </cell>
          <cell r="C148" t="str">
            <v>Richard</v>
          </cell>
          <cell r="D148" t="str">
            <v>U</v>
          </cell>
          <cell r="E148">
            <v>39355</v>
          </cell>
          <cell r="F148">
            <v>5.0999999999999997E-2</v>
          </cell>
          <cell r="G148" t="str">
            <v>N</v>
          </cell>
          <cell r="H148">
            <v>12173</v>
          </cell>
          <cell r="I148">
            <v>10522</v>
          </cell>
          <cell r="J148">
            <v>23625</v>
          </cell>
          <cell r="K148">
            <v>1733</v>
          </cell>
          <cell r="L148">
            <v>15</v>
          </cell>
          <cell r="M148">
            <v>1124</v>
          </cell>
          <cell r="N148">
            <v>9961</v>
          </cell>
          <cell r="O148">
            <v>7872</v>
          </cell>
          <cell r="P148">
            <v>0</v>
          </cell>
          <cell r="Q148">
            <v>44330</v>
          </cell>
          <cell r="R148">
            <v>69895</v>
          </cell>
          <cell r="S148">
            <v>114225</v>
          </cell>
          <cell r="T148">
            <v>39941</v>
          </cell>
          <cell r="U148" t="str">
            <v>N/A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>
            <v>1847</v>
          </cell>
          <cell r="B149" t="str">
            <v>Collette</v>
          </cell>
          <cell r="C149" t="str">
            <v>Emilio</v>
          </cell>
          <cell r="D149" t="str">
            <v>U</v>
          </cell>
          <cell r="E149">
            <v>39355</v>
          </cell>
          <cell r="F149">
            <v>5.0999999999999997E-2</v>
          </cell>
          <cell r="G149" t="str">
            <v>N</v>
          </cell>
          <cell r="H149">
            <v>12173</v>
          </cell>
          <cell r="I149">
            <v>10522</v>
          </cell>
          <cell r="J149">
            <v>18682</v>
          </cell>
          <cell r="K149">
            <v>1316</v>
          </cell>
          <cell r="L149">
            <v>10</v>
          </cell>
          <cell r="M149">
            <v>2430</v>
          </cell>
          <cell r="N149">
            <v>6856</v>
          </cell>
          <cell r="O149">
            <v>7481</v>
          </cell>
          <cell r="P149">
            <v>0</v>
          </cell>
          <cell r="Q149">
            <v>36775</v>
          </cell>
          <cell r="R149">
            <v>48664</v>
          </cell>
          <cell r="S149">
            <v>85439</v>
          </cell>
          <cell r="T149">
            <v>39843</v>
          </cell>
          <cell r="U149" t="str">
            <v>N/A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>
            <v>7434</v>
          </cell>
          <cell r="B150" t="str">
            <v>Hubble</v>
          </cell>
          <cell r="C150" t="str">
            <v>John</v>
          </cell>
          <cell r="D150" t="str">
            <v>U</v>
          </cell>
          <cell r="E150">
            <v>39355</v>
          </cell>
          <cell r="F150">
            <v>5.0999999999999997E-2</v>
          </cell>
          <cell r="G150" t="str">
            <v>N</v>
          </cell>
          <cell r="H150">
            <v>12173</v>
          </cell>
          <cell r="I150">
            <v>10522</v>
          </cell>
          <cell r="J150">
            <v>27935</v>
          </cell>
          <cell r="K150">
            <v>1994</v>
          </cell>
          <cell r="L150">
            <v>15</v>
          </cell>
          <cell r="M150">
            <v>1041</v>
          </cell>
          <cell r="N150">
            <v>9961</v>
          </cell>
          <cell r="O150">
            <v>3909</v>
          </cell>
          <cell r="P150">
            <v>0</v>
          </cell>
          <cell r="Q150">
            <v>44855</v>
          </cell>
          <cell r="R150">
            <v>77101</v>
          </cell>
          <cell r="S150">
            <v>121956</v>
          </cell>
          <cell r="T150">
            <v>39941</v>
          </cell>
          <cell r="U150" t="str">
            <v>N/A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A151">
            <v>20610</v>
          </cell>
          <cell r="B151" t="str">
            <v>Kornberg</v>
          </cell>
          <cell r="C151" t="str">
            <v>David</v>
          </cell>
          <cell r="D151" t="str">
            <v>U</v>
          </cell>
          <cell r="E151">
            <v>39355</v>
          </cell>
          <cell r="F151">
            <v>5.0999999999999997E-2</v>
          </cell>
          <cell r="G151" t="str">
            <v>N</v>
          </cell>
          <cell r="H151">
            <v>12173</v>
          </cell>
          <cell r="I151">
            <v>10522</v>
          </cell>
          <cell r="J151">
            <v>27055</v>
          </cell>
          <cell r="K151">
            <v>2871</v>
          </cell>
          <cell r="L151">
            <v>15</v>
          </cell>
          <cell r="M151">
            <v>1607</v>
          </cell>
          <cell r="N151">
            <v>9961</v>
          </cell>
          <cell r="O151">
            <v>6484</v>
          </cell>
          <cell r="P151">
            <v>0</v>
          </cell>
          <cell r="Q151">
            <v>47993</v>
          </cell>
          <cell r="R151">
            <v>75104</v>
          </cell>
          <cell r="S151">
            <v>123097</v>
          </cell>
          <cell r="T151">
            <v>39941</v>
          </cell>
          <cell r="U151" t="str">
            <v>N/A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A152">
            <v>8979</v>
          </cell>
          <cell r="B152" t="str">
            <v>Lewis</v>
          </cell>
          <cell r="C152" t="str">
            <v>Bruce</v>
          </cell>
          <cell r="D152" t="str">
            <v>U</v>
          </cell>
          <cell r="E152">
            <v>39355</v>
          </cell>
          <cell r="F152">
            <v>5.0999999999999997E-2</v>
          </cell>
          <cell r="G152" t="str">
            <v>N</v>
          </cell>
          <cell r="H152">
            <v>12173</v>
          </cell>
          <cell r="I152">
            <v>10522</v>
          </cell>
          <cell r="J152">
            <v>29289</v>
          </cell>
          <cell r="K152">
            <v>3861</v>
          </cell>
          <cell r="L152">
            <v>15</v>
          </cell>
          <cell r="M152">
            <v>1398</v>
          </cell>
          <cell r="N152">
            <v>9961</v>
          </cell>
          <cell r="O152">
            <v>5761</v>
          </cell>
          <cell r="P152">
            <v>0</v>
          </cell>
          <cell r="Q152">
            <v>50285</v>
          </cell>
          <cell r="R152">
            <v>84847</v>
          </cell>
          <cell r="S152">
            <v>135132</v>
          </cell>
          <cell r="T152">
            <v>39920</v>
          </cell>
          <cell r="U152" t="str">
            <v>N/A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A153">
            <v>111609</v>
          </cell>
          <cell r="B153" t="str">
            <v>Montgomery</v>
          </cell>
          <cell r="C153" t="str">
            <v>James</v>
          </cell>
          <cell r="D153" t="str">
            <v>U</v>
          </cell>
          <cell r="E153">
            <v>39355</v>
          </cell>
          <cell r="F153">
            <v>5.0999999999999997E-2</v>
          </cell>
          <cell r="G153" t="str">
            <v>N</v>
          </cell>
          <cell r="H153">
            <v>12173</v>
          </cell>
          <cell r="I153">
            <v>10522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39514</v>
          </cell>
          <cell r="U153">
            <v>39447</v>
          </cell>
          <cell r="V153">
            <v>3800</v>
          </cell>
          <cell r="W153">
            <v>703</v>
          </cell>
          <cell r="X153">
            <v>2797</v>
          </cell>
          <cell r="Y153">
            <v>7300</v>
          </cell>
        </row>
        <row r="154">
          <cell r="A154">
            <v>80637</v>
          </cell>
          <cell r="B154" t="str">
            <v>Paranjpe</v>
          </cell>
          <cell r="C154" t="str">
            <v>Dattatraya</v>
          </cell>
          <cell r="D154" t="str">
            <v>U</v>
          </cell>
          <cell r="E154">
            <v>39355</v>
          </cell>
          <cell r="F154">
            <v>5.0999999999999997E-2</v>
          </cell>
          <cell r="G154" t="str">
            <v>N</v>
          </cell>
          <cell r="H154">
            <v>12173</v>
          </cell>
          <cell r="I154">
            <v>10522</v>
          </cell>
          <cell r="J154">
            <v>18546</v>
          </cell>
          <cell r="K154">
            <v>1852</v>
          </cell>
          <cell r="L154">
            <v>12</v>
          </cell>
          <cell r="M154">
            <v>1919</v>
          </cell>
          <cell r="N154">
            <v>7891</v>
          </cell>
          <cell r="O154">
            <v>1904</v>
          </cell>
          <cell r="P154">
            <v>0</v>
          </cell>
          <cell r="Q154">
            <v>32124</v>
          </cell>
          <cell r="R154">
            <v>61009</v>
          </cell>
          <cell r="S154">
            <v>93133</v>
          </cell>
          <cell r="T154">
            <v>39885</v>
          </cell>
          <cell r="U154" t="str">
            <v>N/A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>
            <v>85332</v>
          </cell>
          <cell r="B155" t="str">
            <v>Ramsay</v>
          </cell>
          <cell r="C155" t="str">
            <v>David</v>
          </cell>
          <cell r="D155" t="str">
            <v>U</v>
          </cell>
          <cell r="E155">
            <v>39355</v>
          </cell>
          <cell r="F155">
            <v>5.0999999999999997E-2</v>
          </cell>
          <cell r="G155" t="str">
            <v>N</v>
          </cell>
          <cell r="H155">
            <v>12173</v>
          </cell>
          <cell r="I155">
            <v>10522</v>
          </cell>
          <cell r="J155">
            <v>18807</v>
          </cell>
          <cell r="K155">
            <v>1391</v>
          </cell>
          <cell r="L155">
            <v>12</v>
          </cell>
          <cell r="M155">
            <v>98</v>
          </cell>
          <cell r="N155">
            <v>7891</v>
          </cell>
          <cell r="O155">
            <v>8641</v>
          </cell>
          <cell r="P155">
            <v>0</v>
          </cell>
          <cell r="Q155">
            <v>36840</v>
          </cell>
          <cell r="R155">
            <v>53898</v>
          </cell>
          <cell r="S155">
            <v>90738</v>
          </cell>
          <cell r="T155">
            <v>39878</v>
          </cell>
          <cell r="U155" t="str">
            <v>N/A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>
            <v>93881</v>
          </cell>
          <cell r="B156" t="str">
            <v>Ricca</v>
          </cell>
          <cell r="C156" t="str">
            <v>David</v>
          </cell>
          <cell r="D156" t="str">
            <v>U</v>
          </cell>
          <cell r="E156">
            <v>39355</v>
          </cell>
          <cell r="F156">
            <v>5.0999999999999997E-2</v>
          </cell>
          <cell r="G156" t="str">
            <v>N</v>
          </cell>
          <cell r="H156">
            <v>12173</v>
          </cell>
          <cell r="I156">
            <v>10522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39598</v>
          </cell>
          <cell r="U156">
            <v>39538</v>
          </cell>
          <cell r="V156">
            <v>8385</v>
          </cell>
          <cell r="W156">
            <v>757</v>
          </cell>
          <cell r="X156">
            <v>4023</v>
          </cell>
          <cell r="Y156">
            <v>13165</v>
          </cell>
        </row>
        <row r="157">
          <cell r="A157">
            <v>12965</v>
          </cell>
          <cell r="B157" t="str">
            <v>Tackett</v>
          </cell>
          <cell r="C157" t="str">
            <v>Dale</v>
          </cell>
          <cell r="D157" t="str">
            <v>U</v>
          </cell>
          <cell r="E157">
            <v>39355</v>
          </cell>
          <cell r="F157">
            <v>5.0999999999999997E-2</v>
          </cell>
          <cell r="G157" t="str">
            <v>N</v>
          </cell>
          <cell r="H157">
            <v>12173</v>
          </cell>
          <cell r="I157">
            <v>10522</v>
          </cell>
          <cell r="J157">
            <v>26775</v>
          </cell>
          <cell r="K157">
            <v>0</v>
          </cell>
          <cell r="L157">
            <v>15</v>
          </cell>
          <cell r="M157">
            <v>1896</v>
          </cell>
          <cell r="N157">
            <v>9961</v>
          </cell>
          <cell r="O157">
            <v>4235</v>
          </cell>
          <cell r="P157">
            <v>0</v>
          </cell>
          <cell r="Q157">
            <v>42882</v>
          </cell>
          <cell r="R157">
            <v>69398</v>
          </cell>
          <cell r="S157">
            <v>112280</v>
          </cell>
          <cell r="T157">
            <v>39941</v>
          </cell>
          <cell r="U157" t="str">
            <v>N/A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>
            <v>6164</v>
          </cell>
          <cell r="B158" t="str">
            <v>Taylor</v>
          </cell>
          <cell r="C158" t="str">
            <v>Max</v>
          </cell>
          <cell r="D158" t="str">
            <v>U</v>
          </cell>
          <cell r="E158">
            <v>39355</v>
          </cell>
          <cell r="F158">
            <v>5.0999999999999997E-2</v>
          </cell>
          <cell r="G158" t="str">
            <v>N</v>
          </cell>
          <cell r="H158">
            <v>12173</v>
          </cell>
          <cell r="I158">
            <v>10522</v>
          </cell>
          <cell r="J158">
            <v>21310</v>
          </cell>
          <cell r="K158">
            <v>2389</v>
          </cell>
          <cell r="L158">
            <v>34</v>
          </cell>
          <cell r="M158">
            <v>409</v>
          </cell>
          <cell r="N158">
            <v>22296</v>
          </cell>
          <cell r="O158">
            <v>10048</v>
          </cell>
          <cell r="P158">
            <v>0</v>
          </cell>
          <cell r="Q158">
            <v>56486</v>
          </cell>
          <cell r="R158">
            <v>87609</v>
          </cell>
          <cell r="S158">
            <v>144095</v>
          </cell>
          <cell r="T158">
            <v>40347</v>
          </cell>
          <cell r="U158" t="str">
            <v>N/A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>
            <v>42636</v>
          </cell>
          <cell r="B159" t="str">
            <v>Todaro</v>
          </cell>
          <cell r="C159" t="str">
            <v>Ronald</v>
          </cell>
          <cell r="D159" t="str">
            <v>U</v>
          </cell>
          <cell r="E159">
            <v>39355</v>
          </cell>
          <cell r="F159">
            <v>5.0999999999999997E-2</v>
          </cell>
          <cell r="G159" t="str">
            <v>N</v>
          </cell>
          <cell r="H159">
            <v>12173</v>
          </cell>
          <cell r="I159">
            <v>10522</v>
          </cell>
          <cell r="J159">
            <v>81562</v>
          </cell>
          <cell r="K159">
            <v>2666</v>
          </cell>
          <cell r="L159">
            <v>15</v>
          </cell>
          <cell r="M159">
            <v>2632</v>
          </cell>
          <cell r="N159">
            <v>9961</v>
          </cell>
          <cell r="O159">
            <v>5120</v>
          </cell>
          <cell r="P159">
            <v>0</v>
          </cell>
          <cell r="Q159">
            <v>101956</v>
          </cell>
          <cell r="R159">
            <v>96299</v>
          </cell>
          <cell r="S159">
            <v>198255</v>
          </cell>
          <cell r="T159">
            <v>39947</v>
          </cell>
          <cell r="U159" t="str">
            <v>N/A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>
            <v>78671</v>
          </cell>
          <cell r="B160" t="str">
            <v>Vidalin</v>
          </cell>
          <cell r="C160" t="str">
            <v>William</v>
          </cell>
          <cell r="D160" t="str">
            <v>U</v>
          </cell>
          <cell r="E160">
            <v>39355</v>
          </cell>
          <cell r="F160">
            <v>5.0999999999999997E-2</v>
          </cell>
          <cell r="G160" t="str">
            <v>N</v>
          </cell>
          <cell r="H160">
            <v>12173</v>
          </cell>
          <cell r="I160">
            <v>10522</v>
          </cell>
          <cell r="J160">
            <v>22616</v>
          </cell>
          <cell r="K160">
            <v>1750</v>
          </cell>
          <cell r="L160">
            <v>15</v>
          </cell>
          <cell r="M160">
            <v>1512</v>
          </cell>
          <cell r="N160">
            <v>9961</v>
          </cell>
          <cell r="O160">
            <v>7604</v>
          </cell>
          <cell r="P160">
            <v>0</v>
          </cell>
          <cell r="Q160">
            <v>43458</v>
          </cell>
          <cell r="R160">
            <v>66322</v>
          </cell>
          <cell r="S160">
            <v>109780</v>
          </cell>
          <cell r="T160">
            <v>39941</v>
          </cell>
          <cell r="U160" t="str">
            <v>N/A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>
            <v>71409</v>
          </cell>
          <cell r="B161" t="str">
            <v>Schneemann</v>
          </cell>
          <cell r="C161" t="str">
            <v>Laurie</v>
          </cell>
          <cell r="D161" t="str">
            <v>U</v>
          </cell>
          <cell r="E161">
            <v>39355</v>
          </cell>
          <cell r="F161">
            <v>5.0999999999999997E-2</v>
          </cell>
          <cell r="G161" t="str">
            <v>N</v>
          </cell>
          <cell r="H161">
            <v>12167</v>
          </cell>
          <cell r="I161">
            <v>10610</v>
          </cell>
          <cell r="J161">
            <v>41739</v>
          </cell>
          <cell r="K161">
            <v>1943</v>
          </cell>
          <cell r="L161">
            <v>13</v>
          </cell>
          <cell r="M161">
            <v>6565</v>
          </cell>
          <cell r="N161">
            <v>8926</v>
          </cell>
          <cell r="O161">
            <v>5210</v>
          </cell>
          <cell r="P161">
            <v>0</v>
          </cell>
          <cell r="Q161">
            <v>64396</v>
          </cell>
          <cell r="R161">
            <v>93563</v>
          </cell>
          <cell r="S161">
            <v>157959</v>
          </cell>
          <cell r="T161">
            <v>39909</v>
          </cell>
          <cell r="U161" t="str">
            <v>N/A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A162">
            <v>33283</v>
          </cell>
          <cell r="B162" t="str">
            <v>Yeoman</v>
          </cell>
          <cell r="C162" t="str">
            <v>Ellen</v>
          </cell>
          <cell r="D162" t="str">
            <v>U</v>
          </cell>
          <cell r="E162">
            <v>39355</v>
          </cell>
          <cell r="F162">
            <v>5.0999999999999997E-2</v>
          </cell>
          <cell r="G162" t="str">
            <v>N</v>
          </cell>
          <cell r="H162">
            <v>12167</v>
          </cell>
          <cell r="I162">
            <v>10610</v>
          </cell>
          <cell r="J162">
            <v>28605</v>
          </cell>
          <cell r="K162">
            <v>1931</v>
          </cell>
          <cell r="L162">
            <v>13</v>
          </cell>
          <cell r="M162">
            <v>4631</v>
          </cell>
          <cell r="N162">
            <v>8926</v>
          </cell>
          <cell r="O162">
            <v>5395</v>
          </cell>
          <cell r="P162">
            <v>0</v>
          </cell>
          <cell r="Q162">
            <v>49501</v>
          </cell>
          <cell r="R162">
            <v>70577</v>
          </cell>
          <cell r="S162">
            <v>120078</v>
          </cell>
          <cell r="T162">
            <v>39902</v>
          </cell>
          <cell r="U162" t="str">
            <v>N/A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A163">
            <v>8462</v>
          </cell>
          <cell r="B163" t="str">
            <v>Guliasi</v>
          </cell>
          <cell r="C163" t="str">
            <v>Leslie</v>
          </cell>
          <cell r="D163" t="str">
            <v>U</v>
          </cell>
          <cell r="E163">
            <v>39447</v>
          </cell>
          <cell r="F163">
            <v>4.9419999999999999E-2</v>
          </cell>
          <cell r="G163" t="str">
            <v>N</v>
          </cell>
          <cell r="H163">
            <v>12167</v>
          </cell>
          <cell r="I163">
            <v>10610</v>
          </cell>
          <cell r="J163">
            <v>46012</v>
          </cell>
          <cell r="K163">
            <v>7177</v>
          </cell>
          <cell r="L163">
            <v>18</v>
          </cell>
          <cell r="M163">
            <v>2084</v>
          </cell>
          <cell r="N163">
            <v>12033</v>
          </cell>
          <cell r="O163">
            <v>7519</v>
          </cell>
          <cell r="P163">
            <v>0</v>
          </cell>
          <cell r="Q163">
            <v>74843</v>
          </cell>
          <cell r="R163">
            <v>157625</v>
          </cell>
          <cell r="S163">
            <v>232468</v>
          </cell>
          <cell r="T163" t="str">
            <v>TBD</v>
          </cell>
          <cell r="U163" t="str">
            <v>N/A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A164">
            <v>49888</v>
          </cell>
          <cell r="B164" t="str">
            <v>Coffman Steiner</v>
          </cell>
          <cell r="C164" t="str">
            <v>Marti</v>
          </cell>
          <cell r="D164" t="str">
            <v>U</v>
          </cell>
          <cell r="E164">
            <v>39447</v>
          </cell>
          <cell r="F164">
            <v>4.9419999999999999E-2</v>
          </cell>
          <cell r="G164" t="str">
            <v>N</v>
          </cell>
          <cell r="H164">
            <v>12167</v>
          </cell>
          <cell r="I164">
            <v>10610</v>
          </cell>
          <cell r="J164">
            <v>194845</v>
          </cell>
          <cell r="K164">
            <v>2590</v>
          </cell>
          <cell r="L164">
            <v>44</v>
          </cell>
          <cell r="M164">
            <v>4629</v>
          </cell>
          <cell r="N164">
            <v>29094</v>
          </cell>
          <cell r="O164">
            <v>11914</v>
          </cell>
          <cell r="P164">
            <v>0</v>
          </cell>
          <cell r="Q164">
            <v>243116</v>
          </cell>
          <cell r="R164">
            <v>144194</v>
          </cell>
          <cell r="S164">
            <v>387310</v>
          </cell>
          <cell r="T164" t="str">
            <v>TBD</v>
          </cell>
          <cell r="U164" t="str">
            <v>N/A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A165">
            <v>40193</v>
          </cell>
          <cell r="B165" t="str">
            <v>Otterlei</v>
          </cell>
          <cell r="C165" t="str">
            <v>Mark</v>
          </cell>
          <cell r="D165" t="str">
            <v>U</v>
          </cell>
          <cell r="E165">
            <v>39447</v>
          </cell>
          <cell r="F165">
            <v>4.9419999999999999E-2</v>
          </cell>
          <cell r="G165" t="str">
            <v>Y</v>
          </cell>
          <cell r="H165">
            <v>12856</v>
          </cell>
          <cell r="I165">
            <v>10610</v>
          </cell>
          <cell r="J165">
            <v>38580</v>
          </cell>
          <cell r="K165">
            <v>3489</v>
          </cell>
          <cell r="L165">
            <v>19</v>
          </cell>
          <cell r="M165">
            <v>3057</v>
          </cell>
          <cell r="N165">
            <v>13069</v>
          </cell>
          <cell r="O165">
            <v>4450</v>
          </cell>
          <cell r="P165">
            <v>0</v>
          </cell>
          <cell r="Q165">
            <v>62664</v>
          </cell>
          <cell r="R165">
            <v>129933</v>
          </cell>
          <cell r="S165">
            <v>192597</v>
          </cell>
          <cell r="T165" t="str">
            <v>TBD</v>
          </cell>
          <cell r="U165" t="str">
            <v>N/A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A166">
            <v>54224</v>
          </cell>
          <cell r="B166" t="str">
            <v>Broker</v>
          </cell>
          <cell r="C166" t="str">
            <v>Lee</v>
          </cell>
          <cell r="D166" t="str">
            <v>U</v>
          </cell>
          <cell r="E166">
            <v>39447</v>
          </cell>
          <cell r="F166">
            <v>4.9419999999999999E-2</v>
          </cell>
          <cell r="G166" t="str">
            <v>N</v>
          </cell>
          <cell r="H166">
            <v>12173</v>
          </cell>
          <cell r="I166">
            <v>10522</v>
          </cell>
          <cell r="J166">
            <v>43884</v>
          </cell>
          <cell r="K166">
            <v>2379</v>
          </cell>
          <cell r="L166">
            <v>19</v>
          </cell>
          <cell r="M166">
            <v>2707</v>
          </cell>
          <cell r="N166">
            <v>13069</v>
          </cell>
          <cell r="O166">
            <v>6758</v>
          </cell>
          <cell r="P166">
            <v>0</v>
          </cell>
          <cell r="Q166">
            <v>68816</v>
          </cell>
          <cell r="R166">
            <v>93892</v>
          </cell>
          <cell r="S166">
            <v>162708</v>
          </cell>
          <cell r="T166" t="str">
            <v>TBD</v>
          </cell>
          <cell r="U166" t="str">
            <v>N/A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A167">
            <v>38686</v>
          </cell>
          <cell r="B167" t="str">
            <v>Montana</v>
          </cell>
          <cell r="C167" t="str">
            <v>Cecilia</v>
          </cell>
          <cell r="D167" t="str">
            <v>U</v>
          </cell>
          <cell r="E167">
            <v>39447</v>
          </cell>
          <cell r="F167">
            <v>4.9419999999999999E-2</v>
          </cell>
          <cell r="G167" t="str">
            <v>N</v>
          </cell>
          <cell r="H167">
            <v>12167</v>
          </cell>
          <cell r="I167">
            <v>10610</v>
          </cell>
          <cell r="J167">
            <v>40463</v>
          </cell>
          <cell r="K167">
            <v>5592</v>
          </cell>
          <cell r="L167">
            <v>44</v>
          </cell>
          <cell r="M167">
            <v>5093</v>
          </cell>
          <cell r="N167">
            <v>29094</v>
          </cell>
          <cell r="O167">
            <v>13129</v>
          </cell>
          <cell r="P167">
            <v>0</v>
          </cell>
          <cell r="Q167">
            <v>93415</v>
          </cell>
          <cell r="R167">
            <v>186798</v>
          </cell>
          <cell r="S167">
            <v>280213</v>
          </cell>
          <cell r="T167" t="str">
            <v>TBD</v>
          </cell>
          <cell r="U167" t="str">
            <v>N/A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>
            <v>62161</v>
          </cell>
          <cell r="B168" t="str">
            <v>Newman</v>
          </cell>
          <cell r="C168" t="str">
            <v>John</v>
          </cell>
          <cell r="D168" t="str">
            <v>U</v>
          </cell>
          <cell r="E168">
            <v>39447</v>
          </cell>
          <cell r="F168">
            <v>4.9419999999999999E-2</v>
          </cell>
          <cell r="G168" t="str">
            <v>N</v>
          </cell>
          <cell r="H168">
            <v>12167</v>
          </cell>
          <cell r="I168">
            <v>10610</v>
          </cell>
          <cell r="J168">
            <v>35160</v>
          </cell>
          <cell r="K168">
            <v>2609</v>
          </cell>
          <cell r="L168">
            <v>19</v>
          </cell>
          <cell r="M168">
            <v>691</v>
          </cell>
          <cell r="N168">
            <v>13069</v>
          </cell>
          <cell r="O168">
            <v>7988</v>
          </cell>
          <cell r="P168">
            <v>0</v>
          </cell>
          <cell r="Q168">
            <v>59536</v>
          </cell>
          <cell r="R168">
            <v>131760</v>
          </cell>
          <cell r="S168">
            <v>191296</v>
          </cell>
          <cell r="T168" t="str">
            <v>TBD</v>
          </cell>
          <cell r="U168" t="str">
            <v>N/A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A169">
            <v>74116</v>
          </cell>
          <cell r="B169" t="str">
            <v>Almon</v>
          </cell>
          <cell r="C169" t="str">
            <v>Sheryl</v>
          </cell>
          <cell r="D169" t="str">
            <v>U</v>
          </cell>
          <cell r="E169">
            <v>39538</v>
          </cell>
          <cell r="F169">
            <v>4.6300000000000001E-2</v>
          </cell>
          <cell r="G169" t="str">
            <v>N</v>
          </cell>
          <cell r="H169">
            <v>13617</v>
          </cell>
          <cell r="I169">
            <v>11720</v>
          </cell>
          <cell r="J169">
            <v>28067</v>
          </cell>
          <cell r="K169">
            <v>4070</v>
          </cell>
          <cell r="L169">
            <v>47</v>
          </cell>
          <cell r="M169">
            <v>2883</v>
          </cell>
          <cell r="N169">
            <v>31151</v>
          </cell>
          <cell r="O169">
            <v>11698</v>
          </cell>
          <cell r="P169">
            <v>0</v>
          </cell>
          <cell r="Q169">
            <v>77916</v>
          </cell>
          <cell r="R169">
            <v>130595</v>
          </cell>
          <cell r="S169">
            <v>208511</v>
          </cell>
          <cell r="T169">
            <v>40630</v>
          </cell>
          <cell r="U169" t="str">
            <v>N/A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>
            <v>71003</v>
          </cell>
          <cell r="B170" t="str">
            <v>Argenal</v>
          </cell>
          <cell r="C170" t="str">
            <v>Jose</v>
          </cell>
          <cell r="D170" t="str">
            <v>U</v>
          </cell>
          <cell r="E170">
            <v>39538</v>
          </cell>
          <cell r="F170">
            <v>4.6300000000000001E-2</v>
          </cell>
          <cell r="G170" t="str">
            <v>N</v>
          </cell>
          <cell r="H170">
            <v>12856</v>
          </cell>
          <cell r="I170">
            <v>10610</v>
          </cell>
          <cell r="J170">
            <v>42985</v>
          </cell>
          <cell r="K170">
            <v>3473</v>
          </cell>
          <cell r="L170">
            <v>23</v>
          </cell>
          <cell r="M170">
            <v>1416</v>
          </cell>
          <cell r="N170">
            <v>16182</v>
          </cell>
          <cell r="O170">
            <v>2843</v>
          </cell>
          <cell r="P170">
            <v>0</v>
          </cell>
          <cell r="Q170">
            <v>66922</v>
          </cell>
          <cell r="R170">
            <v>182487</v>
          </cell>
          <cell r="S170">
            <v>249409</v>
          </cell>
          <cell r="T170">
            <v>40129</v>
          </cell>
          <cell r="U170" t="str">
            <v>N/A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A171">
            <v>54754</v>
          </cell>
          <cell r="B171" t="str">
            <v>Battiato</v>
          </cell>
          <cell r="C171" t="str">
            <v>Richard</v>
          </cell>
          <cell r="D171" t="str">
            <v>U</v>
          </cell>
          <cell r="E171">
            <v>39538</v>
          </cell>
          <cell r="F171">
            <v>4.6300000000000001E-2</v>
          </cell>
          <cell r="G171" t="str">
            <v>N</v>
          </cell>
          <cell r="H171">
            <v>13617</v>
          </cell>
          <cell r="I171">
            <v>11720</v>
          </cell>
          <cell r="J171">
            <v>58046</v>
          </cell>
          <cell r="K171">
            <v>3823</v>
          </cell>
          <cell r="L171">
            <v>22</v>
          </cell>
          <cell r="M171">
            <v>1664</v>
          </cell>
          <cell r="N171">
            <v>15146</v>
          </cell>
          <cell r="O171">
            <v>6298</v>
          </cell>
          <cell r="P171">
            <v>0</v>
          </cell>
          <cell r="Q171">
            <v>84999</v>
          </cell>
          <cell r="R171">
            <v>139191</v>
          </cell>
          <cell r="S171">
            <v>224190</v>
          </cell>
          <cell r="T171">
            <v>40084</v>
          </cell>
          <cell r="U171" t="str">
            <v>N/A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>
            <v>73389</v>
          </cell>
          <cell r="B172" t="str">
            <v>Battles</v>
          </cell>
          <cell r="C172" t="str">
            <v>Ronald</v>
          </cell>
          <cell r="D172" t="str">
            <v>U</v>
          </cell>
          <cell r="E172">
            <v>39538</v>
          </cell>
          <cell r="F172">
            <v>4.6300000000000001E-2</v>
          </cell>
          <cell r="G172" t="str">
            <v>N</v>
          </cell>
          <cell r="H172">
            <v>12856</v>
          </cell>
          <cell r="I172">
            <v>10610</v>
          </cell>
          <cell r="J172">
            <v>46665</v>
          </cell>
          <cell r="K172">
            <v>5022</v>
          </cell>
          <cell r="L172">
            <v>23</v>
          </cell>
          <cell r="M172">
            <v>3159</v>
          </cell>
          <cell r="N172">
            <v>16182</v>
          </cell>
          <cell r="O172">
            <v>5139</v>
          </cell>
          <cell r="P172">
            <v>0</v>
          </cell>
          <cell r="Q172">
            <v>76190</v>
          </cell>
          <cell r="R172">
            <v>181994</v>
          </cell>
          <cell r="S172">
            <v>258184</v>
          </cell>
          <cell r="T172">
            <v>40130</v>
          </cell>
          <cell r="U172" t="str">
            <v>N/A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3">
          <cell r="A173">
            <v>78537</v>
          </cell>
          <cell r="B173" t="str">
            <v>Bell</v>
          </cell>
          <cell r="C173" t="str">
            <v>Ruth</v>
          </cell>
          <cell r="D173" t="str">
            <v>U</v>
          </cell>
          <cell r="E173">
            <v>39538</v>
          </cell>
          <cell r="F173">
            <v>4.6300000000000001E-2</v>
          </cell>
          <cell r="G173" t="str">
            <v>N</v>
          </cell>
          <cell r="H173">
            <v>12856</v>
          </cell>
          <cell r="I173">
            <v>10610</v>
          </cell>
          <cell r="J173">
            <v>14725</v>
          </cell>
          <cell r="K173">
            <v>1656</v>
          </cell>
          <cell r="L173">
            <v>22</v>
          </cell>
          <cell r="M173">
            <v>2168</v>
          </cell>
          <cell r="N173">
            <v>15146</v>
          </cell>
          <cell r="O173">
            <v>4535</v>
          </cell>
          <cell r="P173">
            <v>0</v>
          </cell>
          <cell r="Q173">
            <v>38252</v>
          </cell>
          <cell r="R173">
            <v>55117</v>
          </cell>
          <cell r="S173">
            <v>93369</v>
          </cell>
          <cell r="T173">
            <v>40084</v>
          </cell>
          <cell r="U173" t="str">
            <v>N/A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</row>
        <row r="174">
          <cell r="A174">
            <v>113086</v>
          </cell>
          <cell r="B174" t="str">
            <v>Bernasconi</v>
          </cell>
          <cell r="C174" t="str">
            <v>Yolanda</v>
          </cell>
          <cell r="D174" t="str">
            <v>U</v>
          </cell>
          <cell r="E174">
            <v>39538</v>
          </cell>
          <cell r="F174">
            <v>4.6300000000000001E-2</v>
          </cell>
          <cell r="G174" t="str">
            <v>N</v>
          </cell>
          <cell r="H174">
            <v>12856</v>
          </cell>
          <cell r="I174">
            <v>10610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N/A</v>
          </cell>
          <cell r="U174" t="str">
            <v>N/A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>
            <v>9953</v>
          </cell>
          <cell r="B175" t="str">
            <v>Bohn</v>
          </cell>
          <cell r="C175" t="str">
            <v>Kenneth</v>
          </cell>
          <cell r="D175" t="str">
            <v>U</v>
          </cell>
          <cell r="E175">
            <v>39538</v>
          </cell>
          <cell r="F175">
            <v>4.6300000000000001E-2</v>
          </cell>
          <cell r="G175" t="str">
            <v>N</v>
          </cell>
          <cell r="H175">
            <v>13992</v>
          </cell>
          <cell r="I175">
            <v>10692</v>
          </cell>
          <cell r="J175">
            <v>56266</v>
          </cell>
          <cell r="K175">
            <v>5598</v>
          </cell>
          <cell r="L175">
            <v>22</v>
          </cell>
          <cell r="M175">
            <v>439</v>
          </cell>
          <cell r="N175">
            <v>15146</v>
          </cell>
          <cell r="O175">
            <v>7523</v>
          </cell>
          <cell r="P175">
            <v>0</v>
          </cell>
          <cell r="Q175">
            <v>84994</v>
          </cell>
          <cell r="R175">
            <v>136632</v>
          </cell>
          <cell r="S175">
            <v>221626</v>
          </cell>
          <cell r="T175" t="str">
            <v>TBD</v>
          </cell>
          <cell r="U175" t="str">
            <v>N/A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>
            <v>70819</v>
          </cell>
          <cell r="B176" t="str">
            <v>Bryant</v>
          </cell>
          <cell r="C176" t="str">
            <v>Michael</v>
          </cell>
          <cell r="D176" t="str">
            <v>U</v>
          </cell>
          <cell r="E176">
            <v>39538</v>
          </cell>
          <cell r="F176">
            <v>4.6300000000000001E-2</v>
          </cell>
          <cell r="G176" t="str">
            <v>N</v>
          </cell>
          <cell r="H176">
            <v>13992</v>
          </cell>
          <cell r="I176">
            <v>10692</v>
          </cell>
          <cell r="J176">
            <v>23623</v>
          </cell>
          <cell r="K176">
            <v>2699</v>
          </cell>
          <cell r="L176">
            <v>22</v>
          </cell>
          <cell r="M176">
            <v>567</v>
          </cell>
          <cell r="N176">
            <v>15146</v>
          </cell>
          <cell r="O176">
            <v>3956</v>
          </cell>
          <cell r="P176">
            <v>0</v>
          </cell>
          <cell r="Q176">
            <v>46013</v>
          </cell>
          <cell r="R176">
            <v>93594</v>
          </cell>
          <cell r="S176">
            <v>139607</v>
          </cell>
          <cell r="T176">
            <v>40084</v>
          </cell>
          <cell r="U176" t="str">
            <v>N/A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>
            <v>60822</v>
          </cell>
          <cell r="B177" t="str">
            <v>Bygum</v>
          </cell>
          <cell r="C177" t="str">
            <v>Richard</v>
          </cell>
          <cell r="D177" t="str">
            <v>U</v>
          </cell>
          <cell r="E177">
            <v>39538</v>
          </cell>
          <cell r="F177">
            <v>4.6300000000000001E-2</v>
          </cell>
          <cell r="G177" t="str">
            <v>N</v>
          </cell>
          <cell r="H177">
            <v>12856</v>
          </cell>
          <cell r="I177">
            <v>10610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N/A</v>
          </cell>
          <cell r="U177" t="str">
            <v>N/A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A178">
            <v>66518</v>
          </cell>
          <cell r="B178" t="str">
            <v>Casserly-Hollman</v>
          </cell>
          <cell r="C178" t="str">
            <v>Rosemary</v>
          </cell>
          <cell r="D178" t="str">
            <v>U</v>
          </cell>
          <cell r="E178">
            <v>39538</v>
          </cell>
          <cell r="F178">
            <v>4.6300000000000001E-2</v>
          </cell>
          <cell r="G178" t="str">
            <v>N</v>
          </cell>
          <cell r="H178">
            <v>12856</v>
          </cell>
          <cell r="I178">
            <v>10610</v>
          </cell>
          <cell r="J178">
            <v>29047</v>
          </cell>
          <cell r="K178">
            <v>3747</v>
          </cell>
          <cell r="L178">
            <v>26</v>
          </cell>
          <cell r="M178">
            <v>1485</v>
          </cell>
          <cell r="N178">
            <v>18254</v>
          </cell>
          <cell r="O178">
            <v>4656</v>
          </cell>
          <cell r="P178">
            <v>0</v>
          </cell>
          <cell r="Q178">
            <v>57215</v>
          </cell>
          <cell r="R178">
            <v>128627</v>
          </cell>
          <cell r="S178">
            <v>185842</v>
          </cell>
          <cell r="T178" t="str">
            <v>TBD</v>
          </cell>
          <cell r="U178" t="str">
            <v>N/A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A179">
            <v>81974</v>
          </cell>
          <cell r="B179" t="str">
            <v>Castillo</v>
          </cell>
          <cell r="C179" t="str">
            <v>Rebecca</v>
          </cell>
          <cell r="D179" t="str">
            <v>U</v>
          </cell>
          <cell r="E179">
            <v>39538</v>
          </cell>
          <cell r="F179">
            <v>4.6300000000000001E-2</v>
          </cell>
          <cell r="G179" t="str">
            <v>N</v>
          </cell>
          <cell r="H179">
            <v>13992</v>
          </cell>
          <cell r="I179">
            <v>10692</v>
          </cell>
          <cell r="J179">
            <v>38281</v>
          </cell>
          <cell r="K179">
            <v>237</v>
          </cell>
          <cell r="L179">
            <v>1</v>
          </cell>
          <cell r="M179">
            <v>3709</v>
          </cell>
          <cell r="N179">
            <v>970</v>
          </cell>
          <cell r="O179">
            <v>7268</v>
          </cell>
          <cell r="P179">
            <v>0</v>
          </cell>
          <cell r="Q179">
            <v>50466</v>
          </cell>
          <cell r="R179">
            <v>0</v>
          </cell>
          <cell r="S179">
            <v>50466</v>
          </cell>
          <cell r="T179">
            <v>39643</v>
          </cell>
          <cell r="U179" t="str">
            <v>N/A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>
            <v>89640</v>
          </cell>
          <cell r="B180" t="str">
            <v>Cerro</v>
          </cell>
          <cell r="C180" t="str">
            <v>Rex</v>
          </cell>
          <cell r="D180" t="str">
            <v>U</v>
          </cell>
          <cell r="E180">
            <v>39538</v>
          </cell>
          <cell r="F180">
            <v>4.6300000000000001E-2</v>
          </cell>
          <cell r="G180" t="str">
            <v>N</v>
          </cell>
          <cell r="H180">
            <v>13992</v>
          </cell>
          <cell r="I180">
            <v>10692</v>
          </cell>
          <cell r="J180">
            <v>34231</v>
          </cell>
          <cell r="K180">
            <v>3597</v>
          </cell>
          <cell r="L180">
            <v>22</v>
          </cell>
          <cell r="M180">
            <v>1624</v>
          </cell>
          <cell r="N180">
            <v>15146</v>
          </cell>
          <cell r="O180">
            <v>7257</v>
          </cell>
          <cell r="P180">
            <v>0</v>
          </cell>
          <cell r="Q180">
            <v>61877</v>
          </cell>
          <cell r="R180">
            <v>143221</v>
          </cell>
          <cell r="S180">
            <v>205098</v>
          </cell>
          <cell r="T180">
            <v>40084</v>
          </cell>
          <cell r="U180" t="str">
            <v>N/A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>
            <v>18783</v>
          </cell>
          <cell r="B181" t="str">
            <v>Chiu</v>
          </cell>
          <cell r="C181" t="str">
            <v>Pea-En Grace</v>
          </cell>
          <cell r="D181" t="str">
            <v>U</v>
          </cell>
          <cell r="E181">
            <v>39538</v>
          </cell>
          <cell r="F181">
            <v>4.6300000000000001E-2</v>
          </cell>
          <cell r="G181" t="str">
            <v>N</v>
          </cell>
          <cell r="H181">
            <v>13991</v>
          </cell>
          <cell r="I181">
            <v>10692</v>
          </cell>
          <cell r="J181">
            <v>29536</v>
          </cell>
          <cell r="K181">
            <v>2317</v>
          </cell>
          <cell r="L181">
            <v>16</v>
          </cell>
          <cell r="M181">
            <v>5266</v>
          </cell>
          <cell r="N181">
            <v>11002</v>
          </cell>
          <cell r="O181">
            <v>2600</v>
          </cell>
          <cell r="P181">
            <v>0</v>
          </cell>
          <cell r="Q181">
            <v>50737</v>
          </cell>
          <cell r="R181">
            <v>106969</v>
          </cell>
          <cell r="S181">
            <v>157706</v>
          </cell>
          <cell r="T181">
            <v>39972</v>
          </cell>
          <cell r="U181" t="str">
            <v>N/A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>
            <v>54982</v>
          </cell>
          <cell r="B182" t="str">
            <v>Chwistek</v>
          </cell>
          <cell r="C182" t="str">
            <v>Susan</v>
          </cell>
          <cell r="D182" t="str">
            <v>U</v>
          </cell>
          <cell r="E182">
            <v>39538</v>
          </cell>
          <cell r="F182">
            <v>4.6300000000000001E-2</v>
          </cell>
          <cell r="G182" t="str">
            <v>N</v>
          </cell>
          <cell r="H182">
            <v>13617</v>
          </cell>
          <cell r="I182">
            <v>11720</v>
          </cell>
          <cell r="J182">
            <v>37891</v>
          </cell>
          <cell r="K182">
            <v>4116</v>
          </cell>
          <cell r="L182">
            <v>22</v>
          </cell>
          <cell r="M182">
            <v>5431</v>
          </cell>
          <cell r="N182">
            <v>15146</v>
          </cell>
          <cell r="O182">
            <v>7311</v>
          </cell>
          <cell r="P182">
            <v>0</v>
          </cell>
          <cell r="Q182">
            <v>69917</v>
          </cell>
          <cell r="R182">
            <v>155893</v>
          </cell>
          <cell r="S182">
            <v>225810</v>
          </cell>
          <cell r="T182">
            <v>40084</v>
          </cell>
          <cell r="U182" t="str">
            <v>N/A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A183">
            <v>20775</v>
          </cell>
          <cell r="B183" t="str">
            <v>Clarke</v>
          </cell>
          <cell r="C183" t="str">
            <v>Michael</v>
          </cell>
          <cell r="D183" t="str">
            <v>U</v>
          </cell>
          <cell r="E183">
            <v>39538</v>
          </cell>
          <cell r="F183">
            <v>4.6300000000000001E-2</v>
          </cell>
          <cell r="G183" t="str">
            <v>N</v>
          </cell>
          <cell r="H183">
            <v>13992</v>
          </cell>
          <cell r="I183">
            <v>10692</v>
          </cell>
          <cell r="J183">
            <v>33823</v>
          </cell>
          <cell r="K183">
            <v>3804</v>
          </cell>
          <cell r="L183">
            <v>22</v>
          </cell>
          <cell r="M183">
            <v>2431</v>
          </cell>
          <cell r="N183">
            <v>15146</v>
          </cell>
          <cell r="O183">
            <v>4595</v>
          </cell>
          <cell r="P183">
            <v>0</v>
          </cell>
          <cell r="Q183">
            <v>59821</v>
          </cell>
          <cell r="R183">
            <v>126927</v>
          </cell>
          <cell r="S183">
            <v>186748</v>
          </cell>
          <cell r="T183">
            <v>40099</v>
          </cell>
          <cell r="U183" t="str">
            <v>N/A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>
            <v>81731</v>
          </cell>
          <cell r="B184" t="str">
            <v>Clarke</v>
          </cell>
          <cell r="C184" t="str">
            <v>Mary</v>
          </cell>
          <cell r="D184" t="str">
            <v>U</v>
          </cell>
          <cell r="E184">
            <v>39538</v>
          </cell>
          <cell r="F184">
            <v>4.6300000000000001E-2</v>
          </cell>
          <cell r="G184" t="str">
            <v>N</v>
          </cell>
          <cell r="H184">
            <v>13992</v>
          </cell>
          <cell r="I184">
            <v>10692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N/A</v>
          </cell>
          <cell r="U184" t="str">
            <v>N/A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A185">
            <v>71088</v>
          </cell>
          <cell r="B185" t="str">
            <v>Cook</v>
          </cell>
          <cell r="C185" t="str">
            <v>Alberta</v>
          </cell>
          <cell r="D185" t="str">
            <v>U</v>
          </cell>
          <cell r="E185">
            <v>39538</v>
          </cell>
          <cell r="F185">
            <v>4.6300000000000001E-2</v>
          </cell>
          <cell r="G185" t="str">
            <v>N</v>
          </cell>
          <cell r="H185">
            <v>13992</v>
          </cell>
          <cell r="I185">
            <v>10692</v>
          </cell>
          <cell r="J185">
            <v>17108</v>
          </cell>
          <cell r="K185">
            <v>2219</v>
          </cell>
          <cell r="L185">
            <v>20</v>
          </cell>
          <cell r="M185">
            <v>2872</v>
          </cell>
          <cell r="N185">
            <v>14110</v>
          </cell>
          <cell r="O185">
            <v>2542</v>
          </cell>
          <cell r="P185">
            <v>0</v>
          </cell>
          <cell r="Q185">
            <v>38871</v>
          </cell>
          <cell r="R185">
            <v>74747</v>
          </cell>
          <cell r="S185">
            <v>113618</v>
          </cell>
          <cell r="T185">
            <v>40049</v>
          </cell>
          <cell r="U185" t="str">
            <v>N/A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>
            <v>49364</v>
          </cell>
          <cell r="B186" t="str">
            <v>Courtemanche-Lowrey</v>
          </cell>
          <cell r="C186" t="str">
            <v>Linda</v>
          </cell>
          <cell r="D186" t="str">
            <v>U</v>
          </cell>
          <cell r="E186">
            <v>39538</v>
          </cell>
          <cell r="F186">
            <v>4.6300000000000001E-2</v>
          </cell>
          <cell r="G186" t="str">
            <v>N</v>
          </cell>
          <cell r="H186">
            <v>13992</v>
          </cell>
          <cell r="I186">
            <v>10692</v>
          </cell>
          <cell r="J186">
            <v>13413</v>
          </cell>
          <cell r="K186">
            <v>2090</v>
          </cell>
          <cell r="L186">
            <v>12</v>
          </cell>
          <cell r="M186">
            <v>771</v>
          </cell>
          <cell r="N186">
            <v>8091</v>
          </cell>
          <cell r="O186">
            <v>3360</v>
          </cell>
          <cell r="P186">
            <v>0</v>
          </cell>
          <cell r="Q186">
            <v>27737</v>
          </cell>
          <cell r="R186">
            <v>65396</v>
          </cell>
          <cell r="S186">
            <v>93133</v>
          </cell>
          <cell r="T186" t="str">
            <v>TBD</v>
          </cell>
          <cell r="U186" t="str">
            <v>N/A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>
            <v>19289</v>
          </cell>
          <cell r="B187" t="str">
            <v>Cunningham</v>
          </cell>
          <cell r="C187" t="str">
            <v>Mark</v>
          </cell>
          <cell r="D187" t="str">
            <v>U</v>
          </cell>
          <cell r="E187">
            <v>39538</v>
          </cell>
          <cell r="F187">
            <v>4.6300000000000001E-2</v>
          </cell>
          <cell r="G187" t="str">
            <v>N</v>
          </cell>
          <cell r="H187">
            <v>13992</v>
          </cell>
          <cell r="I187">
            <v>10692</v>
          </cell>
          <cell r="J187">
            <v>92818</v>
          </cell>
          <cell r="K187">
            <v>3448</v>
          </cell>
          <cell r="L187">
            <v>23</v>
          </cell>
          <cell r="M187">
            <v>1685</v>
          </cell>
          <cell r="N187">
            <v>16182</v>
          </cell>
          <cell r="O187">
            <v>5500</v>
          </cell>
          <cell r="P187">
            <v>0</v>
          </cell>
          <cell r="Q187">
            <v>119656</v>
          </cell>
          <cell r="R187">
            <v>116607</v>
          </cell>
          <cell r="S187">
            <v>236263</v>
          </cell>
          <cell r="T187">
            <v>40113</v>
          </cell>
          <cell r="U187" t="str">
            <v>N/A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>
            <v>61356</v>
          </cell>
          <cell r="B188" t="str">
            <v>De Wild</v>
          </cell>
          <cell r="C188" t="str">
            <v>Gysbert</v>
          </cell>
          <cell r="D188" t="str">
            <v>U</v>
          </cell>
          <cell r="E188">
            <v>39538</v>
          </cell>
          <cell r="F188">
            <v>4.6300000000000001E-2</v>
          </cell>
          <cell r="G188" t="str">
            <v>N</v>
          </cell>
          <cell r="H188">
            <v>13992</v>
          </cell>
          <cell r="I188">
            <v>10692</v>
          </cell>
          <cell r="J188">
            <v>20220</v>
          </cell>
          <cell r="K188">
            <v>2390</v>
          </cell>
          <cell r="L188">
            <v>22</v>
          </cell>
          <cell r="M188">
            <v>658</v>
          </cell>
          <cell r="N188">
            <v>15146</v>
          </cell>
          <cell r="O188">
            <v>1757</v>
          </cell>
          <cell r="P188">
            <v>0</v>
          </cell>
          <cell r="Q188">
            <v>40193</v>
          </cell>
          <cell r="R188">
            <v>83989</v>
          </cell>
          <cell r="S188">
            <v>124182</v>
          </cell>
          <cell r="T188">
            <v>40084</v>
          </cell>
          <cell r="U188" t="str">
            <v>N/A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>
            <v>23452</v>
          </cell>
          <cell r="B189" t="str">
            <v>Dela Cruz</v>
          </cell>
          <cell r="C189" t="str">
            <v>Ricardo</v>
          </cell>
          <cell r="D189" t="str">
            <v>U</v>
          </cell>
          <cell r="E189">
            <v>39538</v>
          </cell>
          <cell r="F189">
            <v>4.6300000000000001E-2</v>
          </cell>
          <cell r="G189" t="str">
            <v>N</v>
          </cell>
          <cell r="H189">
            <v>13992</v>
          </cell>
          <cell r="I189">
            <v>10692</v>
          </cell>
          <cell r="J189">
            <v>21776</v>
          </cell>
          <cell r="K189">
            <v>2582</v>
          </cell>
          <cell r="L189">
            <v>22</v>
          </cell>
          <cell r="M189">
            <v>1392</v>
          </cell>
          <cell r="N189">
            <v>15146</v>
          </cell>
          <cell r="O189">
            <v>7039</v>
          </cell>
          <cell r="P189">
            <v>0</v>
          </cell>
          <cell r="Q189">
            <v>47957</v>
          </cell>
          <cell r="R189">
            <v>88170</v>
          </cell>
          <cell r="S189">
            <v>136127</v>
          </cell>
          <cell r="T189">
            <v>40084</v>
          </cell>
          <cell r="U189" t="str">
            <v>N/A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2229</v>
          </cell>
          <cell r="B190" t="str">
            <v>Donohoe</v>
          </cell>
          <cell r="C190" t="str">
            <v>Michael</v>
          </cell>
          <cell r="D190" t="str">
            <v>U</v>
          </cell>
          <cell r="E190">
            <v>39538</v>
          </cell>
          <cell r="F190">
            <v>4.6300000000000001E-2</v>
          </cell>
          <cell r="G190" t="str">
            <v>N</v>
          </cell>
          <cell r="H190">
            <v>12856</v>
          </cell>
          <cell r="I190">
            <v>10610</v>
          </cell>
          <cell r="J190">
            <v>14253</v>
          </cell>
          <cell r="K190">
            <v>2001</v>
          </cell>
          <cell r="L190">
            <v>15</v>
          </cell>
          <cell r="M190">
            <v>297</v>
          </cell>
          <cell r="N190">
            <v>9966</v>
          </cell>
          <cell r="O190">
            <v>1794</v>
          </cell>
          <cell r="P190">
            <v>0</v>
          </cell>
          <cell r="Q190">
            <v>28326</v>
          </cell>
          <cell r="R190">
            <v>59041</v>
          </cell>
          <cell r="S190">
            <v>87367</v>
          </cell>
          <cell r="T190">
            <v>39930</v>
          </cell>
          <cell r="U190" t="str">
            <v>N/A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</row>
        <row r="191">
          <cell r="A191">
            <v>22890</v>
          </cell>
          <cell r="B191" t="str">
            <v>Duggan</v>
          </cell>
          <cell r="C191" t="str">
            <v>Tim</v>
          </cell>
          <cell r="D191" t="str">
            <v>U</v>
          </cell>
          <cell r="E191">
            <v>39538</v>
          </cell>
          <cell r="F191">
            <v>4.6300000000000001E-2</v>
          </cell>
          <cell r="G191" t="str">
            <v>N</v>
          </cell>
          <cell r="H191">
            <v>13992</v>
          </cell>
          <cell r="I191">
            <v>10692</v>
          </cell>
          <cell r="J191">
            <v>22623</v>
          </cell>
          <cell r="K191">
            <v>2751</v>
          </cell>
          <cell r="L191">
            <v>22</v>
          </cell>
          <cell r="M191">
            <v>650</v>
          </cell>
          <cell r="N191">
            <v>15146</v>
          </cell>
          <cell r="O191">
            <v>5479</v>
          </cell>
          <cell r="P191">
            <v>0</v>
          </cell>
          <cell r="Q191">
            <v>46671</v>
          </cell>
          <cell r="R191">
            <v>90872</v>
          </cell>
          <cell r="S191">
            <v>137543</v>
          </cell>
          <cell r="T191">
            <v>40084</v>
          </cell>
          <cell r="U191" t="str">
            <v>N/A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</row>
        <row r="192">
          <cell r="A192">
            <v>9583</v>
          </cell>
          <cell r="B192" t="str">
            <v>Duke</v>
          </cell>
          <cell r="C192" t="str">
            <v>Mary</v>
          </cell>
          <cell r="D192" t="str">
            <v>U</v>
          </cell>
          <cell r="E192">
            <v>39538</v>
          </cell>
          <cell r="F192">
            <v>4.6300000000000001E-2</v>
          </cell>
          <cell r="G192" t="str">
            <v>N</v>
          </cell>
          <cell r="H192">
            <v>13992</v>
          </cell>
          <cell r="I192">
            <v>10692</v>
          </cell>
          <cell r="J192">
            <v>14379</v>
          </cell>
          <cell r="K192">
            <v>1483</v>
          </cell>
          <cell r="L192">
            <v>19</v>
          </cell>
          <cell r="M192">
            <v>1731</v>
          </cell>
          <cell r="N192">
            <v>13074</v>
          </cell>
          <cell r="O192">
            <v>5105</v>
          </cell>
          <cell r="P192">
            <v>0</v>
          </cell>
          <cell r="Q192">
            <v>35791</v>
          </cell>
          <cell r="R192">
            <v>55785</v>
          </cell>
          <cell r="S192">
            <v>91576</v>
          </cell>
          <cell r="T192">
            <v>40025</v>
          </cell>
          <cell r="U192" t="str">
            <v>N/A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</row>
        <row r="193">
          <cell r="A193">
            <v>38396</v>
          </cell>
          <cell r="B193" t="str">
            <v>Elgazzar</v>
          </cell>
          <cell r="C193" t="str">
            <v>Soliman</v>
          </cell>
          <cell r="D193" t="str">
            <v>U</v>
          </cell>
          <cell r="E193">
            <v>39538</v>
          </cell>
          <cell r="F193">
            <v>4.6300000000000001E-2</v>
          </cell>
          <cell r="G193" t="str">
            <v>N</v>
          </cell>
          <cell r="H193">
            <v>12858</v>
          </cell>
          <cell r="I193">
            <v>11687</v>
          </cell>
          <cell r="J193">
            <v>40672</v>
          </cell>
          <cell r="K193">
            <v>2908</v>
          </cell>
          <cell r="L193">
            <v>22</v>
          </cell>
          <cell r="M193">
            <v>1000</v>
          </cell>
          <cell r="N193">
            <v>15146</v>
          </cell>
          <cell r="O193">
            <v>4496</v>
          </cell>
          <cell r="P193">
            <v>0</v>
          </cell>
          <cell r="Q193">
            <v>64244</v>
          </cell>
          <cell r="R193">
            <v>98514</v>
          </cell>
          <cell r="S193">
            <v>162758</v>
          </cell>
          <cell r="T193">
            <v>40084</v>
          </cell>
          <cell r="U193" t="str">
            <v>N/A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</row>
        <row r="194">
          <cell r="A194">
            <v>109458</v>
          </cell>
          <cell r="B194" t="str">
            <v>Ennis</v>
          </cell>
          <cell r="C194" t="str">
            <v>Richard</v>
          </cell>
          <cell r="D194" t="str">
            <v>U</v>
          </cell>
          <cell r="E194">
            <v>39538</v>
          </cell>
          <cell r="F194">
            <v>4.6300000000000001E-2</v>
          </cell>
          <cell r="G194" t="str">
            <v>N</v>
          </cell>
          <cell r="H194">
            <v>13992</v>
          </cell>
          <cell r="I194">
            <v>10692</v>
          </cell>
          <cell r="J194">
            <v>5730</v>
          </cell>
          <cell r="K194">
            <v>536</v>
          </cell>
          <cell r="L194">
            <v>4</v>
          </cell>
          <cell r="M194">
            <v>140</v>
          </cell>
          <cell r="N194">
            <v>2911</v>
          </cell>
          <cell r="O194">
            <v>1730</v>
          </cell>
          <cell r="P194">
            <v>0</v>
          </cell>
          <cell r="Q194">
            <v>11051</v>
          </cell>
          <cell r="R194">
            <v>17824</v>
          </cell>
          <cell r="S194">
            <v>28875</v>
          </cell>
          <cell r="T194">
            <v>39713</v>
          </cell>
          <cell r="U194" t="str">
            <v>N/A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</row>
        <row r="195">
          <cell r="A195">
            <v>35900</v>
          </cell>
          <cell r="B195" t="str">
            <v>Erickson</v>
          </cell>
          <cell r="C195" t="str">
            <v>Donald</v>
          </cell>
          <cell r="D195" t="str">
            <v>U</v>
          </cell>
          <cell r="E195">
            <v>39538</v>
          </cell>
          <cell r="F195">
            <v>4.6300000000000001E-2</v>
          </cell>
          <cell r="G195" t="str">
            <v>N</v>
          </cell>
          <cell r="H195">
            <v>13992</v>
          </cell>
          <cell r="I195">
            <v>10692</v>
          </cell>
          <cell r="J195">
            <v>20162</v>
          </cell>
          <cell r="K195">
            <v>2438</v>
          </cell>
          <cell r="L195">
            <v>22</v>
          </cell>
          <cell r="M195">
            <v>1025</v>
          </cell>
          <cell r="N195">
            <v>15146</v>
          </cell>
          <cell r="O195">
            <v>6909</v>
          </cell>
          <cell r="P195">
            <v>0</v>
          </cell>
          <cell r="Q195">
            <v>45702</v>
          </cell>
          <cell r="R195">
            <v>83255</v>
          </cell>
          <cell r="S195">
            <v>128957</v>
          </cell>
          <cell r="T195">
            <v>40084</v>
          </cell>
          <cell r="U195" t="str">
            <v>N/A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>
            <v>114007</v>
          </cell>
          <cell r="B196" t="str">
            <v>Flood</v>
          </cell>
          <cell r="C196" t="str">
            <v>Richard</v>
          </cell>
          <cell r="D196" t="str">
            <v>U</v>
          </cell>
          <cell r="E196">
            <v>39538</v>
          </cell>
          <cell r="F196">
            <v>4.6300000000000001E-2</v>
          </cell>
          <cell r="G196" t="str">
            <v>N</v>
          </cell>
          <cell r="H196">
            <v>13992</v>
          </cell>
          <cell r="I196">
            <v>10692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N/A</v>
          </cell>
          <cell r="U196" t="str">
            <v>N/A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</row>
        <row r="197">
          <cell r="A197">
            <v>4562</v>
          </cell>
          <cell r="B197" t="str">
            <v>Franklin</v>
          </cell>
          <cell r="C197" t="str">
            <v>Don</v>
          </cell>
          <cell r="D197" t="str">
            <v>U</v>
          </cell>
          <cell r="E197">
            <v>39538</v>
          </cell>
          <cell r="F197">
            <v>4.6300000000000001E-2</v>
          </cell>
          <cell r="G197" t="str">
            <v>N</v>
          </cell>
          <cell r="H197">
            <v>13992</v>
          </cell>
          <cell r="I197">
            <v>10692</v>
          </cell>
          <cell r="J197">
            <v>22500</v>
          </cell>
          <cell r="K197">
            <v>1999</v>
          </cell>
          <cell r="L197">
            <v>22</v>
          </cell>
          <cell r="M197">
            <v>1692</v>
          </cell>
          <cell r="N197">
            <v>15146</v>
          </cell>
          <cell r="O197">
            <v>3474</v>
          </cell>
          <cell r="P197">
            <v>0</v>
          </cell>
          <cell r="Q197">
            <v>44833</v>
          </cell>
          <cell r="R197">
            <v>85822</v>
          </cell>
          <cell r="S197">
            <v>130655</v>
          </cell>
          <cell r="T197">
            <v>40084</v>
          </cell>
          <cell r="U197" t="str">
            <v>N/A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>
            <v>4600</v>
          </cell>
          <cell r="B198" t="str">
            <v>Garza</v>
          </cell>
          <cell r="C198" t="str">
            <v>Christine</v>
          </cell>
          <cell r="D198" t="str">
            <v>U</v>
          </cell>
          <cell r="E198">
            <v>39538</v>
          </cell>
          <cell r="F198">
            <v>4.6300000000000001E-2</v>
          </cell>
          <cell r="G198" t="str">
            <v>N</v>
          </cell>
          <cell r="H198">
            <v>13992</v>
          </cell>
          <cell r="I198">
            <v>10692</v>
          </cell>
          <cell r="J198">
            <v>24530</v>
          </cell>
          <cell r="K198">
            <v>3117</v>
          </cell>
          <cell r="L198">
            <v>22</v>
          </cell>
          <cell r="M198">
            <v>1727</v>
          </cell>
          <cell r="N198">
            <v>15146</v>
          </cell>
          <cell r="O198">
            <v>8254</v>
          </cell>
          <cell r="P198">
            <v>0</v>
          </cell>
          <cell r="Q198">
            <v>52796</v>
          </cell>
          <cell r="R198">
            <v>103729</v>
          </cell>
          <cell r="S198">
            <v>156525</v>
          </cell>
          <cell r="T198">
            <v>40084</v>
          </cell>
          <cell r="U198" t="str">
            <v>N/A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>
            <v>56576</v>
          </cell>
          <cell r="B199" t="str">
            <v>Gaynor-Murphy</v>
          </cell>
          <cell r="C199" t="str">
            <v>Marie</v>
          </cell>
          <cell r="D199" t="str">
            <v>U</v>
          </cell>
          <cell r="E199">
            <v>39538</v>
          </cell>
          <cell r="F199">
            <v>4.6300000000000001E-2</v>
          </cell>
          <cell r="G199" t="str">
            <v>N</v>
          </cell>
          <cell r="H199">
            <v>12167</v>
          </cell>
          <cell r="I199">
            <v>10610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N/A</v>
          </cell>
          <cell r="U199" t="str">
            <v>N/A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>
            <v>40700</v>
          </cell>
          <cell r="B200" t="str">
            <v>Goh</v>
          </cell>
          <cell r="C200" t="str">
            <v>Jeffrey</v>
          </cell>
          <cell r="D200" t="str">
            <v>U</v>
          </cell>
          <cell r="E200">
            <v>39538</v>
          </cell>
          <cell r="F200">
            <v>4.6300000000000001E-2</v>
          </cell>
          <cell r="G200" t="str">
            <v>N</v>
          </cell>
          <cell r="H200">
            <v>13617</v>
          </cell>
          <cell r="I200">
            <v>11720</v>
          </cell>
          <cell r="J200">
            <v>34313</v>
          </cell>
          <cell r="K200">
            <v>3917</v>
          </cell>
          <cell r="L200">
            <v>22</v>
          </cell>
          <cell r="M200">
            <v>2588</v>
          </cell>
          <cell r="N200">
            <v>15146</v>
          </cell>
          <cell r="O200">
            <v>3926</v>
          </cell>
          <cell r="P200">
            <v>0</v>
          </cell>
          <cell r="Q200">
            <v>59912</v>
          </cell>
          <cell r="R200">
            <v>131349</v>
          </cell>
          <cell r="S200">
            <v>191261</v>
          </cell>
          <cell r="T200">
            <v>40084</v>
          </cell>
          <cell r="U200" t="str">
            <v>N/A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1">
          <cell r="A201">
            <v>54602</v>
          </cell>
          <cell r="B201" t="str">
            <v>Gok</v>
          </cell>
          <cell r="C201" t="str">
            <v>Susan</v>
          </cell>
          <cell r="D201" t="str">
            <v>U</v>
          </cell>
          <cell r="E201">
            <v>39538</v>
          </cell>
          <cell r="F201">
            <v>4.6300000000000001E-2</v>
          </cell>
          <cell r="G201" t="str">
            <v>N</v>
          </cell>
          <cell r="H201">
            <v>13992</v>
          </cell>
          <cell r="I201">
            <v>10692</v>
          </cell>
          <cell r="J201">
            <v>132357</v>
          </cell>
          <cell r="K201">
            <v>3571</v>
          </cell>
          <cell r="L201">
            <v>22</v>
          </cell>
          <cell r="M201">
            <v>3669</v>
          </cell>
          <cell r="N201">
            <v>15146</v>
          </cell>
          <cell r="O201">
            <v>5822</v>
          </cell>
          <cell r="P201">
            <v>0</v>
          </cell>
          <cell r="Q201">
            <v>160587</v>
          </cell>
          <cell r="R201">
            <v>122551</v>
          </cell>
          <cell r="S201">
            <v>283138</v>
          </cell>
          <cell r="T201">
            <v>40084</v>
          </cell>
          <cell r="U201" t="str">
            <v>N/A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>
            <v>43027</v>
          </cell>
          <cell r="B202" t="str">
            <v>Gordon</v>
          </cell>
          <cell r="C202" t="str">
            <v>April</v>
          </cell>
          <cell r="D202" t="str">
            <v>U</v>
          </cell>
          <cell r="E202">
            <v>39538</v>
          </cell>
          <cell r="F202">
            <v>4.6300000000000001E-2</v>
          </cell>
          <cell r="G202" t="str">
            <v>N</v>
          </cell>
          <cell r="H202">
            <v>13617</v>
          </cell>
          <cell r="I202">
            <v>11720</v>
          </cell>
          <cell r="J202">
            <v>24805</v>
          </cell>
          <cell r="K202">
            <v>3731</v>
          </cell>
          <cell r="L202">
            <v>41</v>
          </cell>
          <cell r="M202">
            <v>2146</v>
          </cell>
          <cell r="N202">
            <v>27184</v>
          </cell>
          <cell r="O202">
            <v>8905</v>
          </cell>
          <cell r="P202">
            <v>0</v>
          </cell>
          <cell r="Q202">
            <v>66812</v>
          </cell>
          <cell r="R202">
            <v>111540</v>
          </cell>
          <cell r="S202">
            <v>178352</v>
          </cell>
          <cell r="T202">
            <v>40518</v>
          </cell>
          <cell r="U202" t="str">
            <v>N/A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>
            <v>109008</v>
          </cell>
          <cell r="B203" t="str">
            <v>Green</v>
          </cell>
          <cell r="C203" t="str">
            <v>Patricia</v>
          </cell>
          <cell r="D203" t="str">
            <v>U</v>
          </cell>
          <cell r="E203">
            <v>39538</v>
          </cell>
          <cell r="F203">
            <v>4.6300000000000001E-2</v>
          </cell>
          <cell r="G203" t="str">
            <v>N</v>
          </cell>
          <cell r="H203">
            <v>12856</v>
          </cell>
          <cell r="I203">
            <v>10610</v>
          </cell>
          <cell r="J203">
            <v>3062</v>
          </cell>
          <cell r="K203">
            <v>342</v>
          </cell>
          <cell r="L203">
            <v>12</v>
          </cell>
          <cell r="M203">
            <v>1115</v>
          </cell>
          <cell r="N203">
            <v>7148</v>
          </cell>
          <cell r="O203">
            <v>9604</v>
          </cell>
          <cell r="P203">
            <v>0</v>
          </cell>
          <cell r="Q203">
            <v>21283</v>
          </cell>
          <cell r="R203">
            <v>11453</v>
          </cell>
          <cell r="S203">
            <v>32736</v>
          </cell>
          <cell r="T203">
            <v>39874</v>
          </cell>
          <cell r="U203" t="str">
            <v>N/A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</row>
        <row r="204">
          <cell r="A204">
            <v>85166</v>
          </cell>
          <cell r="B204" t="str">
            <v>Hale</v>
          </cell>
          <cell r="C204" t="str">
            <v>Melvin</v>
          </cell>
          <cell r="D204" t="str">
            <v>U</v>
          </cell>
          <cell r="E204">
            <v>39538</v>
          </cell>
          <cell r="F204">
            <v>4.6300000000000001E-2</v>
          </cell>
          <cell r="G204" t="str">
            <v>N</v>
          </cell>
          <cell r="H204">
            <v>13617</v>
          </cell>
          <cell r="I204">
            <v>11720</v>
          </cell>
          <cell r="J204">
            <v>58752</v>
          </cell>
          <cell r="K204">
            <v>0</v>
          </cell>
          <cell r="L204">
            <v>22</v>
          </cell>
          <cell r="M204">
            <v>2902</v>
          </cell>
          <cell r="N204">
            <v>15146</v>
          </cell>
          <cell r="O204">
            <v>7729</v>
          </cell>
          <cell r="P204">
            <v>0</v>
          </cell>
          <cell r="Q204">
            <v>84551</v>
          </cell>
          <cell r="R204">
            <v>139191</v>
          </cell>
          <cell r="S204">
            <v>223742</v>
          </cell>
          <cell r="T204">
            <v>40084</v>
          </cell>
          <cell r="U204" t="str">
            <v>N/A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>
            <v>8437</v>
          </cell>
          <cell r="B205" t="str">
            <v>Hamann</v>
          </cell>
          <cell r="C205" t="str">
            <v>Gene</v>
          </cell>
          <cell r="D205" t="str">
            <v>U</v>
          </cell>
          <cell r="E205">
            <v>39538</v>
          </cell>
          <cell r="F205">
            <v>4.6300000000000001E-2</v>
          </cell>
          <cell r="G205" t="str">
            <v>N</v>
          </cell>
          <cell r="H205">
            <v>13617</v>
          </cell>
          <cell r="I205">
            <v>11720</v>
          </cell>
          <cell r="J205">
            <v>53306</v>
          </cell>
          <cell r="K205">
            <v>3109</v>
          </cell>
          <cell r="L205">
            <v>20</v>
          </cell>
          <cell r="M205">
            <v>479</v>
          </cell>
          <cell r="N205">
            <v>14110</v>
          </cell>
          <cell r="O205">
            <v>8853</v>
          </cell>
          <cell r="P205">
            <v>0</v>
          </cell>
          <cell r="Q205">
            <v>79877</v>
          </cell>
          <cell r="R205">
            <v>110352</v>
          </cell>
          <cell r="S205">
            <v>190229</v>
          </cell>
          <cell r="T205">
            <v>40042</v>
          </cell>
          <cell r="U205" t="str">
            <v>N/A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>
            <v>12513</v>
          </cell>
          <cell r="B206" t="str">
            <v>Hartman</v>
          </cell>
          <cell r="C206" t="str">
            <v>Peter</v>
          </cell>
          <cell r="D206" t="str">
            <v>U</v>
          </cell>
          <cell r="E206">
            <v>39538</v>
          </cell>
          <cell r="F206">
            <v>4.6300000000000001E-2</v>
          </cell>
          <cell r="G206" t="str">
            <v>N</v>
          </cell>
          <cell r="H206">
            <v>13992</v>
          </cell>
          <cell r="I206">
            <v>10692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 t="str">
            <v>N/A</v>
          </cell>
          <cell r="U206" t="str">
            <v>N/A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</row>
        <row r="207">
          <cell r="A207">
            <v>41089</v>
          </cell>
          <cell r="B207" t="str">
            <v>Hellier</v>
          </cell>
          <cell r="C207" t="str">
            <v>Donald</v>
          </cell>
          <cell r="D207" t="str">
            <v>U</v>
          </cell>
          <cell r="E207">
            <v>39538</v>
          </cell>
          <cell r="F207">
            <v>4.6300000000000001E-2</v>
          </cell>
          <cell r="G207" t="str">
            <v>N</v>
          </cell>
          <cell r="H207">
            <v>13992</v>
          </cell>
          <cell r="I207">
            <v>10692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TBD</v>
          </cell>
          <cell r="U207" t="str">
            <v>N/A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</row>
        <row r="208">
          <cell r="A208">
            <v>83536</v>
          </cell>
          <cell r="B208" t="str">
            <v>Hernandez</v>
          </cell>
          <cell r="C208" t="str">
            <v>Marji</v>
          </cell>
          <cell r="D208" t="str">
            <v>U</v>
          </cell>
          <cell r="E208">
            <v>39538</v>
          </cell>
          <cell r="F208">
            <v>4.6300000000000001E-2</v>
          </cell>
          <cell r="G208" t="str">
            <v>N</v>
          </cell>
          <cell r="H208">
            <v>13617</v>
          </cell>
          <cell r="I208">
            <v>11720</v>
          </cell>
          <cell r="J208">
            <v>38218</v>
          </cell>
          <cell r="K208">
            <v>2097</v>
          </cell>
          <cell r="L208">
            <v>20</v>
          </cell>
          <cell r="M208">
            <v>5820</v>
          </cell>
          <cell r="N208">
            <v>14110</v>
          </cell>
          <cell r="O208">
            <v>7278</v>
          </cell>
          <cell r="P208">
            <v>0</v>
          </cell>
          <cell r="Q208">
            <v>67543</v>
          </cell>
          <cell r="R208">
            <v>153423</v>
          </cell>
          <cell r="S208">
            <v>220966</v>
          </cell>
          <cell r="T208">
            <v>40067</v>
          </cell>
          <cell r="U208" t="str">
            <v>N/A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>
            <v>9504</v>
          </cell>
          <cell r="B209" t="str">
            <v>Jackson</v>
          </cell>
          <cell r="C209" t="str">
            <v>Gerald</v>
          </cell>
          <cell r="D209" t="str">
            <v>U</v>
          </cell>
          <cell r="E209">
            <v>39538</v>
          </cell>
          <cell r="F209">
            <v>4.6300000000000001E-2</v>
          </cell>
          <cell r="G209" t="str">
            <v>N</v>
          </cell>
          <cell r="H209">
            <v>13992</v>
          </cell>
          <cell r="I209">
            <v>10692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TBD</v>
          </cell>
          <cell r="U209" t="str">
            <v>N/A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</row>
        <row r="210">
          <cell r="A210">
            <v>78383</v>
          </cell>
          <cell r="B210" t="str">
            <v>Kinert</v>
          </cell>
          <cell r="C210" t="str">
            <v>Robert</v>
          </cell>
          <cell r="D210" t="str">
            <v>U</v>
          </cell>
          <cell r="E210">
            <v>39538</v>
          </cell>
          <cell r="F210">
            <v>4.6300000000000001E-2</v>
          </cell>
          <cell r="G210" t="str">
            <v>N</v>
          </cell>
          <cell r="H210">
            <v>13992</v>
          </cell>
          <cell r="I210">
            <v>10692</v>
          </cell>
          <cell r="J210">
            <v>33255</v>
          </cell>
          <cell r="K210">
            <v>2655</v>
          </cell>
          <cell r="L210">
            <v>20</v>
          </cell>
          <cell r="M210">
            <v>1064</v>
          </cell>
          <cell r="N210">
            <v>14110</v>
          </cell>
          <cell r="O210">
            <v>5083</v>
          </cell>
          <cell r="P210">
            <v>0</v>
          </cell>
          <cell r="Q210">
            <v>56187</v>
          </cell>
          <cell r="R210">
            <v>128569</v>
          </cell>
          <cell r="S210">
            <v>184756</v>
          </cell>
          <cell r="T210">
            <v>40063</v>
          </cell>
          <cell r="U210" t="str">
            <v>N/A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</row>
        <row r="211">
          <cell r="A211">
            <v>90616</v>
          </cell>
          <cell r="B211" t="str">
            <v>Krivokapich</v>
          </cell>
          <cell r="C211" t="str">
            <v>Gary</v>
          </cell>
          <cell r="D211" t="str">
            <v>U</v>
          </cell>
          <cell r="E211">
            <v>39538</v>
          </cell>
          <cell r="F211">
            <v>4.6300000000000001E-2</v>
          </cell>
          <cell r="G211" t="str">
            <v>N</v>
          </cell>
          <cell r="H211">
            <v>13992</v>
          </cell>
          <cell r="I211">
            <v>10692</v>
          </cell>
          <cell r="J211">
            <v>23398</v>
          </cell>
          <cell r="K211">
            <v>4804</v>
          </cell>
          <cell r="L211">
            <v>22</v>
          </cell>
          <cell r="M211">
            <v>2151</v>
          </cell>
          <cell r="N211">
            <v>15146</v>
          </cell>
          <cell r="O211">
            <v>8126</v>
          </cell>
          <cell r="P211">
            <v>0</v>
          </cell>
          <cell r="Q211">
            <v>53647</v>
          </cell>
          <cell r="R211">
            <v>105519</v>
          </cell>
          <cell r="S211">
            <v>159166</v>
          </cell>
          <cell r="T211">
            <v>40084</v>
          </cell>
          <cell r="U211" t="str">
            <v>N/A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</row>
        <row r="212">
          <cell r="A212">
            <v>81445</v>
          </cell>
          <cell r="B212" t="str">
            <v>Larkrith</v>
          </cell>
          <cell r="C212" t="str">
            <v>Robert</v>
          </cell>
          <cell r="D212" t="str">
            <v>U</v>
          </cell>
          <cell r="E212">
            <v>39538</v>
          </cell>
          <cell r="F212">
            <v>4.6300000000000001E-2</v>
          </cell>
          <cell r="G212" t="str">
            <v>N</v>
          </cell>
          <cell r="H212">
            <v>13992</v>
          </cell>
          <cell r="I212">
            <v>10692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N/A</v>
          </cell>
          <cell r="U212" t="str">
            <v>N/A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</row>
        <row r="213">
          <cell r="A213">
            <v>59692</v>
          </cell>
          <cell r="B213" t="str">
            <v>Laszlo</v>
          </cell>
          <cell r="C213" t="str">
            <v>Janos</v>
          </cell>
          <cell r="D213" t="str">
            <v>U</v>
          </cell>
          <cell r="E213">
            <v>39538</v>
          </cell>
          <cell r="F213">
            <v>4.6300000000000001E-2</v>
          </cell>
          <cell r="G213" t="str">
            <v>N</v>
          </cell>
          <cell r="H213">
            <v>12858</v>
          </cell>
          <cell r="I213">
            <v>11687</v>
          </cell>
          <cell r="J213">
            <v>35067</v>
          </cell>
          <cell r="K213">
            <v>4106</v>
          </cell>
          <cell r="L213">
            <v>22</v>
          </cell>
          <cell r="M213">
            <v>1981</v>
          </cell>
          <cell r="N213">
            <v>15146</v>
          </cell>
          <cell r="O213">
            <v>2991</v>
          </cell>
          <cell r="P213">
            <v>0</v>
          </cell>
          <cell r="Q213">
            <v>59313</v>
          </cell>
          <cell r="R213">
            <v>138405</v>
          </cell>
          <cell r="S213">
            <v>197718</v>
          </cell>
          <cell r="T213">
            <v>40098</v>
          </cell>
          <cell r="U213" t="str">
            <v>N/A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</row>
        <row r="214">
          <cell r="A214">
            <v>70992</v>
          </cell>
          <cell r="B214" t="str">
            <v>Lee</v>
          </cell>
          <cell r="C214" t="str">
            <v>Rose</v>
          </cell>
          <cell r="D214" t="str">
            <v>U</v>
          </cell>
          <cell r="E214">
            <v>39538</v>
          </cell>
          <cell r="F214">
            <v>4.6300000000000001E-2</v>
          </cell>
          <cell r="G214" t="str">
            <v>N</v>
          </cell>
          <cell r="H214">
            <v>13617</v>
          </cell>
          <cell r="I214">
            <v>11720</v>
          </cell>
          <cell r="J214">
            <v>25392</v>
          </cell>
          <cell r="K214">
            <v>2842</v>
          </cell>
          <cell r="L214">
            <v>22</v>
          </cell>
          <cell r="M214">
            <v>3986</v>
          </cell>
          <cell r="N214">
            <v>15146</v>
          </cell>
          <cell r="O214">
            <v>4059</v>
          </cell>
          <cell r="P214">
            <v>0</v>
          </cell>
          <cell r="Q214">
            <v>51447</v>
          </cell>
          <cell r="R214">
            <v>96277</v>
          </cell>
          <cell r="S214">
            <v>147724</v>
          </cell>
          <cell r="T214">
            <v>40084</v>
          </cell>
          <cell r="U214" t="str">
            <v>N/A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</row>
        <row r="215">
          <cell r="A215">
            <v>26862</v>
          </cell>
          <cell r="B215" t="str">
            <v>Lee</v>
          </cell>
          <cell r="C215" t="str">
            <v>Lyman</v>
          </cell>
          <cell r="D215" t="str">
            <v>U</v>
          </cell>
          <cell r="E215">
            <v>39538</v>
          </cell>
          <cell r="F215">
            <v>4.6300000000000001E-2</v>
          </cell>
          <cell r="G215" t="str">
            <v>N</v>
          </cell>
          <cell r="H215">
            <v>12856</v>
          </cell>
          <cell r="I215">
            <v>10610</v>
          </cell>
          <cell r="J215">
            <v>5308</v>
          </cell>
          <cell r="K215">
            <v>712</v>
          </cell>
          <cell r="L215">
            <v>18</v>
          </cell>
          <cell r="M215">
            <v>677</v>
          </cell>
          <cell r="N215">
            <v>10901</v>
          </cell>
          <cell r="O215">
            <v>7620</v>
          </cell>
          <cell r="P215">
            <v>0</v>
          </cell>
          <cell r="Q215">
            <v>25236</v>
          </cell>
          <cell r="R215">
            <v>23715</v>
          </cell>
          <cell r="S215">
            <v>48951</v>
          </cell>
          <cell r="T215">
            <v>39986</v>
          </cell>
          <cell r="U215" t="str">
            <v>N/A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</row>
        <row r="216">
          <cell r="A216">
            <v>40163</v>
          </cell>
          <cell r="B216" t="str">
            <v>Lee</v>
          </cell>
          <cell r="C216" t="str">
            <v>Roderick</v>
          </cell>
          <cell r="D216" t="str">
            <v>U</v>
          </cell>
          <cell r="E216">
            <v>39538</v>
          </cell>
          <cell r="F216">
            <v>4.6300000000000001E-2</v>
          </cell>
          <cell r="G216" t="str">
            <v>N</v>
          </cell>
          <cell r="H216">
            <v>13992</v>
          </cell>
          <cell r="I216">
            <v>10692</v>
          </cell>
          <cell r="J216">
            <v>30201</v>
          </cell>
          <cell r="K216">
            <v>3827</v>
          </cell>
          <cell r="L216">
            <v>23</v>
          </cell>
          <cell r="M216">
            <v>871</v>
          </cell>
          <cell r="N216">
            <v>16182</v>
          </cell>
          <cell r="O216">
            <v>5457</v>
          </cell>
          <cell r="P216">
            <v>0</v>
          </cell>
          <cell r="Q216">
            <v>56561</v>
          </cell>
          <cell r="R216">
            <v>129763</v>
          </cell>
          <cell r="S216">
            <v>186324</v>
          </cell>
          <cell r="T216">
            <v>40129</v>
          </cell>
          <cell r="U216" t="str">
            <v>N/A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</row>
        <row r="217">
          <cell r="A217">
            <v>57178</v>
          </cell>
          <cell r="B217" t="str">
            <v>Lee</v>
          </cell>
          <cell r="C217" t="str">
            <v>Loretta</v>
          </cell>
          <cell r="D217" t="str">
            <v>U</v>
          </cell>
          <cell r="E217">
            <v>39538</v>
          </cell>
          <cell r="F217">
            <v>4.6300000000000001E-2</v>
          </cell>
          <cell r="G217" t="str">
            <v>N</v>
          </cell>
          <cell r="H217">
            <v>13992</v>
          </cell>
          <cell r="I217">
            <v>10692</v>
          </cell>
          <cell r="J217">
            <v>26509</v>
          </cell>
          <cell r="K217">
            <v>3904</v>
          </cell>
          <cell r="L217">
            <v>25</v>
          </cell>
          <cell r="M217">
            <v>2454</v>
          </cell>
          <cell r="N217">
            <v>17284</v>
          </cell>
          <cell r="O217">
            <v>6164</v>
          </cell>
          <cell r="P217">
            <v>0</v>
          </cell>
          <cell r="Q217">
            <v>56340</v>
          </cell>
          <cell r="R217">
            <v>129038</v>
          </cell>
          <cell r="S217">
            <v>185378</v>
          </cell>
          <cell r="T217" t="str">
            <v>TBD</v>
          </cell>
          <cell r="U217" t="str">
            <v>N/A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</row>
        <row r="218">
          <cell r="A218">
            <v>56792</v>
          </cell>
          <cell r="B218" t="str">
            <v>Lim</v>
          </cell>
          <cell r="C218" t="str">
            <v>Gerald</v>
          </cell>
          <cell r="D218" t="str">
            <v>U</v>
          </cell>
          <cell r="E218">
            <v>39538</v>
          </cell>
          <cell r="F218">
            <v>4.6300000000000001E-2</v>
          </cell>
          <cell r="G218" t="str">
            <v>N</v>
          </cell>
          <cell r="H218">
            <v>13617</v>
          </cell>
          <cell r="I218">
            <v>11720</v>
          </cell>
          <cell r="J218">
            <v>27947</v>
          </cell>
          <cell r="K218">
            <v>3391</v>
          </cell>
          <cell r="L218">
            <v>22</v>
          </cell>
          <cell r="M218">
            <v>1363</v>
          </cell>
          <cell r="N218">
            <v>15146</v>
          </cell>
          <cell r="O218">
            <v>4944</v>
          </cell>
          <cell r="P218">
            <v>0</v>
          </cell>
          <cell r="Q218">
            <v>52813</v>
          </cell>
          <cell r="R218">
            <v>116675</v>
          </cell>
          <cell r="S218">
            <v>169488</v>
          </cell>
          <cell r="T218">
            <v>40077</v>
          </cell>
          <cell r="U218" t="str">
            <v>N/A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</row>
        <row r="219">
          <cell r="A219">
            <v>76341</v>
          </cell>
          <cell r="B219" t="str">
            <v>Lopes</v>
          </cell>
          <cell r="C219" t="str">
            <v>Michael</v>
          </cell>
          <cell r="D219" t="str">
            <v>U</v>
          </cell>
          <cell r="E219">
            <v>39538</v>
          </cell>
          <cell r="F219">
            <v>4.6300000000000001E-2</v>
          </cell>
          <cell r="G219" t="str">
            <v>N</v>
          </cell>
          <cell r="H219">
            <v>12856</v>
          </cell>
          <cell r="I219">
            <v>10610</v>
          </cell>
          <cell r="J219">
            <v>30375</v>
          </cell>
          <cell r="K219">
            <v>5135</v>
          </cell>
          <cell r="L219">
            <v>19</v>
          </cell>
          <cell r="M219">
            <v>2272</v>
          </cell>
          <cell r="N219">
            <v>13074</v>
          </cell>
          <cell r="O219">
            <v>6979</v>
          </cell>
          <cell r="P219">
            <v>0</v>
          </cell>
          <cell r="Q219">
            <v>57854</v>
          </cell>
          <cell r="R219">
            <v>135988</v>
          </cell>
          <cell r="S219">
            <v>193842</v>
          </cell>
          <cell r="T219">
            <v>40032</v>
          </cell>
          <cell r="U219" t="str">
            <v>N/A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</row>
        <row r="220">
          <cell r="A220">
            <v>47427</v>
          </cell>
          <cell r="B220" t="str">
            <v>MacKinnon</v>
          </cell>
          <cell r="C220" t="str">
            <v>Joseph</v>
          </cell>
          <cell r="D220" t="str">
            <v>U</v>
          </cell>
          <cell r="E220">
            <v>39538</v>
          </cell>
          <cell r="F220">
            <v>4.6300000000000001E-2</v>
          </cell>
          <cell r="G220" t="str">
            <v>N</v>
          </cell>
          <cell r="H220">
            <v>13992</v>
          </cell>
          <cell r="I220">
            <v>10692</v>
          </cell>
          <cell r="J220">
            <v>23030</v>
          </cell>
          <cell r="K220">
            <v>2996</v>
          </cell>
          <cell r="L220">
            <v>22</v>
          </cell>
          <cell r="M220">
            <v>1497</v>
          </cell>
          <cell r="N220">
            <v>15146</v>
          </cell>
          <cell r="O220">
            <v>6018</v>
          </cell>
          <cell r="P220">
            <v>0</v>
          </cell>
          <cell r="Q220">
            <v>48709</v>
          </cell>
          <cell r="R220">
            <v>93996</v>
          </cell>
          <cell r="S220">
            <v>142705</v>
          </cell>
          <cell r="T220">
            <v>40084</v>
          </cell>
          <cell r="U220" t="str">
            <v>N/A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</row>
        <row r="221">
          <cell r="A221">
            <v>4641</v>
          </cell>
          <cell r="B221" t="str">
            <v>Manwarren</v>
          </cell>
          <cell r="C221" t="str">
            <v>Katherine</v>
          </cell>
          <cell r="D221" t="str">
            <v>U</v>
          </cell>
          <cell r="E221">
            <v>39538</v>
          </cell>
          <cell r="F221">
            <v>4.6300000000000001E-2</v>
          </cell>
          <cell r="G221" t="str">
            <v>N</v>
          </cell>
          <cell r="H221">
            <v>13992</v>
          </cell>
          <cell r="I221">
            <v>10692</v>
          </cell>
          <cell r="J221">
            <v>35688</v>
          </cell>
          <cell r="K221">
            <v>2601</v>
          </cell>
          <cell r="L221">
            <v>22</v>
          </cell>
          <cell r="M221">
            <v>3400</v>
          </cell>
          <cell r="N221">
            <v>15146</v>
          </cell>
          <cell r="O221">
            <v>4653</v>
          </cell>
          <cell r="P221">
            <v>0</v>
          </cell>
          <cell r="Q221">
            <v>61510</v>
          </cell>
          <cell r="R221">
            <v>88117</v>
          </cell>
          <cell r="S221">
            <v>149627</v>
          </cell>
          <cell r="T221">
            <v>40084</v>
          </cell>
          <cell r="U221" t="str">
            <v>N/A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</row>
        <row r="222">
          <cell r="A222">
            <v>219507</v>
          </cell>
          <cell r="B222" t="str">
            <v>Martens</v>
          </cell>
          <cell r="C222" t="str">
            <v>Joanne</v>
          </cell>
          <cell r="D222" t="str">
            <v>U</v>
          </cell>
          <cell r="E222">
            <v>39538</v>
          </cell>
          <cell r="F222">
            <v>4.6300000000000001E-2</v>
          </cell>
          <cell r="G222" t="str">
            <v>N</v>
          </cell>
          <cell r="H222">
            <v>12856</v>
          </cell>
          <cell r="I222">
            <v>10610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N/A</v>
          </cell>
          <cell r="U222" t="str">
            <v>N/A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A223">
            <v>9364</v>
          </cell>
          <cell r="B223" t="str">
            <v>Mayes</v>
          </cell>
          <cell r="C223" t="str">
            <v>Richard</v>
          </cell>
          <cell r="D223" t="str">
            <v>U</v>
          </cell>
          <cell r="E223">
            <v>39538</v>
          </cell>
          <cell r="F223">
            <v>4.6300000000000001E-2</v>
          </cell>
          <cell r="G223" t="str">
            <v>N</v>
          </cell>
          <cell r="H223">
            <v>12167</v>
          </cell>
          <cell r="I223">
            <v>10610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N/A</v>
          </cell>
          <cell r="U223" t="str">
            <v>N/A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</row>
        <row r="224">
          <cell r="A224">
            <v>71393</v>
          </cell>
          <cell r="B224" t="str">
            <v>McCollum</v>
          </cell>
          <cell r="C224" t="str">
            <v>Cynthia</v>
          </cell>
          <cell r="D224" t="str">
            <v>U</v>
          </cell>
          <cell r="E224">
            <v>39538</v>
          </cell>
          <cell r="F224">
            <v>4.6300000000000001E-2</v>
          </cell>
          <cell r="G224" t="str">
            <v>N</v>
          </cell>
          <cell r="H224">
            <v>13992</v>
          </cell>
          <cell r="I224">
            <v>10692</v>
          </cell>
          <cell r="J224">
            <v>120130</v>
          </cell>
          <cell r="K224">
            <v>2435</v>
          </cell>
          <cell r="L224">
            <v>22</v>
          </cell>
          <cell r="M224">
            <v>2558</v>
          </cell>
          <cell r="N224">
            <v>15146</v>
          </cell>
          <cell r="O224">
            <v>6901</v>
          </cell>
          <cell r="P224">
            <v>0</v>
          </cell>
          <cell r="Q224">
            <v>147192</v>
          </cell>
          <cell r="R224">
            <v>81045</v>
          </cell>
          <cell r="S224">
            <v>228237</v>
          </cell>
          <cell r="T224">
            <v>40084</v>
          </cell>
          <cell r="U224" t="str">
            <v>N/A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</row>
        <row r="225">
          <cell r="A225">
            <v>45117</v>
          </cell>
          <cell r="B225" t="str">
            <v>Meister</v>
          </cell>
          <cell r="C225" t="str">
            <v>Laura</v>
          </cell>
          <cell r="D225" t="str">
            <v>U</v>
          </cell>
          <cell r="E225">
            <v>39538</v>
          </cell>
          <cell r="F225">
            <v>4.6300000000000001E-2</v>
          </cell>
          <cell r="G225" t="str">
            <v>N</v>
          </cell>
          <cell r="H225">
            <v>13992</v>
          </cell>
          <cell r="I225">
            <v>10692</v>
          </cell>
          <cell r="J225">
            <v>29726</v>
          </cell>
          <cell r="K225">
            <v>3565</v>
          </cell>
          <cell r="L225">
            <v>22</v>
          </cell>
          <cell r="M225">
            <v>3633</v>
          </cell>
          <cell r="N225">
            <v>15146</v>
          </cell>
          <cell r="O225">
            <v>6091</v>
          </cell>
          <cell r="P225">
            <v>0</v>
          </cell>
          <cell r="Q225">
            <v>58183</v>
          </cell>
          <cell r="R225">
            <v>118051</v>
          </cell>
          <cell r="S225">
            <v>176234</v>
          </cell>
          <cell r="T225">
            <v>40084</v>
          </cell>
          <cell r="U225" t="str">
            <v>N/A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</row>
        <row r="226">
          <cell r="A226">
            <v>69145</v>
          </cell>
          <cell r="B226" t="str">
            <v>Mercer</v>
          </cell>
          <cell r="C226" t="str">
            <v>Janice</v>
          </cell>
          <cell r="D226" t="str">
            <v>U</v>
          </cell>
          <cell r="E226">
            <v>39538</v>
          </cell>
          <cell r="F226">
            <v>4.6300000000000001E-2</v>
          </cell>
          <cell r="G226" t="str">
            <v>N</v>
          </cell>
          <cell r="H226">
            <v>13617</v>
          </cell>
          <cell r="I226">
            <v>11720</v>
          </cell>
          <cell r="J226">
            <v>34951</v>
          </cell>
          <cell r="K226">
            <v>4288</v>
          </cell>
          <cell r="L226">
            <v>22</v>
          </cell>
          <cell r="M226">
            <v>4323</v>
          </cell>
          <cell r="N226">
            <v>15146</v>
          </cell>
          <cell r="O226">
            <v>4714</v>
          </cell>
          <cell r="P226">
            <v>0</v>
          </cell>
          <cell r="Q226">
            <v>63444</v>
          </cell>
          <cell r="R226">
            <v>139191</v>
          </cell>
          <cell r="S226">
            <v>202635</v>
          </cell>
          <cell r="T226">
            <v>40084</v>
          </cell>
          <cell r="U226" t="str">
            <v>N/A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</row>
        <row r="227">
          <cell r="A227">
            <v>56953</v>
          </cell>
          <cell r="B227" t="str">
            <v>Mercuri</v>
          </cell>
          <cell r="C227" t="str">
            <v>Gary</v>
          </cell>
          <cell r="D227" t="str">
            <v>U</v>
          </cell>
          <cell r="E227">
            <v>39538</v>
          </cell>
          <cell r="F227">
            <v>4.6300000000000001E-2</v>
          </cell>
          <cell r="G227" t="str">
            <v>N</v>
          </cell>
          <cell r="H227">
            <v>13992</v>
          </cell>
          <cell r="I227">
            <v>10692</v>
          </cell>
          <cell r="J227">
            <v>22290</v>
          </cell>
          <cell r="K227">
            <v>2282</v>
          </cell>
          <cell r="L227">
            <v>20</v>
          </cell>
          <cell r="M227">
            <v>528</v>
          </cell>
          <cell r="N227">
            <v>14110</v>
          </cell>
          <cell r="O227">
            <v>6380</v>
          </cell>
          <cell r="P227">
            <v>0</v>
          </cell>
          <cell r="Q227">
            <v>45610</v>
          </cell>
          <cell r="R227">
            <v>76475</v>
          </cell>
          <cell r="S227">
            <v>122085</v>
          </cell>
          <cell r="T227">
            <v>40049</v>
          </cell>
          <cell r="U227" t="str">
            <v>N/A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</row>
        <row r="228">
          <cell r="A228">
            <v>89585</v>
          </cell>
          <cell r="B228" t="str">
            <v>Merrill</v>
          </cell>
          <cell r="C228" t="str">
            <v>Diane</v>
          </cell>
          <cell r="D228" t="str">
            <v>U</v>
          </cell>
          <cell r="E228">
            <v>39538</v>
          </cell>
          <cell r="F228">
            <v>4.6300000000000001E-2</v>
          </cell>
          <cell r="G228" t="str">
            <v>N</v>
          </cell>
          <cell r="H228">
            <v>13992</v>
          </cell>
          <cell r="I228">
            <v>10692</v>
          </cell>
          <cell r="J228">
            <v>21892</v>
          </cell>
          <cell r="K228">
            <v>2536</v>
          </cell>
          <cell r="L228">
            <v>22</v>
          </cell>
          <cell r="M228">
            <v>2611</v>
          </cell>
          <cell r="N228">
            <v>15146</v>
          </cell>
          <cell r="O228">
            <v>5809</v>
          </cell>
          <cell r="P228">
            <v>0</v>
          </cell>
          <cell r="Q228">
            <v>48016</v>
          </cell>
          <cell r="R228">
            <v>87254</v>
          </cell>
          <cell r="S228">
            <v>135270</v>
          </cell>
          <cell r="T228">
            <v>40084</v>
          </cell>
          <cell r="U228" t="str">
            <v>N/A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</row>
        <row r="229">
          <cell r="A229">
            <v>108533</v>
          </cell>
          <cell r="B229" t="str">
            <v>Mettling</v>
          </cell>
          <cell r="C229" t="str">
            <v>James</v>
          </cell>
          <cell r="D229" t="str">
            <v>U</v>
          </cell>
          <cell r="E229">
            <v>39538</v>
          </cell>
          <cell r="F229">
            <v>4.6300000000000001E-2</v>
          </cell>
          <cell r="G229" t="str">
            <v>N</v>
          </cell>
          <cell r="H229">
            <v>12858</v>
          </cell>
          <cell r="I229">
            <v>11687</v>
          </cell>
          <cell r="J229">
            <v>9239</v>
          </cell>
          <cell r="K229">
            <v>635</v>
          </cell>
          <cell r="L229">
            <v>4</v>
          </cell>
          <cell r="M229">
            <v>742</v>
          </cell>
          <cell r="N229">
            <v>2911</v>
          </cell>
          <cell r="O229">
            <v>5360</v>
          </cell>
          <cell r="P229">
            <v>0</v>
          </cell>
          <cell r="Q229">
            <v>18891</v>
          </cell>
          <cell r="R229">
            <v>22888</v>
          </cell>
          <cell r="S229">
            <v>41779</v>
          </cell>
          <cell r="T229">
            <v>39720</v>
          </cell>
          <cell r="U229" t="str">
            <v>N/A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</row>
        <row r="230">
          <cell r="A230">
            <v>22659</v>
          </cell>
          <cell r="B230" t="str">
            <v>Miller</v>
          </cell>
          <cell r="C230" t="str">
            <v>Gerald</v>
          </cell>
          <cell r="D230" t="str">
            <v>U</v>
          </cell>
          <cell r="E230">
            <v>39538</v>
          </cell>
          <cell r="F230">
            <v>4.6300000000000001E-2</v>
          </cell>
          <cell r="G230" t="str">
            <v>N</v>
          </cell>
          <cell r="H230">
            <v>13992</v>
          </cell>
          <cell r="I230">
            <v>10692</v>
          </cell>
          <cell r="J230">
            <v>26038</v>
          </cell>
          <cell r="K230">
            <v>2933</v>
          </cell>
          <cell r="L230">
            <v>39</v>
          </cell>
          <cell r="M230">
            <v>1261</v>
          </cell>
          <cell r="N230">
            <v>25247</v>
          </cell>
          <cell r="O230">
            <v>7628</v>
          </cell>
          <cell r="P230">
            <v>0</v>
          </cell>
          <cell r="Q230">
            <v>63146</v>
          </cell>
          <cell r="R230">
            <v>124364</v>
          </cell>
          <cell r="S230">
            <v>187510</v>
          </cell>
          <cell r="T230">
            <v>40456</v>
          </cell>
          <cell r="U230" t="str">
            <v>N/A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</row>
        <row r="231">
          <cell r="A231">
            <v>222454</v>
          </cell>
          <cell r="B231" t="str">
            <v>Mitchell</v>
          </cell>
          <cell r="C231" t="str">
            <v>Nancy</v>
          </cell>
          <cell r="D231" t="str">
            <v>U</v>
          </cell>
          <cell r="E231">
            <v>39538</v>
          </cell>
          <cell r="F231">
            <v>4.6300000000000001E-2</v>
          </cell>
          <cell r="G231" t="str">
            <v>N</v>
          </cell>
          <cell r="H231">
            <v>13992</v>
          </cell>
          <cell r="I231">
            <v>10692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N/A</v>
          </cell>
          <cell r="U231" t="str">
            <v>N/A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</row>
        <row r="232">
          <cell r="A232">
            <v>33602</v>
          </cell>
          <cell r="B232" t="str">
            <v>Mitosinka</v>
          </cell>
          <cell r="C232" t="str">
            <v>Carey</v>
          </cell>
          <cell r="D232" t="str">
            <v>U</v>
          </cell>
          <cell r="E232">
            <v>39538</v>
          </cell>
          <cell r="F232">
            <v>4.6300000000000001E-2</v>
          </cell>
          <cell r="G232" t="str">
            <v>N</v>
          </cell>
          <cell r="H232">
            <v>12167</v>
          </cell>
          <cell r="I232">
            <v>10610</v>
          </cell>
          <cell r="J232">
            <v>28522</v>
          </cell>
          <cell r="K232">
            <v>1079</v>
          </cell>
          <cell r="L232">
            <v>19</v>
          </cell>
          <cell r="M232">
            <v>584</v>
          </cell>
          <cell r="N232">
            <v>13074</v>
          </cell>
          <cell r="O232">
            <v>7035</v>
          </cell>
          <cell r="P232">
            <v>0</v>
          </cell>
          <cell r="Q232">
            <v>50313</v>
          </cell>
          <cell r="R232">
            <v>86629</v>
          </cell>
          <cell r="S232">
            <v>136942</v>
          </cell>
          <cell r="T232">
            <v>40025</v>
          </cell>
          <cell r="U232" t="str">
            <v>N/A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</row>
        <row r="233">
          <cell r="A233">
            <v>31038</v>
          </cell>
          <cell r="B233" t="str">
            <v>Murphy</v>
          </cell>
          <cell r="C233" t="str">
            <v>Ronald</v>
          </cell>
          <cell r="D233" t="str">
            <v>U</v>
          </cell>
          <cell r="E233">
            <v>39538</v>
          </cell>
          <cell r="F233">
            <v>4.6300000000000001E-2</v>
          </cell>
          <cell r="G233" t="str">
            <v>N</v>
          </cell>
          <cell r="H233">
            <v>13992</v>
          </cell>
          <cell r="I233">
            <v>10692</v>
          </cell>
          <cell r="J233">
            <v>20893</v>
          </cell>
          <cell r="K233">
            <v>1892</v>
          </cell>
          <cell r="L233">
            <v>22</v>
          </cell>
          <cell r="M233">
            <v>371</v>
          </cell>
          <cell r="N233">
            <v>15146</v>
          </cell>
          <cell r="O233">
            <v>3656</v>
          </cell>
          <cell r="P233">
            <v>0</v>
          </cell>
          <cell r="Q233">
            <v>41980</v>
          </cell>
          <cell r="R233">
            <v>83388</v>
          </cell>
          <cell r="S233">
            <v>125368</v>
          </cell>
          <cell r="T233">
            <v>40084</v>
          </cell>
          <cell r="U233" t="str">
            <v>N/A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</row>
        <row r="234">
          <cell r="A234">
            <v>219948</v>
          </cell>
          <cell r="B234" t="str">
            <v>Musch</v>
          </cell>
          <cell r="C234" t="str">
            <v>Terrance</v>
          </cell>
          <cell r="D234" t="str">
            <v>U</v>
          </cell>
          <cell r="E234">
            <v>39538</v>
          </cell>
          <cell r="F234">
            <v>4.6300000000000001E-2</v>
          </cell>
          <cell r="G234" t="str">
            <v>N</v>
          </cell>
          <cell r="H234">
            <v>12856</v>
          </cell>
          <cell r="I234">
            <v>10610</v>
          </cell>
          <cell r="J234">
            <v>3842</v>
          </cell>
          <cell r="K234">
            <v>0</v>
          </cell>
          <cell r="L234">
            <v>4</v>
          </cell>
          <cell r="M234">
            <v>2040</v>
          </cell>
          <cell r="N234">
            <v>2636</v>
          </cell>
          <cell r="O234">
            <v>35460</v>
          </cell>
          <cell r="P234">
            <v>0</v>
          </cell>
          <cell r="Q234">
            <v>43982</v>
          </cell>
          <cell r="R234">
            <v>11466</v>
          </cell>
          <cell r="S234">
            <v>55448</v>
          </cell>
          <cell r="T234">
            <v>39720</v>
          </cell>
          <cell r="U234" t="str">
            <v>N/A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A235">
            <v>29578</v>
          </cell>
          <cell r="B235" t="str">
            <v>Nishi</v>
          </cell>
          <cell r="C235" t="str">
            <v>Gregory</v>
          </cell>
          <cell r="D235" t="str">
            <v>U</v>
          </cell>
          <cell r="E235">
            <v>39538</v>
          </cell>
          <cell r="F235">
            <v>4.6300000000000001E-2</v>
          </cell>
          <cell r="G235" t="str">
            <v>N</v>
          </cell>
          <cell r="H235">
            <v>13992</v>
          </cell>
          <cell r="I235">
            <v>10692</v>
          </cell>
          <cell r="J235">
            <v>30834</v>
          </cell>
          <cell r="K235">
            <v>2169</v>
          </cell>
          <cell r="L235">
            <v>22</v>
          </cell>
          <cell r="M235">
            <v>669</v>
          </cell>
          <cell r="N235">
            <v>15146</v>
          </cell>
          <cell r="O235">
            <v>7453</v>
          </cell>
          <cell r="P235">
            <v>0</v>
          </cell>
          <cell r="Q235">
            <v>56293</v>
          </cell>
          <cell r="R235">
            <v>74237</v>
          </cell>
          <cell r="S235">
            <v>130530</v>
          </cell>
          <cell r="T235">
            <v>40084</v>
          </cell>
          <cell r="U235" t="str">
            <v>N/A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</row>
        <row r="236">
          <cell r="A236">
            <v>61440</v>
          </cell>
          <cell r="B236" t="str">
            <v>Noggle</v>
          </cell>
          <cell r="C236" t="str">
            <v>William</v>
          </cell>
          <cell r="D236" t="str">
            <v>U</v>
          </cell>
          <cell r="E236">
            <v>39538</v>
          </cell>
          <cell r="F236">
            <v>4.6300000000000001E-2</v>
          </cell>
          <cell r="G236" t="str">
            <v>N</v>
          </cell>
          <cell r="H236">
            <v>13992</v>
          </cell>
          <cell r="I236">
            <v>10692</v>
          </cell>
          <cell r="J236">
            <v>21712</v>
          </cell>
          <cell r="K236">
            <v>2513</v>
          </cell>
          <cell r="L236">
            <v>22</v>
          </cell>
          <cell r="M236">
            <v>354</v>
          </cell>
          <cell r="N236">
            <v>15146</v>
          </cell>
          <cell r="O236">
            <v>4021</v>
          </cell>
          <cell r="P236">
            <v>0</v>
          </cell>
          <cell r="Q236">
            <v>43768</v>
          </cell>
          <cell r="R236">
            <v>86006</v>
          </cell>
          <cell r="S236">
            <v>129774</v>
          </cell>
          <cell r="T236">
            <v>40084</v>
          </cell>
          <cell r="U236" t="str">
            <v>N/A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</row>
        <row r="237">
          <cell r="A237">
            <v>57321</v>
          </cell>
          <cell r="B237" t="str">
            <v>Noya Pinna</v>
          </cell>
          <cell r="C237" t="str">
            <v>Janet</v>
          </cell>
          <cell r="D237" t="str">
            <v>U</v>
          </cell>
          <cell r="E237">
            <v>39538</v>
          </cell>
          <cell r="F237">
            <v>4.6300000000000001E-2</v>
          </cell>
          <cell r="G237" t="str">
            <v>N</v>
          </cell>
          <cell r="H237">
            <v>13992</v>
          </cell>
          <cell r="I237">
            <v>10692</v>
          </cell>
          <cell r="J237">
            <v>49251</v>
          </cell>
          <cell r="K237">
            <v>3442</v>
          </cell>
          <cell r="L237">
            <v>22</v>
          </cell>
          <cell r="M237">
            <v>2427</v>
          </cell>
          <cell r="N237">
            <v>15146</v>
          </cell>
          <cell r="O237">
            <v>7513</v>
          </cell>
          <cell r="P237">
            <v>0</v>
          </cell>
          <cell r="Q237">
            <v>77801</v>
          </cell>
          <cell r="R237">
            <v>119687</v>
          </cell>
          <cell r="S237">
            <v>197488</v>
          </cell>
          <cell r="T237">
            <v>40098</v>
          </cell>
          <cell r="U237" t="str">
            <v>N/A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>
            <v>221223</v>
          </cell>
          <cell r="B238" t="str">
            <v>Obuchowski</v>
          </cell>
          <cell r="C238" t="str">
            <v>Pat</v>
          </cell>
          <cell r="D238" t="str">
            <v>U</v>
          </cell>
          <cell r="E238">
            <v>39538</v>
          </cell>
          <cell r="F238">
            <v>4.6300000000000001E-2</v>
          </cell>
          <cell r="G238" t="str">
            <v>N</v>
          </cell>
          <cell r="H238">
            <v>12856</v>
          </cell>
          <cell r="I238">
            <v>10610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N/A</v>
          </cell>
          <cell r="U238" t="str">
            <v>N/A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</row>
        <row r="239">
          <cell r="A239">
            <v>61520</v>
          </cell>
          <cell r="B239" t="str">
            <v>Patton</v>
          </cell>
          <cell r="C239" t="str">
            <v>Bruce</v>
          </cell>
          <cell r="D239" t="str">
            <v>U</v>
          </cell>
          <cell r="E239">
            <v>39538</v>
          </cell>
          <cell r="F239">
            <v>4.6300000000000001E-2</v>
          </cell>
          <cell r="G239" t="str">
            <v>N</v>
          </cell>
          <cell r="H239">
            <v>12859</v>
          </cell>
          <cell r="I239">
            <v>10522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N/A</v>
          </cell>
          <cell r="U239" t="str">
            <v>N/A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>
            <v>87818</v>
          </cell>
          <cell r="B240" t="str">
            <v>Percy</v>
          </cell>
          <cell r="C240" t="str">
            <v>Herbert</v>
          </cell>
          <cell r="D240" t="str">
            <v>U</v>
          </cell>
          <cell r="E240">
            <v>39538</v>
          </cell>
          <cell r="F240">
            <v>4.6300000000000001E-2</v>
          </cell>
          <cell r="G240" t="str">
            <v>N</v>
          </cell>
          <cell r="H240">
            <v>13992</v>
          </cell>
          <cell r="I240">
            <v>10692</v>
          </cell>
          <cell r="J240">
            <v>24895</v>
          </cell>
          <cell r="K240">
            <v>1011</v>
          </cell>
          <cell r="L240">
            <v>22</v>
          </cell>
          <cell r="M240">
            <v>538</v>
          </cell>
          <cell r="N240">
            <v>15146</v>
          </cell>
          <cell r="O240">
            <v>6029</v>
          </cell>
          <cell r="P240">
            <v>0</v>
          </cell>
          <cell r="Q240">
            <v>47641</v>
          </cell>
          <cell r="R240">
            <v>86486</v>
          </cell>
          <cell r="S240">
            <v>134127</v>
          </cell>
          <cell r="T240">
            <v>40084</v>
          </cell>
          <cell r="U240" t="str">
            <v>N/A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</row>
        <row r="241">
          <cell r="A241">
            <v>16493</v>
          </cell>
          <cell r="B241" t="str">
            <v>Plum</v>
          </cell>
          <cell r="C241" t="str">
            <v>Orville</v>
          </cell>
          <cell r="D241" t="str">
            <v>U</v>
          </cell>
          <cell r="E241">
            <v>39538</v>
          </cell>
          <cell r="F241">
            <v>4.6300000000000001E-2</v>
          </cell>
          <cell r="G241" t="str">
            <v>N</v>
          </cell>
          <cell r="H241">
            <v>13617</v>
          </cell>
          <cell r="I241">
            <v>11720</v>
          </cell>
          <cell r="J241">
            <v>36679</v>
          </cell>
          <cell r="K241">
            <v>3536</v>
          </cell>
          <cell r="L241">
            <v>47</v>
          </cell>
          <cell r="M241">
            <v>1928</v>
          </cell>
          <cell r="N241">
            <v>31151</v>
          </cell>
          <cell r="O241">
            <v>13399</v>
          </cell>
          <cell r="P241">
            <v>0</v>
          </cell>
          <cell r="Q241">
            <v>86740</v>
          </cell>
          <cell r="R241">
            <v>173807</v>
          </cell>
          <cell r="S241">
            <v>260547</v>
          </cell>
          <cell r="T241">
            <v>40630</v>
          </cell>
          <cell r="U241" t="str">
            <v>N/A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</row>
        <row r="242">
          <cell r="A242">
            <v>27445</v>
          </cell>
          <cell r="B242" t="str">
            <v>Post</v>
          </cell>
          <cell r="C242" t="str">
            <v>Mary</v>
          </cell>
          <cell r="D242" t="str">
            <v>U</v>
          </cell>
          <cell r="E242">
            <v>39538</v>
          </cell>
          <cell r="F242">
            <v>4.6300000000000001E-2</v>
          </cell>
          <cell r="G242" t="str">
            <v>N</v>
          </cell>
          <cell r="H242">
            <v>13992</v>
          </cell>
          <cell r="I242">
            <v>10692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 t="str">
            <v>N/A</v>
          </cell>
          <cell r="U242" t="str">
            <v>N/A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</row>
        <row r="243">
          <cell r="A243">
            <v>14321</v>
          </cell>
          <cell r="B243" t="str">
            <v>Price</v>
          </cell>
          <cell r="C243" t="str">
            <v>Wayne</v>
          </cell>
          <cell r="D243" t="str">
            <v>U</v>
          </cell>
          <cell r="E243">
            <v>39538</v>
          </cell>
          <cell r="F243">
            <v>4.6300000000000001E-2</v>
          </cell>
          <cell r="G243" t="str">
            <v>N</v>
          </cell>
          <cell r="H243">
            <v>13992</v>
          </cell>
          <cell r="I243">
            <v>10692</v>
          </cell>
          <cell r="J243">
            <v>23281</v>
          </cell>
          <cell r="K243">
            <v>3769</v>
          </cell>
          <cell r="L243">
            <v>22</v>
          </cell>
          <cell r="M243">
            <v>1589</v>
          </cell>
          <cell r="N243">
            <v>15146</v>
          </cell>
          <cell r="O243">
            <v>3014</v>
          </cell>
          <cell r="P243">
            <v>0</v>
          </cell>
          <cell r="Q243">
            <v>46821</v>
          </cell>
          <cell r="R243">
            <v>90980</v>
          </cell>
          <cell r="S243">
            <v>137801</v>
          </cell>
          <cell r="T243">
            <v>40084</v>
          </cell>
          <cell r="U243" t="str">
            <v>N/A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</row>
        <row r="244">
          <cell r="A244">
            <v>29845</v>
          </cell>
          <cell r="B244" t="str">
            <v>Rajewski</v>
          </cell>
          <cell r="C244" t="str">
            <v>Donna</v>
          </cell>
          <cell r="D244" t="str">
            <v>U</v>
          </cell>
          <cell r="E244">
            <v>39538</v>
          </cell>
          <cell r="F244">
            <v>4.6300000000000001E-2</v>
          </cell>
          <cell r="G244" t="str">
            <v>N</v>
          </cell>
          <cell r="H244">
            <v>12858</v>
          </cell>
          <cell r="I244">
            <v>11687</v>
          </cell>
          <cell r="J244">
            <v>18854</v>
          </cell>
          <cell r="K244">
            <v>2796</v>
          </cell>
          <cell r="L244">
            <v>47</v>
          </cell>
          <cell r="M244">
            <v>3030</v>
          </cell>
          <cell r="N244">
            <v>31151</v>
          </cell>
          <cell r="O244">
            <v>14834</v>
          </cell>
          <cell r="P244">
            <v>0</v>
          </cell>
          <cell r="Q244">
            <v>70712</v>
          </cell>
          <cell r="R244">
            <v>92436</v>
          </cell>
          <cell r="S244">
            <v>163148</v>
          </cell>
          <cell r="T244">
            <v>40630</v>
          </cell>
          <cell r="U244" t="str">
            <v>N/A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</row>
        <row r="245">
          <cell r="A245">
            <v>16505</v>
          </cell>
          <cell r="B245" t="str">
            <v>Raths</v>
          </cell>
          <cell r="C245" t="str">
            <v>Raymond</v>
          </cell>
          <cell r="D245" t="str">
            <v>U</v>
          </cell>
          <cell r="E245">
            <v>39538</v>
          </cell>
          <cell r="F245">
            <v>4.6300000000000001E-2</v>
          </cell>
          <cell r="G245" t="str">
            <v>N</v>
          </cell>
          <cell r="H245">
            <v>13992</v>
          </cell>
          <cell r="I245">
            <v>10692</v>
          </cell>
          <cell r="J245">
            <v>13179</v>
          </cell>
          <cell r="K245">
            <v>1550</v>
          </cell>
          <cell r="L245">
            <v>13</v>
          </cell>
          <cell r="M245">
            <v>3100</v>
          </cell>
          <cell r="N245">
            <v>8930</v>
          </cell>
          <cell r="O245">
            <v>8049</v>
          </cell>
          <cell r="P245">
            <v>0</v>
          </cell>
          <cell r="Q245">
            <v>34821</v>
          </cell>
          <cell r="R245">
            <v>52897</v>
          </cell>
          <cell r="S245">
            <v>87718</v>
          </cell>
          <cell r="T245">
            <v>39909</v>
          </cell>
          <cell r="U245" t="str">
            <v>N/A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>
            <v>30345</v>
          </cell>
          <cell r="B246" t="str">
            <v>Riego</v>
          </cell>
          <cell r="C246" t="str">
            <v>Maria</v>
          </cell>
          <cell r="D246" t="str">
            <v>U</v>
          </cell>
          <cell r="E246">
            <v>39538</v>
          </cell>
          <cell r="F246">
            <v>4.6300000000000001E-2</v>
          </cell>
          <cell r="G246" t="str">
            <v>N</v>
          </cell>
          <cell r="H246">
            <v>13992</v>
          </cell>
          <cell r="I246">
            <v>10692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 t="str">
            <v>N/A</v>
          </cell>
          <cell r="U246" t="str">
            <v>N/A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</row>
        <row r="247">
          <cell r="A247">
            <v>34065</v>
          </cell>
          <cell r="B247" t="str">
            <v>Riley</v>
          </cell>
          <cell r="C247" t="str">
            <v>Christine</v>
          </cell>
          <cell r="D247" t="str">
            <v>U</v>
          </cell>
          <cell r="E247">
            <v>39538</v>
          </cell>
          <cell r="F247">
            <v>4.6300000000000001E-2</v>
          </cell>
          <cell r="G247" t="str">
            <v>N</v>
          </cell>
          <cell r="H247">
            <v>13992</v>
          </cell>
          <cell r="I247">
            <v>10692</v>
          </cell>
          <cell r="J247">
            <v>31875</v>
          </cell>
          <cell r="K247">
            <v>4552</v>
          </cell>
          <cell r="L247">
            <v>26</v>
          </cell>
          <cell r="M247">
            <v>3453</v>
          </cell>
          <cell r="N247">
            <v>18552</v>
          </cell>
          <cell r="O247">
            <v>6349</v>
          </cell>
          <cell r="P247">
            <v>0</v>
          </cell>
          <cell r="Q247">
            <v>64807</v>
          </cell>
          <cell r="R247">
            <v>154786</v>
          </cell>
          <cell r="S247">
            <v>219593</v>
          </cell>
          <cell r="T247" t="str">
            <v>TBD</v>
          </cell>
          <cell r="U247" t="str">
            <v>N/A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>
            <v>222060</v>
          </cell>
          <cell r="B248" t="str">
            <v>Roldan</v>
          </cell>
          <cell r="C248" t="str">
            <v>Josephine</v>
          </cell>
          <cell r="D248" t="str">
            <v>U</v>
          </cell>
          <cell r="E248">
            <v>39538</v>
          </cell>
          <cell r="F248">
            <v>4.6300000000000001E-2</v>
          </cell>
          <cell r="G248" t="str">
            <v>N</v>
          </cell>
          <cell r="H248">
            <v>12856</v>
          </cell>
          <cell r="I248">
            <v>10610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 t="str">
            <v>TBD</v>
          </cell>
          <cell r="U248" t="str">
            <v>N/A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</row>
        <row r="249">
          <cell r="A249">
            <v>33568</v>
          </cell>
          <cell r="B249" t="str">
            <v>Russo</v>
          </cell>
          <cell r="C249" t="str">
            <v>John</v>
          </cell>
          <cell r="D249" t="str">
            <v>U</v>
          </cell>
          <cell r="E249">
            <v>39538</v>
          </cell>
          <cell r="F249">
            <v>4.6300000000000001E-2</v>
          </cell>
          <cell r="G249" t="str">
            <v>N</v>
          </cell>
          <cell r="H249">
            <v>13992</v>
          </cell>
          <cell r="I249">
            <v>10692</v>
          </cell>
          <cell r="J249">
            <v>21526</v>
          </cell>
          <cell r="K249">
            <v>2654</v>
          </cell>
          <cell r="L249">
            <v>22</v>
          </cell>
          <cell r="M249">
            <v>1788</v>
          </cell>
          <cell r="N249">
            <v>15146</v>
          </cell>
          <cell r="O249">
            <v>7320</v>
          </cell>
          <cell r="P249">
            <v>0</v>
          </cell>
          <cell r="Q249">
            <v>48456</v>
          </cell>
          <cell r="R249">
            <v>88336</v>
          </cell>
          <cell r="S249">
            <v>136792</v>
          </cell>
          <cell r="T249">
            <v>40084</v>
          </cell>
          <cell r="U249" t="str">
            <v>N/A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</row>
        <row r="250">
          <cell r="A250">
            <v>31489</v>
          </cell>
          <cell r="B250" t="str">
            <v>Rydquist</v>
          </cell>
          <cell r="C250" t="str">
            <v>Gregory</v>
          </cell>
          <cell r="D250" t="str">
            <v>U</v>
          </cell>
          <cell r="E250">
            <v>39538</v>
          </cell>
          <cell r="F250">
            <v>4.6300000000000001E-2</v>
          </cell>
          <cell r="G250" t="str">
            <v>N</v>
          </cell>
          <cell r="H250">
            <v>12856</v>
          </cell>
          <cell r="I250">
            <v>10610</v>
          </cell>
          <cell r="J250">
            <v>26469</v>
          </cell>
          <cell r="K250">
            <v>3175</v>
          </cell>
          <cell r="L250">
            <v>22</v>
          </cell>
          <cell r="M250">
            <v>360</v>
          </cell>
          <cell r="N250">
            <v>15146</v>
          </cell>
          <cell r="O250">
            <v>7618</v>
          </cell>
          <cell r="P250">
            <v>0</v>
          </cell>
          <cell r="Q250">
            <v>52790</v>
          </cell>
          <cell r="R250">
            <v>112166</v>
          </cell>
          <cell r="S250">
            <v>164956</v>
          </cell>
          <cell r="T250">
            <v>40098</v>
          </cell>
          <cell r="U250" t="str">
            <v>N/A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A251">
            <v>9910</v>
          </cell>
          <cell r="B251" t="str">
            <v>Saenz</v>
          </cell>
          <cell r="C251" t="str">
            <v>Ivanelle</v>
          </cell>
          <cell r="D251" t="str">
            <v>U</v>
          </cell>
          <cell r="E251">
            <v>39538</v>
          </cell>
          <cell r="F251">
            <v>4.6300000000000001E-2</v>
          </cell>
          <cell r="G251" t="str">
            <v>N</v>
          </cell>
          <cell r="H251">
            <v>12856</v>
          </cell>
          <cell r="I251">
            <v>10610</v>
          </cell>
          <cell r="J251">
            <v>25637</v>
          </cell>
          <cell r="K251">
            <v>4600</v>
          </cell>
          <cell r="L251">
            <v>22</v>
          </cell>
          <cell r="M251">
            <v>4019</v>
          </cell>
          <cell r="N251">
            <v>15146</v>
          </cell>
          <cell r="O251">
            <v>2726</v>
          </cell>
          <cell r="P251">
            <v>0</v>
          </cell>
          <cell r="Q251">
            <v>52150</v>
          </cell>
          <cell r="R251">
            <v>101043</v>
          </cell>
          <cell r="S251">
            <v>153193</v>
          </cell>
          <cell r="T251">
            <v>40084</v>
          </cell>
          <cell r="U251" t="str">
            <v>N/A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</row>
        <row r="252">
          <cell r="A252">
            <v>64344</v>
          </cell>
          <cell r="B252" t="str">
            <v>Sargon</v>
          </cell>
          <cell r="C252" t="str">
            <v>Elda</v>
          </cell>
          <cell r="D252" t="str">
            <v>U</v>
          </cell>
          <cell r="E252">
            <v>39538</v>
          </cell>
          <cell r="F252">
            <v>4.6300000000000001E-2</v>
          </cell>
          <cell r="G252" t="str">
            <v>N</v>
          </cell>
          <cell r="H252">
            <v>13617</v>
          </cell>
          <cell r="I252">
            <v>11720</v>
          </cell>
          <cell r="J252">
            <v>17342</v>
          </cell>
          <cell r="K252">
            <v>2484</v>
          </cell>
          <cell r="L252">
            <v>18</v>
          </cell>
          <cell r="M252">
            <v>3779</v>
          </cell>
          <cell r="N252">
            <v>12038</v>
          </cell>
          <cell r="O252">
            <v>1928</v>
          </cell>
          <cell r="P252">
            <v>0</v>
          </cell>
          <cell r="Q252">
            <v>37589</v>
          </cell>
          <cell r="R252">
            <v>78962</v>
          </cell>
          <cell r="S252">
            <v>116551</v>
          </cell>
          <cell r="T252">
            <v>40007</v>
          </cell>
          <cell r="U252" t="str">
            <v>N/A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</row>
        <row r="253">
          <cell r="A253">
            <v>20392</v>
          </cell>
          <cell r="B253" t="str">
            <v>Savelich</v>
          </cell>
          <cell r="C253" t="str">
            <v>Karen</v>
          </cell>
          <cell r="D253" t="str">
            <v>U</v>
          </cell>
          <cell r="E253">
            <v>39538</v>
          </cell>
          <cell r="F253">
            <v>4.6300000000000001E-2</v>
          </cell>
          <cell r="G253" t="str">
            <v>N</v>
          </cell>
          <cell r="H253">
            <v>12167</v>
          </cell>
          <cell r="I253">
            <v>10610</v>
          </cell>
          <cell r="J253">
            <v>49604</v>
          </cell>
          <cell r="K253">
            <v>3752</v>
          </cell>
          <cell r="L253">
            <v>23</v>
          </cell>
          <cell r="M253">
            <v>4359</v>
          </cell>
          <cell r="N253">
            <v>16182</v>
          </cell>
          <cell r="O253">
            <v>5689</v>
          </cell>
          <cell r="P253">
            <v>0</v>
          </cell>
          <cell r="Q253">
            <v>79609</v>
          </cell>
          <cell r="R253">
            <v>126887</v>
          </cell>
          <cell r="S253">
            <v>206496</v>
          </cell>
          <cell r="T253">
            <v>40126</v>
          </cell>
          <cell r="U253" t="str">
            <v>N/A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>
            <v>83128</v>
          </cell>
          <cell r="B254" t="str">
            <v>Scott</v>
          </cell>
          <cell r="C254" t="str">
            <v>Eric</v>
          </cell>
          <cell r="D254" t="str">
            <v>U</v>
          </cell>
          <cell r="E254">
            <v>39538</v>
          </cell>
          <cell r="F254">
            <v>4.6300000000000001E-2</v>
          </cell>
          <cell r="G254" t="str">
            <v>N</v>
          </cell>
          <cell r="H254">
            <v>12858</v>
          </cell>
          <cell r="I254">
            <v>11687</v>
          </cell>
          <cell r="J254">
            <v>39077</v>
          </cell>
          <cell r="K254">
            <v>4097</v>
          </cell>
          <cell r="L254">
            <v>22</v>
          </cell>
          <cell r="M254">
            <v>2780</v>
          </cell>
          <cell r="N254">
            <v>15146</v>
          </cell>
          <cell r="O254">
            <v>4806</v>
          </cell>
          <cell r="P254">
            <v>0</v>
          </cell>
          <cell r="Q254">
            <v>65928</v>
          </cell>
          <cell r="R254">
            <v>145133</v>
          </cell>
          <cell r="S254">
            <v>211061</v>
          </cell>
          <cell r="T254">
            <v>40084</v>
          </cell>
          <cell r="U254" t="str">
            <v>N/A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</row>
        <row r="255">
          <cell r="A255">
            <v>62465</v>
          </cell>
          <cell r="B255" t="str">
            <v>Septinelli-Lahr</v>
          </cell>
          <cell r="C255" t="str">
            <v>Crystal</v>
          </cell>
          <cell r="D255" t="str">
            <v>U</v>
          </cell>
          <cell r="E255">
            <v>39538</v>
          </cell>
          <cell r="F255">
            <v>4.6300000000000001E-2</v>
          </cell>
          <cell r="G255" t="str">
            <v>N</v>
          </cell>
          <cell r="H255">
            <v>13992</v>
          </cell>
          <cell r="I255">
            <v>10692</v>
          </cell>
          <cell r="J255">
            <v>19726</v>
          </cell>
          <cell r="K255">
            <v>2718</v>
          </cell>
          <cell r="L255">
            <v>47</v>
          </cell>
          <cell r="M255">
            <v>2092</v>
          </cell>
          <cell r="N255">
            <v>31151</v>
          </cell>
          <cell r="O255">
            <v>13882</v>
          </cell>
          <cell r="P255">
            <v>0</v>
          </cell>
          <cell r="Q255">
            <v>69616</v>
          </cell>
          <cell r="R255">
            <v>94114</v>
          </cell>
          <cell r="S255">
            <v>163730</v>
          </cell>
          <cell r="T255">
            <v>40630</v>
          </cell>
          <cell r="U255" t="str">
            <v>N/A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</row>
        <row r="256">
          <cell r="A256">
            <v>62198</v>
          </cell>
          <cell r="B256" t="str">
            <v>Shaw</v>
          </cell>
          <cell r="C256" t="str">
            <v>Ronald</v>
          </cell>
          <cell r="D256" t="str">
            <v>U</v>
          </cell>
          <cell r="E256">
            <v>39538</v>
          </cell>
          <cell r="F256">
            <v>4.6300000000000001E-2</v>
          </cell>
          <cell r="G256" t="str">
            <v>N</v>
          </cell>
          <cell r="H256">
            <v>13992</v>
          </cell>
          <cell r="I256">
            <v>10692</v>
          </cell>
          <cell r="J256">
            <v>30726</v>
          </cell>
          <cell r="K256">
            <v>6174</v>
          </cell>
          <cell r="L256">
            <v>26</v>
          </cell>
          <cell r="M256">
            <v>1469</v>
          </cell>
          <cell r="N256">
            <v>18453</v>
          </cell>
          <cell r="O256">
            <v>6025</v>
          </cell>
          <cell r="P256">
            <v>0</v>
          </cell>
          <cell r="Q256">
            <v>62873</v>
          </cell>
          <cell r="R256">
            <v>147959</v>
          </cell>
          <cell r="S256">
            <v>210832</v>
          </cell>
          <cell r="T256" t="str">
            <v>TBD</v>
          </cell>
          <cell r="U256" t="str">
            <v>N/A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</row>
        <row r="257">
          <cell r="A257">
            <v>90092</v>
          </cell>
          <cell r="B257" t="str">
            <v>Silva</v>
          </cell>
          <cell r="C257" t="str">
            <v>Thomas</v>
          </cell>
          <cell r="D257" t="str">
            <v>U</v>
          </cell>
          <cell r="E257">
            <v>39538</v>
          </cell>
          <cell r="F257">
            <v>4.6300000000000001E-2</v>
          </cell>
          <cell r="G257" t="str">
            <v>N</v>
          </cell>
          <cell r="H257">
            <v>13992</v>
          </cell>
          <cell r="I257">
            <v>10692</v>
          </cell>
          <cell r="J257">
            <v>33040</v>
          </cell>
          <cell r="K257">
            <v>4340</v>
          </cell>
          <cell r="L257">
            <v>26</v>
          </cell>
          <cell r="M257">
            <v>687</v>
          </cell>
          <cell r="N257">
            <v>18354</v>
          </cell>
          <cell r="O257">
            <v>4947</v>
          </cell>
          <cell r="P257">
            <v>0</v>
          </cell>
          <cell r="Q257">
            <v>61394</v>
          </cell>
          <cell r="R257">
            <v>159997</v>
          </cell>
          <cell r="S257">
            <v>221391</v>
          </cell>
          <cell r="T257" t="str">
            <v>TBD</v>
          </cell>
          <cell r="U257" t="str">
            <v>N/A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</row>
        <row r="258">
          <cell r="A258">
            <v>22865</v>
          </cell>
          <cell r="B258" t="str">
            <v>Stalder</v>
          </cell>
          <cell r="C258" t="str">
            <v>William</v>
          </cell>
          <cell r="D258" t="str">
            <v>U</v>
          </cell>
          <cell r="E258">
            <v>39538</v>
          </cell>
          <cell r="F258">
            <v>4.6300000000000001E-2</v>
          </cell>
          <cell r="G258" t="str">
            <v>N</v>
          </cell>
          <cell r="H258">
            <v>13992</v>
          </cell>
          <cell r="I258">
            <v>10692</v>
          </cell>
          <cell r="J258">
            <v>24955</v>
          </cell>
          <cell r="K258">
            <v>2807</v>
          </cell>
          <cell r="L258">
            <v>22</v>
          </cell>
          <cell r="M258">
            <v>1487</v>
          </cell>
          <cell r="N258">
            <v>15146</v>
          </cell>
          <cell r="O258">
            <v>3858</v>
          </cell>
          <cell r="P258">
            <v>0</v>
          </cell>
          <cell r="Q258">
            <v>48275</v>
          </cell>
          <cell r="R258">
            <v>96082</v>
          </cell>
          <cell r="S258">
            <v>144357</v>
          </cell>
          <cell r="T258">
            <v>40084</v>
          </cell>
          <cell r="U258" t="str">
            <v>N/A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</row>
        <row r="259">
          <cell r="A259">
            <v>17971</v>
          </cell>
          <cell r="B259" t="str">
            <v>Staup</v>
          </cell>
          <cell r="C259" t="str">
            <v>Rebecca</v>
          </cell>
          <cell r="D259" t="str">
            <v>U</v>
          </cell>
          <cell r="E259">
            <v>39538</v>
          </cell>
          <cell r="F259">
            <v>4.6300000000000001E-2</v>
          </cell>
          <cell r="G259" t="str">
            <v>N</v>
          </cell>
          <cell r="H259">
            <v>12856</v>
          </cell>
          <cell r="I259">
            <v>10610</v>
          </cell>
          <cell r="J259">
            <v>6639</v>
          </cell>
          <cell r="K259">
            <v>1223</v>
          </cell>
          <cell r="L259">
            <v>9</v>
          </cell>
          <cell r="M259">
            <v>-2261</v>
          </cell>
          <cell r="N259">
            <v>5272</v>
          </cell>
          <cell r="O259">
            <v>15732</v>
          </cell>
          <cell r="P259">
            <v>0</v>
          </cell>
          <cell r="Q259">
            <v>26614</v>
          </cell>
          <cell r="R259">
            <v>27059</v>
          </cell>
          <cell r="S259">
            <v>53673</v>
          </cell>
          <cell r="T259">
            <v>39815</v>
          </cell>
          <cell r="U259" t="str">
            <v>N/A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</row>
        <row r="260">
          <cell r="A260">
            <v>74288</v>
          </cell>
          <cell r="B260" t="str">
            <v>Stinnett</v>
          </cell>
          <cell r="C260" t="str">
            <v>Cinda</v>
          </cell>
          <cell r="D260" t="str">
            <v>U</v>
          </cell>
          <cell r="E260">
            <v>39538</v>
          </cell>
          <cell r="F260">
            <v>4.6300000000000001E-2</v>
          </cell>
          <cell r="G260" t="str">
            <v>N</v>
          </cell>
          <cell r="H260">
            <v>13992</v>
          </cell>
          <cell r="I260">
            <v>10692</v>
          </cell>
          <cell r="J260">
            <v>10492</v>
          </cell>
          <cell r="K260">
            <v>1216</v>
          </cell>
          <cell r="L260">
            <v>12</v>
          </cell>
          <cell r="M260">
            <v>3715</v>
          </cell>
          <cell r="N260">
            <v>7894</v>
          </cell>
          <cell r="O260">
            <v>8744</v>
          </cell>
          <cell r="P260">
            <v>0</v>
          </cell>
          <cell r="Q260">
            <v>32073</v>
          </cell>
          <cell r="R260">
            <v>40926</v>
          </cell>
          <cell r="S260">
            <v>72999</v>
          </cell>
          <cell r="T260">
            <v>39885</v>
          </cell>
          <cell r="U260" t="str">
            <v>N/A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</row>
        <row r="261">
          <cell r="A261">
            <v>27285</v>
          </cell>
          <cell r="B261" t="str">
            <v>Sutton</v>
          </cell>
          <cell r="C261" t="str">
            <v>Maria</v>
          </cell>
          <cell r="D261" t="str">
            <v>U</v>
          </cell>
          <cell r="E261">
            <v>39538</v>
          </cell>
          <cell r="F261">
            <v>4.6300000000000001E-2</v>
          </cell>
          <cell r="G261" t="str">
            <v>N</v>
          </cell>
          <cell r="H261">
            <v>12856</v>
          </cell>
          <cell r="I261">
            <v>10610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 t="str">
            <v>TBD</v>
          </cell>
          <cell r="U261" t="str">
            <v>N/A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</row>
        <row r="262">
          <cell r="A262">
            <v>27161</v>
          </cell>
          <cell r="B262" t="str">
            <v>Taylor</v>
          </cell>
          <cell r="C262" t="str">
            <v>Charles</v>
          </cell>
          <cell r="D262" t="str">
            <v>U</v>
          </cell>
          <cell r="E262">
            <v>39538</v>
          </cell>
          <cell r="F262">
            <v>4.6300000000000001E-2</v>
          </cell>
          <cell r="G262" t="str">
            <v>N</v>
          </cell>
          <cell r="H262">
            <v>13992</v>
          </cell>
          <cell r="I262">
            <v>10692</v>
          </cell>
          <cell r="J262">
            <v>33017</v>
          </cell>
          <cell r="K262">
            <v>5914</v>
          </cell>
          <cell r="L262">
            <v>22</v>
          </cell>
          <cell r="M262">
            <v>1604</v>
          </cell>
          <cell r="N262">
            <v>15146</v>
          </cell>
          <cell r="O262">
            <v>5372</v>
          </cell>
          <cell r="P262">
            <v>0</v>
          </cell>
          <cell r="Q262">
            <v>61075</v>
          </cell>
          <cell r="R262">
            <v>129896</v>
          </cell>
          <cell r="S262">
            <v>190971</v>
          </cell>
          <cell r="T262">
            <v>40084</v>
          </cell>
          <cell r="U262" t="str">
            <v>N/A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</row>
        <row r="263">
          <cell r="A263">
            <v>47325</v>
          </cell>
          <cell r="B263" t="str">
            <v>Toone</v>
          </cell>
          <cell r="C263" t="str">
            <v>Robert</v>
          </cell>
          <cell r="D263" t="str">
            <v>U</v>
          </cell>
          <cell r="E263">
            <v>39538</v>
          </cell>
          <cell r="F263">
            <v>4.6300000000000001E-2</v>
          </cell>
          <cell r="G263" t="str">
            <v>N</v>
          </cell>
          <cell r="H263">
            <v>13992</v>
          </cell>
          <cell r="I263">
            <v>10692</v>
          </cell>
          <cell r="J263">
            <v>21949</v>
          </cell>
          <cell r="K263">
            <v>2605</v>
          </cell>
          <cell r="L263">
            <v>20</v>
          </cell>
          <cell r="M263">
            <v>1146</v>
          </cell>
          <cell r="N263">
            <v>14110</v>
          </cell>
          <cell r="O263">
            <v>5747</v>
          </cell>
          <cell r="P263">
            <v>0</v>
          </cell>
          <cell r="Q263">
            <v>45577</v>
          </cell>
          <cell r="R263">
            <v>89354</v>
          </cell>
          <cell r="S263">
            <v>134931</v>
          </cell>
          <cell r="T263">
            <v>40056</v>
          </cell>
          <cell r="U263" t="str">
            <v>N/A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</row>
        <row r="264">
          <cell r="A264">
            <v>87196</v>
          </cell>
          <cell r="B264" t="str">
            <v>Travis</v>
          </cell>
          <cell r="C264" t="str">
            <v>Michael</v>
          </cell>
          <cell r="D264" t="str">
            <v>U</v>
          </cell>
          <cell r="E264">
            <v>39538</v>
          </cell>
          <cell r="F264">
            <v>4.6300000000000001E-2</v>
          </cell>
          <cell r="G264" t="str">
            <v>N</v>
          </cell>
          <cell r="H264">
            <v>13992</v>
          </cell>
          <cell r="I264">
            <v>10692</v>
          </cell>
          <cell r="J264">
            <v>25165</v>
          </cell>
          <cell r="K264">
            <v>3573</v>
          </cell>
          <cell r="L264">
            <v>22</v>
          </cell>
          <cell r="M264">
            <v>1595</v>
          </cell>
          <cell r="N264">
            <v>15146</v>
          </cell>
          <cell r="O264">
            <v>5462</v>
          </cell>
          <cell r="P264">
            <v>0</v>
          </cell>
          <cell r="Q264">
            <v>50963</v>
          </cell>
          <cell r="R264">
            <v>100185</v>
          </cell>
          <cell r="S264">
            <v>151148</v>
          </cell>
          <cell r="T264">
            <v>40084</v>
          </cell>
          <cell r="U264" t="str">
            <v>N/A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</row>
        <row r="265">
          <cell r="A265">
            <v>2819</v>
          </cell>
          <cell r="B265" t="str">
            <v>Troiano</v>
          </cell>
          <cell r="C265" t="str">
            <v>Albert</v>
          </cell>
          <cell r="D265" t="str">
            <v>U</v>
          </cell>
          <cell r="E265">
            <v>39538</v>
          </cell>
          <cell r="F265">
            <v>4.6300000000000001E-2</v>
          </cell>
          <cell r="G265" t="str">
            <v>N</v>
          </cell>
          <cell r="H265">
            <v>13992</v>
          </cell>
          <cell r="I265">
            <v>10692</v>
          </cell>
          <cell r="J265">
            <v>22668</v>
          </cell>
          <cell r="K265">
            <v>3059</v>
          </cell>
          <cell r="L265">
            <v>22</v>
          </cell>
          <cell r="M265">
            <v>-28</v>
          </cell>
          <cell r="N265">
            <v>15146</v>
          </cell>
          <cell r="O265">
            <v>8632</v>
          </cell>
          <cell r="P265">
            <v>0</v>
          </cell>
          <cell r="Q265">
            <v>49499</v>
          </cell>
          <cell r="R265">
            <v>101542</v>
          </cell>
          <cell r="S265">
            <v>151041</v>
          </cell>
          <cell r="T265">
            <v>40084</v>
          </cell>
          <cell r="U265" t="str">
            <v>N/A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</row>
        <row r="266">
          <cell r="A266">
            <v>34302</v>
          </cell>
          <cell r="B266" t="str">
            <v>Walton</v>
          </cell>
          <cell r="C266" t="str">
            <v>Robin</v>
          </cell>
          <cell r="D266" t="str">
            <v>U</v>
          </cell>
          <cell r="E266">
            <v>39538</v>
          </cell>
          <cell r="F266">
            <v>4.6300000000000001E-2</v>
          </cell>
          <cell r="G266" t="str">
            <v>N</v>
          </cell>
          <cell r="H266">
            <v>13992</v>
          </cell>
          <cell r="I266">
            <v>10692</v>
          </cell>
          <cell r="J266">
            <v>19767</v>
          </cell>
          <cell r="K266">
            <v>2860</v>
          </cell>
          <cell r="L266">
            <v>47</v>
          </cell>
          <cell r="M266">
            <v>3336</v>
          </cell>
          <cell r="N266">
            <v>31151</v>
          </cell>
          <cell r="O266">
            <v>14454</v>
          </cell>
          <cell r="P266">
            <v>0</v>
          </cell>
          <cell r="Q266">
            <v>71615</v>
          </cell>
          <cell r="R266">
            <v>96474</v>
          </cell>
          <cell r="S266">
            <v>168089</v>
          </cell>
          <cell r="T266">
            <v>40630</v>
          </cell>
          <cell r="U266" t="str">
            <v>N/A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</row>
        <row r="267">
          <cell r="A267">
            <v>219276</v>
          </cell>
          <cell r="B267" t="str">
            <v>Watkins</v>
          </cell>
          <cell r="C267" t="str">
            <v>Edmund</v>
          </cell>
          <cell r="D267" t="str">
            <v>U</v>
          </cell>
          <cell r="E267">
            <v>39538</v>
          </cell>
          <cell r="F267">
            <v>4.6300000000000001E-2</v>
          </cell>
          <cell r="G267" t="str">
            <v>N</v>
          </cell>
          <cell r="H267">
            <v>12856</v>
          </cell>
          <cell r="I267">
            <v>10610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 t="str">
            <v>N/A</v>
          </cell>
          <cell r="U267" t="str">
            <v>N/A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</row>
        <row r="268">
          <cell r="A268">
            <v>85208</v>
          </cell>
          <cell r="B268" t="str">
            <v>Welcker</v>
          </cell>
          <cell r="C268" t="str">
            <v>Anthony</v>
          </cell>
          <cell r="D268" t="str">
            <v>U</v>
          </cell>
          <cell r="E268">
            <v>39538</v>
          </cell>
          <cell r="F268">
            <v>4.6300000000000001E-2</v>
          </cell>
          <cell r="G268" t="str">
            <v>N</v>
          </cell>
          <cell r="H268">
            <v>13992</v>
          </cell>
          <cell r="I268">
            <v>10692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 t="str">
            <v>N/A</v>
          </cell>
          <cell r="U268" t="str">
            <v>N/A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</row>
        <row r="269">
          <cell r="A269">
            <v>89599</v>
          </cell>
          <cell r="B269" t="str">
            <v>Wess</v>
          </cell>
          <cell r="C269" t="str">
            <v>T</v>
          </cell>
          <cell r="D269" t="str">
            <v>U</v>
          </cell>
          <cell r="E269">
            <v>39538</v>
          </cell>
          <cell r="F269">
            <v>4.6300000000000001E-2</v>
          </cell>
          <cell r="G269" t="str">
            <v>N</v>
          </cell>
          <cell r="H269">
            <v>13992</v>
          </cell>
          <cell r="I269">
            <v>10692</v>
          </cell>
          <cell r="J269">
            <v>40551</v>
          </cell>
          <cell r="K269">
            <v>2753</v>
          </cell>
          <cell r="L269">
            <v>22</v>
          </cell>
          <cell r="M269">
            <v>1486</v>
          </cell>
          <cell r="N269">
            <v>15146</v>
          </cell>
          <cell r="O269">
            <v>6287</v>
          </cell>
          <cell r="P269">
            <v>0</v>
          </cell>
          <cell r="Q269">
            <v>66245</v>
          </cell>
          <cell r="R269">
            <v>96477</v>
          </cell>
          <cell r="S269">
            <v>162722</v>
          </cell>
          <cell r="T269">
            <v>40084</v>
          </cell>
          <cell r="U269" t="str">
            <v>N/A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</row>
        <row r="270">
          <cell r="A270">
            <v>68885</v>
          </cell>
          <cell r="B270" t="str">
            <v>Wilmes</v>
          </cell>
          <cell r="C270" t="str">
            <v>Norman</v>
          </cell>
          <cell r="D270" t="str">
            <v>U</v>
          </cell>
          <cell r="E270">
            <v>39538</v>
          </cell>
          <cell r="F270">
            <v>4.6300000000000001E-2</v>
          </cell>
          <cell r="G270" t="str">
            <v>N</v>
          </cell>
          <cell r="H270">
            <v>12856</v>
          </cell>
          <cell r="I270">
            <v>10610</v>
          </cell>
          <cell r="J270">
            <v>30669</v>
          </cell>
          <cell r="K270">
            <v>4162</v>
          </cell>
          <cell r="L270">
            <v>26</v>
          </cell>
          <cell r="M270">
            <v>-2455</v>
          </cell>
          <cell r="N270">
            <v>18254</v>
          </cell>
          <cell r="O270">
            <v>2855</v>
          </cell>
          <cell r="P270">
            <v>0</v>
          </cell>
          <cell r="Q270">
            <v>53511</v>
          </cell>
          <cell r="R270">
            <v>145520</v>
          </cell>
          <cell r="S270">
            <v>199031</v>
          </cell>
          <cell r="T270" t="str">
            <v>TBD</v>
          </cell>
          <cell r="U270" t="str">
            <v>N/A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</row>
        <row r="271">
          <cell r="A271">
            <v>114403</v>
          </cell>
          <cell r="B271" t="str">
            <v>Woll</v>
          </cell>
          <cell r="C271" t="str">
            <v>Robert</v>
          </cell>
          <cell r="D271" t="str">
            <v>U</v>
          </cell>
          <cell r="E271">
            <v>39538</v>
          </cell>
          <cell r="F271">
            <v>4.6300000000000001E-2</v>
          </cell>
          <cell r="G271" t="str">
            <v>N</v>
          </cell>
          <cell r="H271">
            <v>12859</v>
          </cell>
          <cell r="I271">
            <v>10522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 t="str">
            <v>N/A</v>
          </cell>
          <cell r="U271" t="str">
            <v>N/A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</row>
        <row r="272">
          <cell r="A272">
            <v>27189</v>
          </cell>
          <cell r="B272" t="str">
            <v>Yee</v>
          </cell>
          <cell r="C272" t="str">
            <v>Dixon</v>
          </cell>
          <cell r="D272" t="str">
            <v>U</v>
          </cell>
          <cell r="E272">
            <v>39538</v>
          </cell>
          <cell r="F272">
            <v>4.6300000000000001E-2</v>
          </cell>
          <cell r="G272" t="str">
            <v>N</v>
          </cell>
          <cell r="H272">
            <v>13992</v>
          </cell>
          <cell r="I272">
            <v>10692</v>
          </cell>
          <cell r="J272">
            <v>29772</v>
          </cell>
          <cell r="K272">
            <v>3488</v>
          </cell>
          <cell r="L272">
            <v>22</v>
          </cell>
          <cell r="M272">
            <v>1668</v>
          </cell>
          <cell r="N272">
            <v>15146</v>
          </cell>
          <cell r="O272">
            <v>4765</v>
          </cell>
          <cell r="P272">
            <v>0</v>
          </cell>
          <cell r="Q272">
            <v>54861</v>
          </cell>
          <cell r="R272">
            <v>117870</v>
          </cell>
          <cell r="S272">
            <v>172731</v>
          </cell>
          <cell r="T272">
            <v>40098</v>
          </cell>
          <cell r="U272" t="str">
            <v>N/A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</row>
        <row r="273">
          <cell r="A273">
            <v>111121</v>
          </cell>
          <cell r="B273" t="str">
            <v>Yuen</v>
          </cell>
          <cell r="C273" t="str">
            <v>Gar</v>
          </cell>
          <cell r="D273" t="str">
            <v>U</v>
          </cell>
          <cell r="E273">
            <v>39538</v>
          </cell>
          <cell r="F273">
            <v>4.6300000000000001E-2</v>
          </cell>
          <cell r="G273" t="str">
            <v>N</v>
          </cell>
          <cell r="H273">
            <v>13617</v>
          </cell>
          <cell r="I273">
            <v>11720</v>
          </cell>
          <cell r="J273">
            <v>5417</v>
          </cell>
          <cell r="K273">
            <v>0</v>
          </cell>
          <cell r="L273">
            <v>1</v>
          </cell>
          <cell r="M273">
            <v>2405</v>
          </cell>
          <cell r="N273">
            <v>970</v>
          </cell>
          <cell r="O273">
            <v>8102</v>
          </cell>
          <cell r="P273">
            <v>0</v>
          </cell>
          <cell r="Q273">
            <v>16895</v>
          </cell>
          <cell r="R273">
            <v>7792</v>
          </cell>
          <cell r="S273">
            <v>24687</v>
          </cell>
          <cell r="T273" t="str">
            <v>TBD</v>
          </cell>
          <cell r="U273" t="str">
            <v>N/A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</row>
        <row r="274">
          <cell r="A274">
            <v>37907</v>
          </cell>
          <cell r="B274" t="str">
            <v>Baker</v>
          </cell>
          <cell r="C274" t="str">
            <v>Ivy</v>
          </cell>
          <cell r="D274" t="str">
            <v>U</v>
          </cell>
          <cell r="E274">
            <v>39629</v>
          </cell>
          <cell r="F274">
            <v>0.05</v>
          </cell>
          <cell r="G274" t="str">
            <v>Y</v>
          </cell>
          <cell r="H274">
            <v>13991</v>
          </cell>
          <cell r="I274">
            <v>10692</v>
          </cell>
          <cell r="J274">
            <v>20369</v>
          </cell>
          <cell r="K274">
            <v>1439</v>
          </cell>
          <cell r="L274">
            <v>20</v>
          </cell>
          <cell r="M274">
            <v>311</v>
          </cell>
          <cell r="N274">
            <v>14103</v>
          </cell>
          <cell r="O274">
            <v>4879</v>
          </cell>
          <cell r="P274">
            <v>0</v>
          </cell>
          <cell r="Q274">
            <v>41121</v>
          </cell>
          <cell r="R274">
            <v>77477</v>
          </cell>
          <cell r="S274">
            <v>118598</v>
          </cell>
          <cell r="T274">
            <v>40046</v>
          </cell>
          <cell r="U274" t="str">
            <v>N/A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</row>
        <row r="275">
          <cell r="A275">
            <v>27826</v>
          </cell>
          <cell r="B275" t="str">
            <v>Cristobal</v>
          </cell>
          <cell r="C275" t="str">
            <v>Bernard</v>
          </cell>
          <cell r="D275" t="str">
            <v>U</v>
          </cell>
          <cell r="E275">
            <v>39629</v>
          </cell>
          <cell r="F275">
            <v>0.05</v>
          </cell>
          <cell r="G275" t="str">
            <v>Y</v>
          </cell>
          <cell r="H275">
            <v>13991</v>
          </cell>
          <cell r="I275">
            <v>10692</v>
          </cell>
          <cell r="J275">
            <v>11955</v>
          </cell>
          <cell r="K275">
            <v>1803</v>
          </cell>
          <cell r="L275">
            <v>23</v>
          </cell>
          <cell r="M275">
            <v>-580</v>
          </cell>
          <cell r="N275">
            <v>16173</v>
          </cell>
          <cell r="O275">
            <v>1469</v>
          </cell>
          <cell r="P275">
            <v>0</v>
          </cell>
          <cell r="Q275">
            <v>30843</v>
          </cell>
          <cell r="R275">
            <v>83629</v>
          </cell>
          <cell r="S275">
            <v>114472</v>
          </cell>
          <cell r="T275">
            <v>40129</v>
          </cell>
          <cell r="U275" t="str">
            <v>N/A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</row>
        <row r="276">
          <cell r="A276">
            <v>84392</v>
          </cell>
          <cell r="B276" t="str">
            <v>Danels</v>
          </cell>
          <cell r="C276" t="str">
            <v>Roger</v>
          </cell>
          <cell r="D276" t="str">
            <v>U</v>
          </cell>
          <cell r="E276">
            <v>39629</v>
          </cell>
          <cell r="F276">
            <v>0.05</v>
          </cell>
          <cell r="G276" t="str">
            <v>N</v>
          </cell>
          <cell r="H276">
            <v>12167</v>
          </cell>
          <cell r="I276">
            <v>10610</v>
          </cell>
          <cell r="J276">
            <v>13639</v>
          </cell>
          <cell r="K276">
            <v>1974</v>
          </cell>
          <cell r="L276">
            <v>9</v>
          </cell>
          <cell r="M276">
            <v>-228</v>
          </cell>
          <cell r="N276">
            <v>5886</v>
          </cell>
          <cell r="O276">
            <v>1646</v>
          </cell>
          <cell r="P276">
            <v>0</v>
          </cell>
          <cell r="Q276">
            <v>22926</v>
          </cell>
          <cell r="R276">
            <v>71861</v>
          </cell>
          <cell r="S276">
            <v>94787</v>
          </cell>
          <cell r="T276" t="str">
            <v>TBD</v>
          </cell>
          <cell r="U276" t="str">
            <v>N/A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</row>
        <row r="277">
          <cell r="A277">
            <v>87107</v>
          </cell>
          <cell r="B277" t="str">
            <v>Fong</v>
          </cell>
          <cell r="C277" t="str">
            <v>Madeline</v>
          </cell>
          <cell r="D277" t="str">
            <v>U</v>
          </cell>
          <cell r="E277">
            <v>39629</v>
          </cell>
          <cell r="F277">
            <v>0.05</v>
          </cell>
          <cell r="G277" t="str">
            <v>Y</v>
          </cell>
          <cell r="H277">
            <v>13991</v>
          </cell>
          <cell r="I277">
            <v>10692</v>
          </cell>
          <cell r="J277">
            <v>42229</v>
          </cell>
          <cell r="K277">
            <v>2185</v>
          </cell>
          <cell r="L277">
            <v>19</v>
          </cell>
          <cell r="M277">
            <v>338</v>
          </cell>
          <cell r="N277">
            <v>13068</v>
          </cell>
          <cell r="O277">
            <v>5289</v>
          </cell>
          <cell r="P277">
            <v>0</v>
          </cell>
          <cell r="Q277">
            <v>63128</v>
          </cell>
          <cell r="R277">
            <v>72042</v>
          </cell>
          <cell r="S277">
            <v>135170</v>
          </cell>
          <cell r="T277">
            <v>40012</v>
          </cell>
          <cell r="U277" t="str">
            <v>N/A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</row>
        <row r="278">
          <cell r="A278">
            <v>52144</v>
          </cell>
          <cell r="B278" t="str">
            <v>Fudge</v>
          </cell>
          <cell r="C278" t="str">
            <v>Debora</v>
          </cell>
          <cell r="D278" t="str">
            <v>U</v>
          </cell>
          <cell r="E278">
            <v>39629</v>
          </cell>
          <cell r="F278">
            <v>0.05</v>
          </cell>
          <cell r="G278" t="str">
            <v>N</v>
          </cell>
          <cell r="H278">
            <v>13991</v>
          </cell>
          <cell r="I278">
            <v>10692</v>
          </cell>
          <cell r="J278">
            <v>47968</v>
          </cell>
          <cell r="K278">
            <v>3792</v>
          </cell>
          <cell r="L278">
            <v>25</v>
          </cell>
          <cell r="M278">
            <v>1451</v>
          </cell>
          <cell r="N278">
            <v>17273</v>
          </cell>
          <cell r="O278">
            <v>7820</v>
          </cell>
          <cell r="P278">
            <v>0</v>
          </cell>
          <cell r="Q278">
            <v>78329</v>
          </cell>
          <cell r="R278">
            <v>129920</v>
          </cell>
          <cell r="S278">
            <v>208249</v>
          </cell>
          <cell r="T278" t="str">
            <v>TBD</v>
          </cell>
          <cell r="U278" t="str">
            <v>N/A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</row>
        <row r="279">
          <cell r="A279">
            <v>78576</v>
          </cell>
          <cell r="B279" t="str">
            <v>Goyhenetche</v>
          </cell>
          <cell r="C279" t="str">
            <v>Greg</v>
          </cell>
          <cell r="D279" t="str">
            <v>U</v>
          </cell>
          <cell r="E279">
            <v>39629</v>
          </cell>
          <cell r="F279">
            <v>0.05</v>
          </cell>
          <cell r="G279" t="str">
            <v>N</v>
          </cell>
          <cell r="H279">
            <v>12167</v>
          </cell>
          <cell r="I279">
            <v>10610</v>
          </cell>
          <cell r="J279">
            <v>35157</v>
          </cell>
          <cell r="K279">
            <v>4804</v>
          </cell>
          <cell r="L279">
            <v>23</v>
          </cell>
          <cell r="M279">
            <v>-3205</v>
          </cell>
          <cell r="N279">
            <v>16238</v>
          </cell>
          <cell r="O279">
            <v>5690</v>
          </cell>
          <cell r="P279">
            <v>0</v>
          </cell>
          <cell r="Q279">
            <v>58707</v>
          </cell>
          <cell r="R279">
            <v>178170</v>
          </cell>
          <cell r="S279">
            <v>236877</v>
          </cell>
          <cell r="T279" t="str">
            <v>TBD</v>
          </cell>
          <cell r="U279" t="str">
            <v>N/A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</row>
        <row r="280">
          <cell r="A280">
            <v>86988</v>
          </cell>
          <cell r="B280" t="str">
            <v>Hardee</v>
          </cell>
          <cell r="C280" t="str">
            <v>Wil</v>
          </cell>
          <cell r="D280" t="str">
            <v>U</v>
          </cell>
          <cell r="E280">
            <v>39629</v>
          </cell>
          <cell r="F280">
            <v>0.05</v>
          </cell>
          <cell r="G280" t="str">
            <v>N</v>
          </cell>
          <cell r="H280">
            <v>12167</v>
          </cell>
          <cell r="I280">
            <v>10610</v>
          </cell>
          <cell r="J280">
            <v>32240</v>
          </cell>
          <cell r="K280">
            <v>2494</v>
          </cell>
          <cell r="L280">
            <v>25</v>
          </cell>
          <cell r="M280">
            <v>-1498</v>
          </cell>
          <cell r="N280">
            <v>17208</v>
          </cell>
          <cell r="O280">
            <v>3214</v>
          </cell>
          <cell r="P280">
            <v>0</v>
          </cell>
          <cell r="Q280">
            <v>53683</v>
          </cell>
          <cell r="R280">
            <v>166742</v>
          </cell>
          <cell r="S280">
            <v>220425</v>
          </cell>
          <cell r="T280">
            <v>40132</v>
          </cell>
          <cell r="U280" t="str">
            <v>N/A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</row>
        <row r="281">
          <cell r="A281">
            <v>13601</v>
          </cell>
          <cell r="B281" t="str">
            <v>Harge</v>
          </cell>
          <cell r="C281" t="str">
            <v>Morrell</v>
          </cell>
          <cell r="D281" t="str">
            <v>U</v>
          </cell>
          <cell r="E281">
            <v>39629</v>
          </cell>
          <cell r="F281">
            <v>0.05</v>
          </cell>
          <cell r="G281" t="str">
            <v>Y</v>
          </cell>
          <cell r="H281">
            <v>13991</v>
          </cell>
          <cell r="I281">
            <v>10692</v>
          </cell>
          <cell r="J281">
            <v>19549</v>
          </cell>
          <cell r="K281">
            <v>2150</v>
          </cell>
          <cell r="L281">
            <v>25</v>
          </cell>
          <cell r="M281">
            <v>80</v>
          </cell>
          <cell r="N281">
            <v>17208</v>
          </cell>
          <cell r="O281">
            <v>2272</v>
          </cell>
          <cell r="P281">
            <v>0</v>
          </cell>
          <cell r="Q281">
            <v>41284</v>
          </cell>
          <cell r="R281">
            <v>97802</v>
          </cell>
          <cell r="S281">
            <v>139086</v>
          </cell>
          <cell r="T281">
            <v>40149</v>
          </cell>
          <cell r="U281" t="str">
            <v>N/A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</row>
        <row r="282">
          <cell r="A282">
            <v>9911</v>
          </cell>
          <cell r="B282" t="str">
            <v>Hodges</v>
          </cell>
          <cell r="C282" t="str">
            <v>Louise</v>
          </cell>
          <cell r="D282" t="str">
            <v>U</v>
          </cell>
          <cell r="E282">
            <v>39629</v>
          </cell>
          <cell r="F282">
            <v>0.05</v>
          </cell>
          <cell r="G282" t="str">
            <v>N</v>
          </cell>
          <cell r="H282">
            <v>12167</v>
          </cell>
          <cell r="I282">
            <v>10610</v>
          </cell>
          <cell r="J282">
            <v>24019</v>
          </cell>
          <cell r="K282">
            <v>605</v>
          </cell>
          <cell r="L282">
            <v>26</v>
          </cell>
          <cell r="M282">
            <v>928</v>
          </cell>
          <cell r="N282">
            <v>18338</v>
          </cell>
          <cell r="O282">
            <v>3791</v>
          </cell>
          <cell r="P282">
            <v>0</v>
          </cell>
          <cell r="Q282">
            <v>47707</v>
          </cell>
          <cell r="R282">
            <v>121252</v>
          </cell>
          <cell r="S282">
            <v>168959</v>
          </cell>
          <cell r="T282" t="str">
            <v>TBD</v>
          </cell>
          <cell r="U282" t="str">
            <v>N/A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</row>
        <row r="283">
          <cell r="A283">
            <v>87675</v>
          </cell>
          <cell r="B283" t="str">
            <v>Lee</v>
          </cell>
          <cell r="C283" t="str">
            <v>Fanny</v>
          </cell>
          <cell r="D283" t="str">
            <v>U</v>
          </cell>
          <cell r="E283">
            <v>39629</v>
          </cell>
          <cell r="F283">
            <v>0.05</v>
          </cell>
          <cell r="G283" t="str">
            <v>N</v>
          </cell>
          <cell r="H283">
            <v>12167</v>
          </cell>
          <cell r="I283">
            <v>10610</v>
          </cell>
          <cell r="J283">
            <v>32437</v>
          </cell>
          <cell r="K283">
            <v>4241</v>
          </cell>
          <cell r="L283">
            <v>20</v>
          </cell>
          <cell r="M283">
            <v>2172</v>
          </cell>
          <cell r="N283">
            <v>14103</v>
          </cell>
          <cell r="O283">
            <v>7463</v>
          </cell>
          <cell r="P283">
            <v>0</v>
          </cell>
          <cell r="Q283">
            <v>60436</v>
          </cell>
          <cell r="R283">
            <v>175410</v>
          </cell>
          <cell r="S283">
            <v>235846</v>
          </cell>
          <cell r="T283" t="str">
            <v>TBD</v>
          </cell>
          <cell r="U283" t="str">
            <v>N/A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4">
          <cell r="A284">
            <v>33354</v>
          </cell>
          <cell r="B284" t="str">
            <v>Morales</v>
          </cell>
          <cell r="C284" t="str">
            <v>Emilia</v>
          </cell>
          <cell r="D284" t="str">
            <v>U</v>
          </cell>
          <cell r="E284">
            <v>39629</v>
          </cell>
          <cell r="F284">
            <v>0.05</v>
          </cell>
          <cell r="G284" t="str">
            <v>Y</v>
          </cell>
          <cell r="H284">
            <v>13991</v>
          </cell>
          <cell r="I284">
            <v>10692</v>
          </cell>
          <cell r="J284">
            <v>13899</v>
          </cell>
          <cell r="K284">
            <v>1923</v>
          </cell>
          <cell r="L284">
            <v>23</v>
          </cell>
          <cell r="M284">
            <v>25</v>
          </cell>
          <cell r="N284">
            <v>16173</v>
          </cell>
          <cell r="O284">
            <v>1365</v>
          </cell>
          <cell r="P284">
            <v>0</v>
          </cell>
          <cell r="Q284">
            <v>33408</v>
          </cell>
          <cell r="R284">
            <v>86482</v>
          </cell>
          <cell r="S284">
            <v>119890</v>
          </cell>
          <cell r="T284">
            <v>40126</v>
          </cell>
          <cell r="U284" t="str">
            <v>N/A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</row>
        <row r="285">
          <cell r="A285">
            <v>40681</v>
          </cell>
          <cell r="B285" t="str">
            <v>Pierce</v>
          </cell>
          <cell r="C285" t="str">
            <v>Joseph</v>
          </cell>
          <cell r="D285" t="str">
            <v>U</v>
          </cell>
          <cell r="E285">
            <v>39629</v>
          </cell>
          <cell r="F285">
            <v>0.05</v>
          </cell>
          <cell r="G285" t="str">
            <v>Y</v>
          </cell>
          <cell r="H285">
            <v>13991</v>
          </cell>
          <cell r="I285">
            <v>10692</v>
          </cell>
          <cell r="J285">
            <v>20716</v>
          </cell>
          <cell r="K285">
            <v>2090</v>
          </cell>
          <cell r="L285">
            <v>25</v>
          </cell>
          <cell r="M285">
            <v>234</v>
          </cell>
          <cell r="N285">
            <v>17208</v>
          </cell>
          <cell r="O285">
            <v>4707</v>
          </cell>
          <cell r="P285">
            <v>0</v>
          </cell>
          <cell r="Q285">
            <v>44980</v>
          </cell>
          <cell r="R285">
            <v>93784</v>
          </cell>
          <cell r="S285">
            <v>138764</v>
          </cell>
          <cell r="T285">
            <v>40150</v>
          </cell>
          <cell r="U285" t="str">
            <v>N/A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</row>
        <row r="286">
          <cell r="A286">
            <v>8846</v>
          </cell>
          <cell r="B286" t="str">
            <v>Rateau</v>
          </cell>
          <cell r="C286" t="str">
            <v>Martin</v>
          </cell>
          <cell r="D286" t="str">
            <v>U</v>
          </cell>
          <cell r="E286">
            <v>39629</v>
          </cell>
          <cell r="F286">
            <v>0.05</v>
          </cell>
          <cell r="G286" t="str">
            <v>N</v>
          </cell>
          <cell r="H286">
            <v>12167</v>
          </cell>
          <cell r="I286">
            <v>10610</v>
          </cell>
          <cell r="J286">
            <v>67206</v>
          </cell>
          <cell r="K286">
            <v>6062</v>
          </cell>
          <cell r="L286">
            <v>26</v>
          </cell>
          <cell r="M286">
            <v>-1315</v>
          </cell>
          <cell r="N286">
            <v>18243</v>
          </cell>
          <cell r="O286">
            <v>6463</v>
          </cell>
          <cell r="P286">
            <v>0</v>
          </cell>
          <cell r="Q286">
            <v>96685</v>
          </cell>
          <cell r="R286">
            <v>202350</v>
          </cell>
          <cell r="S286">
            <v>299035</v>
          </cell>
          <cell r="T286" t="str">
            <v>TBD</v>
          </cell>
          <cell r="U286" t="str">
            <v>N/A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</row>
        <row r="287">
          <cell r="A287">
            <v>30074</v>
          </cell>
          <cell r="B287" t="str">
            <v>Reyes</v>
          </cell>
          <cell r="C287" t="str">
            <v>Mercy</v>
          </cell>
          <cell r="D287" t="str">
            <v>U</v>
          </cell>
          <cell r="E287">
            <v>39629</v>
          </cell>
          <cell r="F287">
            <v>0.05</v>
          </cell>
          <cell r="G287" t="str">
            <v>N</v>
          </cell>
          <cell r="H287">
            <v>12856</v>
          </cell>
          <cell r="I287">
            <v>10610</v>
          </cell>
          <cell r="J287">
            <v>17622</v>
          </cell>
          <cell r="K287">
            <v>2662</v>
          </cell>
          <cell r="L287">
            <v>26</v>
          </cell>
          <cell r="M287">
            <v>177</v>
          </cell>
          <cell r="N287">
            <v>18243</v>
          </cell>
          <cell r="O287">
            <v>6124</v>
          </cell>
          <cell r="P287">
            <v>0</v>
          </cell>
          <cell r="Q287">
            <v>44854</v>
          </cell>
          <cell r="R287">
            <v>90687</v>
          </cell>
          <cell r="S287">
            <v>135541</v>
          </cell>
          <cell r="T287">
            <v>40164</v>
          </cell>
          <cell r="U287" t="str">
            <v>N/A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A288">
            <v>220702</v>
          </cell>
          <cell r="B288" t="str">
            <v>Sanders</v>
          </cell>
          <cell r="C288" t="str">
            <v>Roger</v>
          </cell>
          <cell r="D288" t="str">
            <v>U</v>
          </cell>
          <cell r="E288">
            <v>39629</v>
          </cell>
          <cell r="F288">
            <v>0.05</v>
          </cell>
          <cell r="G288" t="str">
            <v>N</v>
          </cell>
          <cell r="H288">
            <v>13991</v>
          </cell>
          <cell r="I288">
            <v>10692</v>
          </cell>
          <cell r="J288">
            <v>4543</v>
          </cell>
          <cell r="K288">
            <v>786</v>
          </cell>
          <cell r="L288">
            <v>4</v>
          </cell>
          <cell r="M288">
            <v>1744</v>
          </cell>
          <cell r="N288">
            <v>2911</v>
          </cell>
          <cell r="O288">
            <v>14383</v>
          </cell>
          <cell r="P288">
            <v>0</v>
          </cell>
          <cell r="Q288">
            <v>24371</v>
          </cell>
          <cell r="R288">
            <v>26603</v>
          </cell>
          <cell r="S288">
            <v>50974</v>
          </cell>
          <cell r="T288" t="str">
            <v>TBD</v>
          </cell>
          <cell r="U288" t="str">
            <v>N/A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</row>
        <row r="289">
          <cell r="A289">
            <v>42441</v>
          </cell>
          <cell r="B289" t="str">
            <v>Soto</v>
          </cell>
          <cell r="C289" t="str">
            <v>Anna</v>
          </cell>
          <cell r="D289" t="str">
            <v>U</v>
          </cell>
          <cell r="E289">
            <v>39629</v>
          </cell>
          <cell r="F289">
            <v>0.05</v>
          </cell>
          <cell r="G289" t="str">
            <v>Y</v>
          </cell>
          <cell r="H289">
            <v>13991</v>
          </cell>
          <cell r="I289">
            <v>10692</v>
          </cell>
          <cell r="J289">
            <v>18682</v>
          </cell>
          <cell r="K289">
            <v>1962</v>
          </cell>
          <cell r="L289">
            <v>23</v>
          </cell>
          <cell r="M289">
            <v>296</v>
          </cell>
          <cell r="N289">
            <v>16173</v>
          </cell>
          <cell r="O289">
            <v>3074</v>
          </cell>
          <cell r="P289">
            <v>0</v>
          </cell>
          <cell r="Q289">
            <v>40210</v>
          </cell>
          <cell r="R289">
            <v>86482</v>
          </cell>
          <cell r="S289">
            <v>126692</v>
          </cell>
          <cell r="T289">
            <v>40107</v>
          </cell>
          <cell r="U289" t="str">
            <v>N/A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</row>
        <row r="290">
          <cell r="A290">
            <v>80717</v>
          </cell>
          <cell r="B290" t="str">
            <v>Tomei</v>
          </cell>
          <cell r="C290" t="str">
            <v>William</v>
          </cell>
          <cell r="D290" t="str">
            <v>U</v>
          </cell>
          <cell r="E290">
            <v>39629</v>
          </cell>
          <cell r="F290">
            <v>0.05</v>
          </cell>
          <cell r="G290" t="str">
            <v>N</v>
          </cell>
          <cell r="H290">
            <v>12169</v>
          </cell>
          <cell r="I290">
            <v>11791</v>
          </cell>
          <cell r="J290">
            <v>41843</v>
          </cell>
          <cell r="K290">
            <v>0</v>
          </cell>
          <cell r="L290">
            <v>26</v>
          </cell>
          <cell r="M290">
            <v>-221</v>
          </cell>
          <cell r="N290">
            <v>18338</v>
          </cell>
          <cell r="O290">
            <v>4058</v>
          </cell>
          <cell r="P290">
            <v>0</v>
          </cell>
          <cell r="Q290">
            <v>64044</v>
          </cell>
          <cell r="R290">
            <v>199586</v>
          </cell>
          <cell r="S290">
            <v>263630</v>
          </cell>
          <cell r="T290" t="str">
            <v>TBD</v>
          </cell>
          <cell r="U290" t="str">
            <v>N/A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1">
          <cell r="A291">
            <v>40410</v>
          </cell>
          <cell r="B291" t="str">
            <v>Tse</v>
          </cell>
          <cell r="C291" t="str">
            <v>Priscilla</v>
          </cell>
          <cell r="D291" t="str">
            <v>U</v>
          </cell>
          <cell r="E291">
            <v>39629</v>
          </cell>
          <cell r="F291">
            <v>0.05</v>
          </cell>
          <cell r="G291" t="str">
            <v>Y</v>
          </cell>
          <cell r="H291">
            <v>13991</v>
          </cell>
          <cell r="I291">
            <v>10692</v>
          </cell>
          <cell r="J291">
            <v>19983</v>
          </cell>
          <cell r="K291">
            <v>1962</v>
          </cell>
          <cell r="L291">
            <v>23</v>
          </cell>
          <cell r="M291">
            <v>356</v>
          </cell>
          <cell r="N291">
            <v>16173</v>
          </cell>
          <cell r="O291">
            <v>4702</v>
          </cell>
          <cell r="P291">
            <v>0</v>
          </cell>
          <cell r="Q291">
            <v>43199</v>
          </cell>
          <cell r="R291">
            <v>86482</v>
          </cell>
          <cell r="S291">
            <v>129681</v>
          </cell>
          <cell r="T291">
            <v>40110</v>
          </cell>
          <cell r="U291" t="str">
            <v>N/A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</row>
        <row r="292">
          <cell r="A292">
            <v>66525</v>
          </cell>
          <cell r="B292" t="str">
            <v>Williams-Lee</v>
          </cell>
          <cell r="C292" t="str">
            <v>Linda</v>
          </cell>
          <cell r="D292" t="str">
            <v>U</v>
          </cell>
          <cell r="E292">
            <v>39629</v>
          </cell>
          <cell r="F292">
            <v>0.05</v>
          </cell>
          <cell r="G292" t="str">
            <v>N</v>
          </cell>
          <cell r="H292">
            <v>13617</v>
          </cell>
          <cell r="I292">
            <v>11720</v>
          </cell>
          <cell r="J292">
            <v>54862</v>
          </cell>
          <cell r="K292">
            <v>6483</v>
          </cell>
          <cell r="L292">
            <v>25</v>
          </cell>
          <cell r="M292">
            <v>2187</v>
          </cell>
          <cell r="N292">
            <v>17208</v>
          </cell>
          <cell r="O292">
            <v>7649</v>
          </cell>
          <cell r="P292">
            <v>0</v>
          </cell>
          <cell r="Q292">
            <v>88414</v>
          </cell>
          <cell r="R292">
            <v>157143</v>
          </cell>
          <cell r="S292">
            <v>245557</v>
          </cell>
          <cell r="T292">
            <v>40147</v>
          </cell>
          <cell r="U292" t="str">
            <v>N/A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</row>
        <row r="295">
          <cell r="A295">
            <v>36006</v>
          </cell>
          <cell r="B295" t="str">
            <v>Adamson</v>
          </cell>
          <cell r="C295" t="str">
            <v>Mary</v>
          </cell>
          <cell r="D295" t="str">
            <v>C</v>
          </cell>
          <cell r="E295">
            <v>39447</v>
          </cell>
          <cell r="F295">
            <v>4.9419999999999999E-2</v>
          </cell>
          <cell r="G295" t="str">
            <v>N</v>
          </cell>
          <cell r="H295">
            <v>0</v>
          </cell>
          <cell r="I295" t="str">
            <v>CORP</v>
          </cell>
          <cell r="J295">
            <v>18769</v>
          </cell>
          <cell r="K295">
            <v>2813</v>
          </cell>
          <cell r="L295">
            <v>19</v>
          </cell>
          <cell r="M295">
            <v>1857</v>
          </cell>
          <cell r="N295">
            <v>11835</v>
          </cell>
          <cell r="O295">
            <v>16170</v>
          </cell>
          <cell r="P295">
            <v>0</v>
          </cell>
          <cell r="Q295">
            <v>51463</v>
          </cell>
          <cell r="R295">
            <v>61798</v>
          </cell>
          <cell r="S295">
            <v>113261</v>
          </cell>
          <cell r="T295">
            <v>40021</v>
          </cell>
          <cell r="U295" t="str">
            <v>N/A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</row>
      </sheetData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</sheetNames>
    <sheetDataSet>
      <sheetData sheetId="0" refreshError="1">
        <row r="7">
          <cell r="B7">
            <v>2.7417082791122201E-2</v>
          </cell>
        </row>
        <row r="17">
          <cell r="B17">
            <v>0.40749999999999997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Records"/>
      <sheetName val="Detail_Records"/>
    </sheetNames>
    <sheetDataSet>
      <sheetData sheetId="0" refreshError="1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OFO Planner"/>
      <sheetName val="Aug01"/>
      <sheetName val="Imbalance Statement"/>
      <sheetName val="Operating Imbalance"/>
      <sheetName val="Storage Chart"/>
      <sheetName val="Dashboard"/>
      <sheetName val="Storage and Inventory"/>
      <sheetName val="Module2"/>
      <sheetName val="Module4"/>
      <sheetName val="Module5"/>
      <sheetName val="Template"/>
      <sheetName val="Dec01"/>
      <sheetName val="Nov01"/>
      <sheetName val="Oct01"/>
      <sheetName val="Sep01"/>
      <sheetName val="Jul01"/>
      <sheetName val="Jun01"/>
      <sheetName val="May01"/>
      <sheetName val="Apr01"/>
      <sheetName val="Mar01"/>
      <sheetName val="Feb01"/>
      <sheetName val="Jan01"/>
      <sheetName val="Dec00"/>
      <sheetName val="Nov00"/>
      <sheetName val="2000 PIP"/>
      <sheetName val="1999 PIP"/>
      <sheetName val="Adjustments"/>
      <sheetName val="OFO_Planner"/>
      <sheetName val="Imbalance_Statement"/>
      <sheetName val="Operating_Imbalance"/>
      <sheetName val="Storage_Chart"/>
      <sheetName val="Storage_and_Inventory"/>
      <sheetName val="2000_PIP"/>
      <sheetName val="1999_PIP"/>
      <sheetName val="Exp FC"/>
    </sheetNames>
    <sheetDataSet>
      <sheetData sheetId="0" refreshError="1">
        <row r="28">
          <cell r="G28">
            <v>2.3099999999999999E-2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T"/>
      <sheetName val="MODELT PRN (DO NOT DELETE)"/>
      <sheetName val="ReadMe"/>
      <sheetName val="INPUT_ASSU"/>
      <sheetName val="INPUT_VOL"/>
      <sheetName val="INPUT_CSC"/>
      <sheetName val="INPUT_OTH"/>
      <sheetName val="All_Brands_FY"/>
      <sheetName val="LV_FY"/>
      <sheetName val="DK_FY"/>
      <sheetName val="LS_FY"/>
      <sheetName val="All_Brands_Month"/>
      <sheetName val="LV_Month"/>
      <sheetName val="DK_Month"/>
      <sheetName val="LS_Month"/>
      <sheetName val="VARIANCE_ANALYSIS"/>
      <sheetName val="VOL_AFP"/>
      <sheetName val="All Brand_FY_AFP"/>
      <sheetName val="LV_FY_AFP"/>
      <sheetName val="DK_FY_AFP"/>
      <sheetName val="LS_FY_AFP"/>
    </sheetNames>
    <sheetDataSet>
      <sheetData sheetId="0" refreshError="1"/>
      <sheetData sheetId="1" refreshError="1"/>
      <sheetData sheetId="2" refreshError="1"/>
      <sheetData sheetId="3" refreshError="1">
        <row r="4">
          <cell r="B4">
            <v>0.55189494905693603</v>
          </cell>
          <cell r="C4">
            <v>0.33468183843379801</v>
          </cell>
          <cell r="D4">
            <v>0.113423212509266</v>
          </cell>
        </row>
        <row r="7">
          <cell r="B7">
            <v>0.12778047620369301</v>
          </cell>
          <cell r="C7">
            <v>0</v>
          </cell>
          <cell r="D7">
            <v>0.87221952379630696</v>
          </cell>
        </row>
        <row r="10">
          <cell r="B10">
            <v>0.56859863650294595</v>
          </cell>
          <cell r="C10">
            <v>0.24622581460182899</v>
          </cell>
          <cell r="D10">
            <v>0.185175548895224</v>
          </cell>
        </row>
        <row r="13">
          <cell r="B13">
            <v>0.486703326175838</v>
          </cell>
          <cell r="C13">
            <v>0.29279590532488098</v>
          </cell>
          <cell r="D13">
            <v>0.22050076849928099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erson Vesting Illustration"/>
      <sheetName val="Anderson Annuity by Source"/>
      <sheetName val="Anderson Annuity Value"/>
      <sheetName val="Harlan"/>
      <sheetName val="Backup"/>
    </sheetNames>
    <sheetDataSet>
      <sheetData sheetId="0"/>
      <sheetData sheetId="1"/>
      <sheetData sheetId="2"/>
      <sheetData sheetId="3">
        <row r="9">
          <cell r="A9">
            <v>60</v>
          </cell>
        </row>
      </sheetData>
      <sheetData sheetId="4">
        <row r="5">
          <cell r="A5">
            <v>2005</v>
          </cell>
          <cell r="B5">
            <v>170000</v>
          </cell>
        </row>
        <row r="6">
          <cell r="A6">
            <v>2006</v>
          </cell>
          <cell r="B6">
            <v>170000</v>
          </cell>
        </row>
        <row r="7">
          <cell r="A7">
            <v>2007</v>
          </cell>
          <cell r="B7">
            <v>175000</v>
          </cell>
        </row>
        <row r="8">
          <cell r="A8">
            <v>2008</v>
          </cell>
          <cell r="B8">
            <v>180000</v>
          </cell>
        </row>
        <row r="9">
          <cell r="A9">
            <v>2009</v>
          </cell>
          <cell r="B9">
            <v>185000</v>
          </cell>
        </row>
        <row r="10">
          <cell r="A10">
            <v>2010</v>
          </cell>
          <cell r="B10">
            <v>190000</v>
          </cell>
        </row>
        <row r="11">
          <cell r="A11">
            <v>2011</v>
          </cell>
          <cell r="B11">
            <v>195000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2004 AFP Input"/>
      <sheetName val="Salary (HO)"/>
      <sheetName val="Salary (Field)"/>
      <sheetName val="Outside Labor"/>
      <sheetName val="Headcount Analysis"/>
      <sheetName val="Projects"/>
      <sheetName val="T&amp;E"/>
      <sheetName val="Staffing Summary"/>
      <sheetName val="Staffing Recon"/>
      <sheetName val="2002 Actuals"/>
      <sheetName val="2003 Fcst"/>
      <sheetName val="Hypplanning Upload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D22">
            <v>37955</v>
          </cell>
        </row>
        <row r="23">
          <cell r="D23">
            <v>37986</v>
          </cell>
        </row>
        <row r="24">
          <cell r="D24">
            <v>38017</v>
          </cell>
        </row>
        <row r="25">
          <cell r="D25">
            <v>38045</v>
          </cell>
        </row>
        <row r="26">
          <cell r="D26">
            <v>38077</v>
          </cell>
        </row>
        <row r="27">
          <cell r="D27">
            <v>38107</v>
          </cell>
        </row>
        <row r="28">
          <cell r="D28">
            <v>38138</v>
          </cell>
        </row>
        <row r="29">
          <cell r="D29">
            <v>38168</v>
          </cell>
        </row>
        <row r="30">
          <cell r="D30">
            <v>38199</v>
          </cell>
        </row>
        <row r="31">
          <cell r="D31">
            <v>38230</v>
          </cell>
        </row>
        <row r="32">
          <cell r="D32">
            <v>38260</v>
          </cell>
        </row>
        <row r="33">
          <cell r="D33">
            <v>38291</v>
          </cell>
        </row>
        <row r="34">
          <cell r="D34">
            <v>38321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ss DSI Graph"/>
      <sheetName val="Net DSI Graph"/>
      <sheetName val="Forecast"/>
      <sheetName val="Inputs"/>
      <sheetName val="Units"/>
      <sheetName val="#REF"/>
      <sheetName val="DSI_CB 01ActFcst_All"/>
      <sheetName val="Levis MarAct_AprFcst_InventoryF"/>
      <sheetName val="ReportToHistory"/>
      <sheetName val="Levis JulAct_AugFcst_InventoryF"/>
      <sheetName val="Mixes - CPPs"/>
      <sheetName val="List (do not delete)"/>
      <sheetName val="Dockers Pivot"/>
      <sheetName val="Levi's Pivot"/>
      <sheetName val="LSS Pivo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Scen"/>
      <sheetName val="NC_Rates"/>
      <sheetName val="ProcRates"/>
      <sheetName val="CoreRates"/>
    </sheetNames>
    <sheetDataSet>
      <sheetData sheetId="0" refreshError="1">
        <row r="18">
          <cell r="E18">
            <v>1.8428E-2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ures"/>
      <sheetName val="2015 vs 2016 Proj"/>
      <sheetName val="Assumptions"/>
      <sheetName val="Assumptions (additional)"/>
      <sheetName val="IBNR (2015)"/>
      <sheetName val="SampleMethod"/>
      <sheetName val="IBNR (2016)"/>
      <sheetName val="IBNRCalc2015"/>
      <sheetName val="IBNRCalc2016"/>
      <sheetName val="6Year(DecSMRT_unadj)"/>
      <sheetName val="6Year(JulSMRT_wAdj) (Check)"/>
      <sheetName val="ProjHistory"/>
      <sheetName val="EnrolPivot"/>
      <sheetName val="AdminContPivot"/>
      <sheetName val="Data-Claims"/>
      <sheetName val="Data-Enrollment"/>
      <sheetName val="Data-Admin_PE_Cont"/>
      <sheetName val="2014Cont.(frJanet)"/>
      <sheetName val="NOT USED&gt;&gt;"/>
      <sheetName val="6Year(DecSMRT_wAdj)"/>
      <sheetName val="LatestBudget(2015)"/>
      <sheetName val="LatestBudget(2016)"/>
      <sheetName val="6YearCont(DecSMRT_unadj)"/>
      <sheetName val="6YearCont(DecSMRT_wAdj)"/>
      <sheetName val="ClaimsAnalysis (vs.DecSMRT)"/>
      <sheetName val="AdminAnalysis"/>
    </sheetNames>
    <sheetDataSet>
      <sheetData sheetId="0" refreshError="1"/>
      <sheetData sheetId="1" refreshError="1"/>
      <sheetData sheetId="2">
        <row r="6">
          <cell r="H6">
            <v>0.06</v>
          </cell>
        </row>
        <row r="26">
          <cell r="K26">
            <v>0.10440000000000001</v>
          </cell>
        </row>
        <row r="31">
          <cell r="E31">
            <v>3902458.7742384099</v>
          </cell>
          <cell r="H31">
            <v>1950748.7532544599</v>
          </cell>
        </row>
      </sheetData>
      <sheetData sheetId="3">
        <row r="32">
          <cell r="I32">
            <v>5785000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ures"/>
      <sheetName val="Assumptions (Excise Tax)"/>
      <sheetName val="Assumptions (additional)"/>
      <sheetName val="2015 vs 2016 Proj"/>
      <sheetName val="Assumptions"/>
      <sheetName val="IBNR 2017"/>
      <sheetName val="6Year(OctSMRT_adj)"/>
      <sheetName val="Conributions Calc"/>
      <sheetName val="LatestBudget(2016) Incurred"/>
      <sheetName val="LatestBudget(2017) Incurred"/>
      <sheetName val="IBNR 2018"/>
      <sheetName val="IBNRCalc 2017"/>
      <sheetName val="IBNRCalc 2018"/>
      <sheetName val="ClaimsAnalysis (vs.OctSMRT)"/>
      <sheetName val="6Year(JulSMRT_wAdj)"/>
      <sheetName val="6Year(DecSMRT_unadj)"/>
      <sheetName val="EnrolPivot"/>
      <sheetName val="ClaimsAnalysis (vs.OrigProj)"/>
      <sheetName val="AdminAnalysis"/>
      <sheetName val="AdminContPivot"/>
      <sheetName val="LatestBudget(2016) Paid"/>
      <sheetName val="LatestBudget(2017) Paid"/>
      <sheetName val="6YearCont(JulSMRT_unadj)"/>
      <sheetName val="ProjVsJanAccrual (forPPT)"/>
      <sheetName val="6Year(JulSMRT_wAdj) (Check)"/>
      <sheetName val="6YearCont(JulSMRT_wAdj)"/>
      <sheetName val="6Year(JulSMRT_adj)"/>
      <sheetName val="TrendGraph"/>
      <sheetName val="2014Cont.(frJanet)"/>
      <sheetName val="Data-Claims"/>
      <sheetName val="Data-Enrollment"/>
      <sheetName val="Data-Admin_PE_Cont"/>
      <sheetName val="DISCLOSURE"/>
    </sheetNames>
    <sheetDataSet>
      <sheetData sheetId="0"/>
      <sheetData sheetId="1"/>
      <sheetData sheetId="2">
        <row r="32">
          <cell r="I32">
            <v>5785000</v>
          </cell>
        </row>
      </sheetData>
      <sheetData sheetId="3"/>
      <sheetData sheetId="4">
        <row r="27">
          <cell r="W27">
            <v>0.11292245671024199</v>
          </cell>
          <cell r="AC27">
            <v>0.11292245671024199</v>
          </cell>
        </row>
        <row r="31">
          <cell r="N31">
            <v>1.82635245395119E-2</v>
          </cell>
          <cell r="Q31">
            <v>1.82635245395119E-2</v>
          </cell>
          <cell r="T31">
            <v>1.82635245395119E-2</v>
          </cell>
          <cell r="W31">
            <v>1.82635245395119E-2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U1">
            <v>4266</v>
          </cell>
        </row>
      </sheetData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Y Fringe"/>
      <sheetName val="YE_PP"/>
      <sheetName val="YE_Actual"/>
      <sheetName val="YE_Var"/>
      <sheetName val="Cover"/>
      <sheetName val="Total Logistics"/>
      <sheetName val="YTD_PP"/>
      <sheetName val="YTD_Actual"/>
      <sheetName val="YTD_Var"/>
      <sheetName val="Total Network"/>
      <sheetName val="CSCsVF"/>
      <sheetName val="CanVF"/>
      <sheetName val="HebVF"/>
      <sheetName val="LitVF"/>
      <sheetName val="SkyVF"/>
      <sheetName val="GenVF"/>
      <sheetName val="FrtVF"/>
      <sheetName val="PPtsVF"/>
      <sheetName val="AdminVF"/>
      <sheetName val="ExecVF"/>
      <sheetName val="CICVF"/>
      <sheetName val="AllocVF"/>
      <sheetName val="PMVF"/>
      <sheetName val="FinVF"/>
      <sheetName val="HRVF"/>
      <sheetName val="TraVF"/>
      <sheetName val="TranIN-VF"/>
      <sheetName val="CustVF"/>
      <sheetName val="Customs &amp; Freight ABP"/>
      <sheetName val="LOOKUP"/>
      <sheetName val="C2N BY C2N TYPE"/>
      <sheetName val="2003AFP"/>
      <sheetName val="2003ACT"/>
      <sheetName val="2002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B3">
            <v>1</v>
          </cell>
          <cell r="C3" t="str">
            <v>01</v>
          </cell>
          <cell r="D3" t="str">
            <v>December</v>
          </cell>
        </row>
        <row r="4">
          <cell r="B4">
            <v>2</v>
          </cell>
          <cell r="C4" t="str">
            <v>02</v>
          </cell>
          <cell r="D4" t="str">
            <v>January</v>
          </cell>
        </row>
        <row r="5">
          <cell r="B5">
            <v>3</v>
          </cell>
          <cell r="C5" t="str">
            <v>03</v>
          </cell>
          <cell r="D5" t="str">
            <v>February</v>
          </cell>
        </row>
        <row r="6">
          <cell r="B6">
            <v>4</v>
          </cell>
          <cell r="C6" t="str">
            <v>04</v>
          </cell>
          <cell r="D6" t="str">
            <v>March</v>
          </cell>
        </row>
        <row r="7">
          <cell r="B7">
            <v>5</v>
          </cell>
          <cell r="C7" t="str">
            <v>05</v>
          </cell>
          <cell r="D7" t="str">
            <v>April</v>
          </cell>
        </row>
        <row r="8">
          <cell r="B8">
            <v>6</v>
          </cell>
          <cell r="C8" t="str">
            <v>06</v>
          </cell>
          <cell r="D8" t="str">
            <v>May</v>
          </cell>
        </row>
        <row r="9">
          <cell r="B9">
            <v>7</v>
          </cell>
          <cell r="C9" t="str">
            <v>07</v>
          </cell>
          <cell r="D9" t="str">
            <v>June</v>
          </cell>
        </row>
        <row r="10">
          <cell r="B10">
            <v>8</v>
          </cell>
          <cell r="C10" t="str">
            <v>08</v>
          </cell>
          <cell r="D10" t="str">
            <v>July</v>
          </cell>
        </row>
        <row r="11">
          <cell r="B11">
            <v>9</v>
          </cell>
          <cell r="C11" t="str">
            <v>09</v>
          </cell>
          <cell r="D11" t="str">
            <v>August</v>
          </cell>
        </row>
        <row r="12">
          <cell r="B12">
            <v>10</v>
          </cell>
          <cell r="C12" t="str">
            <v>10</v>
          </cell>
          <cell r="D12" t="str">
            <v>September</v>
          </cell>
        </row>
        <row r="13">
          <cell r="B13">
            <v>11</v>
          </cell>
          <cell r="C13" t="str">
            <v>11</v>
          </cell>
          <cell r="D13" t="str">
            <v>October</v>
          </cell>
        </row>
        <row r="14">
          <cell r="B14">
            <v>12</v>
          </cell>
          <cell r="C14" t="str">
            <v>12</v>
          </cell>
          <cell r="D14" t="str">
            <v>November</v>
          </cell>
        </row>
      </sheetData>
      <sheetData sheetId="31" refreshError="1">
        <row r="1">
          <cell r="A1" t="str">
            <v>08</v>
          </cell>
        </row>
      </sheetData>
      <sheetData sheetId="32" refreshError="1"/>
      <sheetData sheetId="33" refreshError="1"/>
      <sheetData sheetId="3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References"/>
      <sheetName val="Design Changes"/>
      <sheetName val="Assumptions"/>
      <sheetName val="Assumptions (additional)"/>
      <sheetName val="Assumptions (Excise Tax)"/>
      <sheetName val="KeyCostFactors"/>
      <sheetName val="ExecutiveOverview"/>
      <sheetName val="LatestBudget"/>
      <sheetName val="OrigBudget"/>
      <sheetName val="6Year"/>
      <sheetName val="6YearCont"/>
      <sheetName val="YTDViews - Agg"/>
      <sheetName val="YTDViews - Active"/>
      <sheetName val="YTDViews_DRAFT"/>
      <sheetName val="DataStructure"/>
      <sheetName val="YTDViews - Ret&amp;LTD"/>
      <sheetName val="IBNR"/>
      <sheetName val="Data-Claims"/>
      <sheetName val="Data-Enrollment"/>
      <sheetName val="Data-Admin_PE_Cont"/>
    </sheetNames>
    <sheetDataSet>
      <sheetData sheetId="0">
        <row r="2">
          <cell r="A2">
            <v>14</v>
          </cell>
        </row>
      </sheetData>
      <sheetData sheetId="1"/>
      <sheetData sheetId="2">
        <row r="35">
          <cell r="H35">
            <v>5.35</v>
          </cell>
        </row>
        <row r="38">
          <cell r="H38">
            <v>44</v>
          </cell>
        </row>
      </sheetData>
      <sheetData sheetId="3">
        <row r="53">
          <cell r="I53">
            <v>6.5376557503583593E-2</v>
          </cell>
        </row>
      </sheetData>
      <sheetData sheetId="4"/>
      <sheetData sheetId="5">
        <row r="7">
          <cell r="B7" t="str">
            <v>Full Year View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U1">
            <v>1487</v>
          </cell>
        </row>
      </sheetData>
      <sheetData sheetId="18">
        <row r="2">
          <cell r="A2">
            <v>41640</v>
          </cell>
        </row>
      </sheetData>
      <sheetData sheetId="19">
        <row r="1">
          <cell r="M1">
            <v>3056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DDATA"/>
      <sheetName val="STD2DATA"/>
      <sheetName val="CAPDATA"/>
      <sheetName val="FINDATA"/>
      <sheetName val="BUDATA"/>
      <sheetName val="ERSDATA"/>
      <sheetName val="SAMDATA"/>
      <sheetName val="Index"/>
      <sheetName val="modCAP"/>
    </sheetNames>
    <definedNames>
      <definedName name="FirstYear" refersTo="='BUDATA'!$B$5" sheetId="4"/>
      <definedName name="LastYear" refersTo="='BUDATA'!$B$6" sheetId="4"/>
    </definedNames>
    <sheetDataSet>
      <sheetData sheetId="0" refreshError="1">
        <row r="5">
          <cell r="B5">
            <v>2000</v>
          </cell>
        </row>
        <row r="6">
          <cell r="B6">
            <v>2010</v>
          </cell>
        </row>
      </sheetData>
      <sheetData sheetId="1" refreshError="1">
        <row r="5">
          <cell r="B5">
            <v>2000</v>
          </cell>
        </row>
        <row r="6">
          <cell r="B6">
            <v>2010</v>
          </cell>
        </row>
      </sheetData>
      <sheetData sheetId="2" refreshError="1">
        <row r="6">
          <cell r="B6" t="str">
            <v>CAPLINE</v>
          </cell>
        </row>
      </sheetData>
      <sheetData sheetId="3" refreshError="1">
        <row r="5">
          <cell r="B5">
            <v>2000</v>
          </cell>
        </row>
        <row r="6">
          <cell r="B6">
            <v>2010</v>
          </cell>
        </row>
      </sheetData>
      <sheetData sheetId="4" refreshError="1">
        <row r="5">
          <cell r="B5">
            <v>2000</v>
          </cell>
        </row>
        <row r="6">
          <cell r="B6">
            <v>2010</v>
          </cell>
        </row>
      </sheetData>
      <sheetData sheetId="5" refreshError="1">
        <row r="5">
          <cell r="B5">
            <v>2000</v>
          </cell>
        </row>
        <row r="6">
          <cell r="B6">
            <v>2010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Switches"/>
    </sheetNames>
    <sheetDataSet>
      <sheetData sheetId="0"/>
      <sheetData sheetId="1"/>
      <sheetData sheetId="2" refreshError="1">
        <row r="2">
          <cell r="B2">
            <v>2000</v>
          </cell>
        </row>
        <row r="5">
          <cell r="A5">
            <v>2</v>
          </cell>
        </row>
      </sheetData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I Data"/>
      <sheetName val="SAPFILE"/>
      <sheetName val="List"/>
      <sheetName val="Data"/>
      <sheetName val="IS_Fos"/>
      <sheetName val="Plant and Reserve Matrices"/>
      <sheetName val="Deferred Taxes"/>
      <sheetName val="Working Capital Leadsheet"/>
      <sheetName val="Working Cash"/>
      <sheetName val="BW Report Asset List (SAP-2)"/>
    </sheetNames>
    <sheetDataSet>
      <sheetData sheetId="0" refreshError="1">
        <row r="3">
          <cell r="A3" t="str">
            <v>A</v>
          </cell>
          <cell r="B3" t="str">
            <v>ARIZONA P.S.</v>
          </cell>
          <cell r="C3" t="str">
            <v>010</v>
          </cell>
          <cell r="D3" t="str">
            <v>ECONOMY</v>
          </cell>
          <cell r="E3">
            <v>40</v>
          </cell>
          <cell r="F3" t="str">
            <v>R</v>
          </cell>
          <cell r="G3" t="str">
            <v>S</v>
          </cell>
          <cell r="H3" t="str">
            <v>C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A</v>
          </cell>
          <cell r="B4" t="str">
            <v>ARIZONA P.S.</v>
          </cell>
          <cell r="C4" t="str">
            <v>010</v>
          </cell>
          <cell r="D4" t="str">
            <v>ECONOMY</v>
          </cell>
          <cell r="E4">
            <v>40</v>
          </cell>
          <cell r="F4" t="str">
            <v>D</v>
          </cell>
          <cell r="G4" t="str">
            <v>S</v>
          </cell>
          <cell r="H4" t="str">
            <v>H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O4">
            <v>0</v>
          </cell>
          <cell r="Q4">
            <v>0</v>
          </cell>
        </row>
        <row r="5">
          <cell r="A5" t="str">
            <v>A</v>
          </cell>
          <cell r="B5" t="str">
            <v>ARIZONA P.C.</v>
          </cell>
          <cell r="C5" t="str">
            <v>015</v>
          </cell>
          <cell r="D5" t="str">
            <v>ECONOMY</v>
          </cell>
          <cell r="E5">
            <v>40</v>
          </cell>
          <cell r="F5" t="str">
            <v>R</v>
          </cell>
          <cell r="G5" t="str">
            <v>S</v>
          </cell>
          <cell r="H5" t="str">
            <v>C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O5">
            <v>0</v>
          </cell>
          <cell r="Q5">
            <v>0</v>
          </cell>
        </row>
        <row r="6">
          <cell r="A6" t="str">
            <v>A</v>
          </cell>
          <cell r="B6" t="str">
            <v>AUXILIARY PWR</v>
          </cell>
          <cell r="C6" t="str">
            <v>030</v>
          </cell>
          <cell r="D6" t="str">
            <v>AREA GN</v>
          </cell>
          <cell r="E6" t="str">
            <v>01</v>
          </cell>
          <cell r="F6" t="str">
            <v>R</v>
          </cell>
          <cell r="H6" t="str">
            <v>O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O6">
            <v>0</v>
          </cell>
          <cell r="Q6">
            <v>0</v>
          </cell>
        </row>
        <row r="7">
          <cell r="A7" t="str">
            <v>A</v>
          </cell>
          <cell r="B7" t="str">
            <v>COGEN-FOSSIL</v>
          </cell>
          <cell r="C7" t="str">
            <v>038</v>
          </cell>
          <cell r="D7" t="str">
            <v>AREA GN</v>
          </cell>
          <cell r="E7" t="str">
            <v>01</v>
          </cell>
          <cell r="F7" t="str">
            <v>R</v>
          </cell>
          <cell r="H7" t="str">
            <v>X</v>
          </cell>
          <cell r="I7">
            <v>1337789849</v>
          </cell>
          <cell r="J7">
            <v>21790052.670000002</v>
          </cell>
          <cell r="K7">
            <v>90403192.590000004</v>
          </cell>
          <cell r="L7">
            <v>112193245.26000001</v>
          </cell>
          <cell r="O7">
            <v>2179005267</v>
          </cell>
          <cell r="Q7">
            <v>11219324526</v>
          </cell>
        </row>
        <row r="8">
          <cell r="A8" t="str">
            <v>A</v>
          </cell>
          <cell r="B8" t="str">
            <v>COGEN-RENEWBL</v>
          </cell>
          <cell r="C8" t="str">
            <v>039</v>
          </cell>
          <cell r="D8" t="str">
            <v>AREA GN</v>
          </cell>
          <cell r="E8" t="str">
            <v>01</v>
          </cell>
          <cell r="F8" t="str">
            <v>R</v>
          </cell>
          <cell r="H8" t="str">
            <v>X</v>
          </cell>
          <cell r="I8">
            <v>149558918</v>
          </cell>
          <cell r="J8">
            <v>2600384.79</v>
          </cell>
          <cell r="K8">
            <v>13160800.189999999</v>
          </cell>
          <cell r="L8">
            <v>15761184.98</v>
          </cell>
          <cell r="O8">
            <v>260038479</v>
          </cell>
          <cell r="Q8">
            <v>1576118498</v>
          </cell>
        </row>
        <row r="9">
          <cell r="A9" t="str">
            <v>A</v>
          </cell>
          <cell r="B9" t="str">
            <v>BC HYDRO</v>
          </cell>
          <cell r="C9" t="str">
            <v>040</v>
          </cell>
          <cell r="D9" t="str">
            <v>FIRM</v>
          </cell>
          <cell r="E9" t="str">
            <v>10</v>
          </cell>
          <cell r="F9" t="str">
            <v>R</v>
          </cell>
          <cell r="G9" t="str">
            <v>N</v>
          </cell>
          <cell r="H9" t="str">
            <v>H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O9">
            <v>0</v>
          </cell>
          <cell r="Q9">
            <v>0</v>
          </cell>
        </row>
        <row r="10">
          <cell r="A10" t="str">
            <v>A</v>
          </cell>
          <cell r="B10" t="str">
            <v>BC HYDRO</v>
          </cell>
          <cell r="C10" t="str">
            <v>040</v>
          </cell>
          <cell r="D10" t="str">
            <v>NON FRM</v>
          </cell>
          <cell r="E10" t="str">
            <v>15</v>
          </cell>
          <cell r="F10" t="str">
            <v>R</v>
          </cell>
          <cell r="G10" t="str">
            <v>N</v>
          </cell>
          <cell r="H10" t="str">
            <v>H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O10">
            <v>0</v>
          </cell>
          <cell r="Q10">
            <v>0</v>
          </cell>
        </row>
        <row r="11">
          <cell r="A11" t="str">
            <v>A</v>
          </cell>
          <cell r="B11" t="str">
            <v>BC HYDRO</v>
          </cell>
          <cell r="C11" t="str">
            <v>040</v>
          </cell>
          <cell r="D11" t="str">
            <v>NF LOFF</v>
          </cell>
          <cell r="E11" t="str">
            <v>16</v>
          </cell>
          <cell r="F11" t="str">
            <v>R</v>
          </cell>
          <cell r="G11" t="str">
            <v>N</v>
          </cell>
          <cell r="H11" t="str">
            <v>H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O11">
            <v>0</v>
          </cell>
          <cell r="Q11">
            <v>0</v>
          </cell>
        </row>
        <row r="12">
          <cell r="A12" t="str">
            <v>A</v>
          </cell>
          <cell r="B12" t="str">
            <v>DESTEC POWER</v>
          </cell>
          <cell r="C12" t="str">
            <v>063</v>
          </cell>
          <cell r="D12" t="str">
            <v>AREA GN</v>
          </cell>
          <cell r="E12" t="str">
            <v>01</v>
          </cell>
          <cell r="F12" t="str">
            <v>R</v>
          </cell>
          <cell r="I12">
            <v>17664000</v>
          </cell>
          <cell r="J12">
            <v>0</v>
          </cell>
          <cell r="K12">
            <v>477684.47999999998</v>
          </cell>
          <cell r="L12">
            <v>477684.47999999998</v>
          </cell>
          <cell r="O12">
            <v>0</v>
          </cell>
          <cell r="Q12">
            <v>47768448</v>
          </cell>
        </row>
        <row r="13">
          <cell r="A13" t="str">
            <v>A</v>
          </cell>
          <cell r="B13" t="str">
            <v>EBMUD</v>
          </cell>
          <cell r="C13" t="str">
            <v>070</v>
          </cell>
          <cell r="D13" t="str">
            <v>AREA GN</v>
          </cell>
          <cell r="E13" t="str">
            <v>01</v>
          </cell>
          <cell r="F13" t="str">
            <v>R</v>
          </cell>
          <cell r="G13" t="str">
            <v/>
          </cell>
          <cell r="H13" t="str">
            <v>H</v>
          </cell>
          <cell r="I13">
            <v>13474980</v>
          </cell>
          <cell r="J13">
            <v>0</v>
          </cell>
          <cell r="K13">
            <v>240124.14</v>
          </cell>
          <cell r="L13">
            <v>240124.14</v>
          </cell>
          <cell r="O13">
            <v>0</v>
          </cell>
          <cell r="Q13">
            <v>24012414</v>
          </cell>
        </row>
        <row r="14">
          <cell r="A14" t="str">
            <v>A</v>
          </cell>
          <cell r="B14" t="str">
            <v>EWEB</v>
          </cell>
          <cell r="C14" t="str">
            <v>071</v>
          </cell>
          <cell r="D14" t="str">
            <v>NON FRM</v>
          </cell>
          <cell r="E14" t="str">
            <v>15</v>
          </cell>
          <cell r="F14" t="str">
            <v>R</v>
          </cell>
          <cell r="G14" t="str">
            <v>N</v>
          </cell>
          <cell r="H14" t="str">
            <v>H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O14">
            <v>0</v>
          </cell>
          <cell r="Q14">
            <v>0</v>
          </cell>
        </row>
        <row r="15">
          <cell r="A15" t="str">
            <v>A</v>
          </cell>
          <cell r="B15" t="str">
            <v>IDAHO POWER C</v>
          </cell>
          <cell r="C15" t="str">
            <v>075</v>
          </cell>
          <cell r="D15" t="str">
            <v>NON FRM</v>
          </cell>
          <cell r="E15" t="str">
            <v>15</v>
          </cell>
          <cell r="F15" t="str">
            <v>R</v>
          </cell>
          <cell r="G15" t="str">
            <v>N</v>
          </cell>
          <cell r="H15" t="str">
            <v>H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O15">
            <v>0</v>
          </cell>
          <cell r="Q15">
            <v>0</v>
          </cell>
        </row>
        <row r="16">
          <cell r="A16" t="str">
            <v>A</v>
          </cell>
          <cell r="B16" t="str">
            <v>MERCED IRRIG</v>
          </cell>
          <cell r="C16" t="str">
            <v>090</v>
          </cell>
          <cell r="D16" t="str">
            <v>AREA GN</v>
          </cell>
          <cell r="E16" t="str">
            <v>01</v>
          </cell>
          <cell r="F16" t="str">
            <v>R</v>
          </cell>
          <cell r="H16" t="str">
            <v>H</v>
          </cell>
          <cell r="I16">
            <v>1008038</v>
          </cell>
          <cell r="J16">
            <v>0</v>
          </cell>
          <cell r="K16">
            <v>135833.32999999999</v>
          </cell>
          <cell r="L16">
            <v>135833.32999999999</v>
          </cell>
          <cell r="O16">
            <v>0</v>
          </cell>
          <cell r="Q16">
            <v>13583333</v>
          </cell>
        </row>
        <row r="17">
          <cell r="A17" t="str">
            <v>A</v>
          </cell>
          <cell r="B17" t="str">
            <v>N. CALIF POWER</v>
          </cell>
          <cell r="C17" t="str">
            <v>093</v>
          </cell>
          <cell r="D17" t="str">
            <v>AREA GN</v>
          </cell>
          <cell r="E17" t="str">
            <v>01</v>
          </cell>
          <cell r="F17" t="str">
            <v>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Q17">
            <v>0</v>
          </cell>
        </row>
        <row r="18">
          <cell r="A18" t="str">
            <v>A</v>
          </cell>
          <cell r="B18" t="str">
            <v>NEVADA IRRIG</v>
          </cell>
          <cell r="C18" t="str">
            <v>100</v>
          </cell>
          <cell r="D18" t="str">
            <v>YUBA BR</v>
          </cell>
          <cell r="E18" t="str">
            <v>51</v>
          </cell>
          <cell r="F18" t="str">
            <v>R</v>
          </cell>
          <cell r="H18" t="str">
            <v>H</v>
          </cell>
          <cell r="I18">
            <v>11198628</v>
          </cell>
          <cell r="J18">
            <v>0</v>
          </cell>
          <cell r="K18">
            <v>224119.13</v>
          </cell>
          <cell r="L18">
            <v>224119.13</v>
          </cell>
          <cell r="O18">
            <v>0</v>
          </cell>
          <cell r="Q18">
            <v>22411913</v>
          </cell>
        </row>
        <row r="19">
          <cell r="A19" t="str">
            <v>A</v>
          </cell>
          <cell r="B19" t="str">
            <v>NEVADA IRRIG</v>
          </cell>
          <cell r="C19" t="str">
            <v>100</v>
          </cell>
          <cell r="D19" t="str">
            <v>ROLLINS</v>
          </cell>
          <cell r="E19" t="str">
            <v>52</v>
          </cell>
          <cell r="F19" t="str">
            <v>R</v>
          </cell>
          <cell r="H19" t="str">
            <v>H</v>
          </cell>
          <cell r="I19">
            <v>0</v>
          </cell>
          <cell r="J19">
            <v>0</v>
          </cell>
          <cell r="K19">
            <v>60809.97</v>
          </cell>
          <cell r="L19">
            <v>60809.97</v>
          </cell>
          <cell r="O19">
            <v>0</v>
          </cell>
          <cell r="Q19">
            <v>6080997</v>
          </cell>
        </row>
        <row r="20">
          <cell r="A20" t="str">
            <v>A</v>
          </cell>
          <cell r="B20" t="str">
            <v>NEVADA IRRIG</v>
          </cell>
          <cell r="C20" t="str">
            <v>100</v>
          </cell>
          <cell r="D20" t="str">
            <v>ROLL AN</v>
          </cell>
          <cell r="E20" t="str">
            <v>53</v>
          </cell>
          <cell r="F20" t="str">
            <v>R</v>
          </cell>
          <cell r="H20" t="str">
            <v>H</v>
          </cell>
          <cell r="I20">
            <v>1377000</v>
          </cell>
          <cell r="J20">
            <v>0</v>
          </cell>
          <cell r="K20">
            <v>5508</v>
          </cell>
          <cell r="L20">
            <v>5508</v>
          </cell>
          <cell r="O20">
            <v>0</v>
          </cell>
          <cell r="Q20">
            <v>550800</v>
          </cell>
        </row>
        <row r="21">
          <cell r="A21" t="str">
            <v>A</v>
          </cell>
          <cell r="B21" t="str">
            <v>OAKDALE IRRIG</v>
          </cell>
          <cell r="C21" t="str">
            <v>110</v>
          </cell>
          <cell r="D21" t="str">
            <v>TRI DAM</v>
          </cell>
          <cell r="E21" t="str">
            <v>54</v>
          </cell>
          <cell r="F21" t="str">
            <v>R</v>
          </cell>
          <cell r="H21" t="str">
            <v>H</v>
          </cell>
          <cell r="I21">
            <v>5305404</v>
          </cell>
          <cell r="J21">
            <v>0</v>
          </cell>
          <cell r="K21">
            <v>158891.32999999999</v>
          </cell>
          <cell r="L21">
            <v>158891.32999999999</v>
          </cell>
          <cell r="O21">
            <v>0</v>
          </cell>
          <cell r="Q21">
            <v>15889133</v>
          </cell>
        </row>
        <row r="22">
          <cell r="A22" t="str">
            <v>A</v>
          </cell>
          <cell r="B22" t="str">
            <v>OAKDALE IRRIG</v>
          </cell>
          <cell r="C22" t="str">
            <v>110</v>
          </cell>
          <cell r="D22" t="str">
            <v>TULLOCH</v>
          </cell>
          <cell r="E22" t="str">
            <v>55</v>
          </cell>
          <cell r="F22" t="str">
            <v>R</v>
          </cell>
          <cell r="H22" t="str">
            <v>H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Q22">
            <v>0</v>
          </cell>
        </row>
        <row r="23">
          <cell r="A23" t="str">
            <v>A</v>
          </cell>
          <cell r="B23" t="str">
            <v>L.A. DEPT WTR</v>
          </cell>
          <cell r="C23" t="str">
            <v>120</v>
          </cell>
          <cell r="D23" t="str">
            <v>ST FIRM</v>
          </cell>
          <cell r="E23">
            <v>12</v>
          </cell>
          <cell r="F23" t="str">
            <v>R</v>
          </cell>
          <cell r="G23" t="str">
            <v>S</v>
          </cell>
          <cell r="H23" t="str">
            <v>O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O23">
            <v>0</v>
          </cell>
          <cell r="Q23">
            <v>0</v>
          </cell>
        </row>
        <row r="24">
          <cell r="A24" t="str">
            <v>A</v>
          </cell>
          <cell r="B24" t="str">
            <v>L.A. DEPT WTR</v>
          </cell>
          <cell r="C24" t="str">
            <v>120</v>
          </cell>
          <cell r="D24" t="str">
            <v>NON FRM</v>
          </cell>
          <cell r="E24">
            <v>15</v>
          </cell>
          <cell r="F24" t="str">
            <v>R</v>
          </cell>
          <cell r="G24" t="str">
            <v>S</v>
          </cell>
          <cell r="H24" t="str">
            <v>O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Q24">
            <v>0</v>
          </cell>
        </row>
        <row r="25">
          <cell r="A25" t="str">
            <v>A</v>
          </cell>
          <cell r="B25" t="str">
            <v>L.A. DEPT WTR</v>
          </cell>
          <cell r="C25" t="str">
            <v>120</v>
          </cell>
          <cell r="D25" t="str">
            <v>NON FRM</v>
          </cell>
          <cell r="E25">
            <v>15</v>
          </cell>
          <cell r="F25" t="str">
            <v>D</v>
          </cell>
          <cell r="G25" t="str">
            <v>S</v>
          </cell>
          <cell r="H25" t="str">
            <v>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O25">
            <v>0</v>
          </cell>
          <cell r="Q25">
            <v>0</v>
          </cell>
        </row>
        <row r="26">
          <cell r="A26" t="str">
            <v>A</v>
          </cell>
          <cell r="B26" t="str">
            <v>L.A. DEPT WTR</v>
          </cell>
          <cell r="C26" t="str">
            <v>120</v>
          </cell>
          <cell r="D26" t="str">
            <v>EXCHNGE</v>
          </cell>
          <cell r="E26">
            <v>45</v>
          </cell>
          <cell r="F26" t="str">
            <v>R</v>
          </cell>
          <cell r="G26" t="str">
            <v>S</v>
          </cell>
          <cell r="H26" t="str">
            <v>O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Q26">
            <v>0</v>
          </cell>
        </row>
        <row r="27">
          <cell r="A27" t="str">
            <v>A</v>
          </cell>
          <cell r="B27" t="str">
            <v>L.A. DEPT WTR</v>
          </cell>
          <cell r="C27" t="str">
            <v>120</v>
          </cell>
          <cell r="D27" t="str">
            <v>EXCHNGE</v>
          </cell>
          <cell r="E27">
            <v>45</v>
          </cell>
          <cell r="F27" t="str">
            <v>D</v>
          </cell>
          <cell r="G27" t="str">
            <v>S</v>
          </cell>
          <cell r="H27" t="str">
            <v>O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Q27">
            <v>0</v>
          </cell>
        </row>
        <row r="28">
          <cell r="A28" t="str">
            <v>A</v>
          </cell>
          <cell r="B28" t="str">
            <v>MONTANA PWR</v>
          </cell>
          <cell r="C28" t="str">
            <v>130</v>
          </cell>
          <cell r="D28" t="str">
            <v>FIRM</v>
          </cell>
          <cell r="E28" t="str">
            <v>10</v>
          </cell>
          <cell r="F28" t="str">
            <v>R</v>
          </cell>
          <cell r="G28" t="str">
            <v>N</v>
          </cell>
          <cell r="H28" t="str">
            <v>C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>
            <v>0</v>
          </cell>
          <cell r="Q28">
            <v>0</v>
          </cell>
        </row>
        <row r="29">
          <cell r="A29" t="str">
            <v>A</v>
          </cell>
          <cell r="B29" t="str">
            <v>MONTANA PWR</v>
          </cell>
          <cell r="C29" t="str">
            <v>130</v>
          </cell>
          <cell r="D29" t="str">
            <v>NON FRM</v>
          </cell>
          <cell r="E29" t="str">
            <v>15</v>
          </cell>
          <cell r="F29" t="str">
            <v>R</v>
          </cell>
          <cell r="G29" t="str">
            <v>N</v>
          </cell>
          <cell r="H29" t="str">
            <v>C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Q29">
            <v>0</v>
          </cell>
        </row>
        <row r="30">
          <cell r="A30" t="str">
            <v>A</v>
          </cell>
          <cell r="B30" t="str">
            <v>MONTANA PWR</v>
          </cell>
          <cell r="C30" t="str">
            <v>130</v>
          </cell>
          <cell r="D30" t="str">
            <v>NF LOFF</v>
          </cell>
          <cell r="E30" t="str">
            <v>16</v>
          </cell>
          <cell r="F30" t="str">
            <v>R</v>
          </cell>
          <cell r="G30" t="str">
            <v>N</v>
          </cell>
          <cell r="H30" t="str">
            <v>C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Q30">
            <v>0</v>
          </cell>
        </row>
        <row r="31">
          <cell r="A31" t="str">
            <v>A</v>
          </cell>
          <cell r="B31" t="str">
            <v>NEVADA PWR</v>
          </cell>
          <cell r="C31" t="str">
            <v>140</v>
          </cell>
          <cell r="D31" t="str">
            <v>ECONOMY</v>
          </cell>
          <cell r="E31" t="str">
            <v>40</v>
          </cell>
          <cell r="F31" t="str">
            <v>R</v>
          </cell>
          <cell r="G31" t="str">
            <v>S</v>
          </cell>
          <cell r="H31" t="str">
            <v>C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O31">
            <v>0</v>
          </cell>
          <cell r="Q31">
            <v>0</v>
          </cell>
        </row>
        <row r="32">
          <cell r="A32" t="str">
            <v>A</v>
          </cell>
          <cell r="B32" t="str">
            <v>OWID SO FORK</v>
          </cell>
          <cell r="C32" t="str">
            <v>160</v>
          </cell>
          <cell r="D32" t="str">
            <v>SO FORK</v>
          </cell>
          <cell r="E32" t="str">
            <v>61</v>
          </cell>
          <cell r="F32" t="str">
            <v>R</v>
          </cell>
          <cell r="H32" t="str">
            <v>H</v>
          </cell>
          <cell r="I32">
            <v>1923162</v>
          </cell>
          <cell r="J32">
            <v>0</v>
          </cell>
          <cell r="K32">
            <v>385228.1</v>
          </cell>
          <cell r="L32">
            <v>385228.1</v>
          </cell>
          <cell r="O32">
            <v>0</v>
          </cell>
          <cell r="Q32">
            <v>38522810</v>
          </cell>
        </row>
        <row r="33">
          <cell r="A33" t="str">
            <v>A</v>
          </cell>
          <cell r="B33" t="str">
            <v>OWID 9(A)&amp;(B)</v>
          </cell>
          <cell r="C33" t="str">
            <v>160</v>
          </cell>
          <cell r="D33" t="str">
            <v>SLY 9AB</v>
          </cell>
          <cell r="E33" t="str">
            <v>62</v>
          </cell>
          <cell r="F33" t="str">
            <v>R</v>
          </cell>
          <cell r="H33" t="str">
            <v>H</v>
          </cell>
          <cell r="I33">
            <v>0</v>
          </cell>
          <cell r="J33">
            <v>0</v>
          </cell>
          <cell r="K33">
            <v>222647.33</v>
          </cell>
          <cell r="L33">
            <v>222647.33</v>
          </cell>
          <cell r="O33">
            <v>0</v>
          </cell>
          <cell r="Q33">
            <v>22264733</v>
          </cell>
        </row>
        <row r="34">
          <cell r="A34" t="str">
            <v>A</v>
          </cell>
          <cell r="B34" t="str">
            <v>OWID 9C</v>
          </cell>
          <cell r="C34" t="str">
            <v>160</v>
          </cell>
          <cell r="D34" t="str">
            <v>SLY 9C</v>
          </cell>
          <cell r="E34" t="str">
            <v>63</v>
          </cell>
          <cell r="F34" t="str">
            <v>R</v>
          </cell>
          <cell r="H34" t="str">
            <v>H</v>
          </cell>
          <cell r="I34">
            <v>587000</v>
          </cell>
          <cell r="J34">
            <v>0</v>
          </cell>
          <cell r="K34">
            <v>4883.84</v>
          </cell>
          <cell r="L34">
            <v>4883.84</v>
          </cell>
          <cell r="O34">
            <v>0</v>
          </cell>
          <cell r="Q34">
            <v>488384</v>
          </cell>
        </row>
        <row r="35">
          <cell r="A35" t="str">
            <v>A</v>
          </cell>
          <cell r="B35" t="str">
            <v>PACIFIC PR&amp;LT</v>
          </cell>
          <cell r="C35" t="str">
            <v>170</v>
          </cell>
          <cell r="D35" t="str">
            <v>FIRM</v>
          </cell>
          <cell r="E35" t="str">
            <v>10</v>
          </cell>
          <cell r="F35" t="str">
            <v>R</v>
          </cell>
          <cell r="G35" t="str">
            <v>N</v>
          </cell>
          <cell r="H35" t="str">
            <v>C</v>
          </cell>
          <cell r="I35">
            <v>3683000</v>
          </cell>
          <cell r="J35">
            <v>0</v>
          </cell>
          <cell r="K35">
            <v>94516</v>
          </cell>
          <cell r="L35">
            <v>94516</v>
          </cell>
          <cell r="O35">
            <v>0</v>
          </cell>
          <cell r="Q35">
            <v>9451600</v>
          </cell>
        </row>
        <row r="36">
          <cell r="A36" t="str">
            <v>A</v>
          </cell>
          <cell r="B36" t="str">
            <v>PACIFIC PR&amp;LT</v>
          </cell>
          <cell r="C36" t="str">
            <v>170</v>
          </cell>
          <cell r="D36" t="str">
            <v>FIRM FRM LOF</v>
          </cell>
          <cell r="E36" t="str">
            <v>11</v>
          </cell>
          <cell r="F36" t="str">
            <v>R</v>
          </cell>
          <cell r="G36" t="str">
            <v>N</v>
          </cell>
          <cell r="H36" t="str">
            <v>C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O36">
            <v>0</v>
          </cell>
          <cell r="Q36">
            <v>0</v>
          </cell>
        </row>
        <row r="37">
          <cell r="A37" t="str">
            <v>A</v>
          </cell>
          <cell r="B37" t="str">
            <v>PACIFIC PR&amp;LT</v>
          </cell>
          <cell r="C37" t="str">
            <v>170</v>
          </cell>
          <cell r="D37" t="str">
            <v>NON FRM</v>
          </cell>
          <cell r="E37" t="str">
            <v>15</v>
          </cell>
          <cell r="F37" t="str">
            <v>R</v>
          </cell>
          <cell r="G37" t="str">
            <v>N</v>
          </cell>
          <cell r="H37" t="str">
            <v>C</v>
          </cell>
          <cell r="I37">
            <v>25865000</v>
          </cell>
          <cell r="J37">
            <v>0</v>
          </cell>
          <cell r="K37">
            <v>551181</v>
          </cell>
          <cell r="L37">
            <v>551181</v>
          </cell>
          <cell r="O37">
            <v>0</v>
          </cell>
          <cell r="Q37">
            <v>55118100</v>
          </cell>
        </row>
        <row r="38">
          <cell r="A38" t="str">
            <v>A</v>
          </cell>
          <cell r="B38" t="str">
            <v>PACIFIC PR&amp;LT</v>
          </cell>
          <cell r="C38" t="str">
            <v>170</v>
          </cell>
          <cell r="D38" t="str">
            <v>NF LOFF</v>
          </cell>
          <cell r="E38" t="str">
            <v>16</v>
          </cell>
          <cell r="F38" t="str">
            <v>R</v>
          </cell>
          <cell r="G38" t="str">
            <v>N</v>
          </cell>
          <cell r="H38" t="str">
            <v>C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O38">
            <v>0</v>
          </cell>
          <cell r="Q38">
            <v>0</v>
          </cell>
        </row>
        <row r="39">
          <cell r="A39" t="str">
            <v>A</v>
          </cell>
          <cell r="B39" t="str">
            <v>PACIFIC PR&amp;LT</v>
          </cell>
          <cell r="C39" t="str">
            <v>170</v>
          </cell>
          <cell r="D39" t="str">
            <v>PROVSNL</v>
          </cell>
          <cell r="E39" t="str">
            <v>20</v>
          </cell>
          <cell r="F39" t="str">
            <v>R</v>
          </cell>
          <cell r="G39" t="str">
            <v>N</v>
          </cell>
          <cell r="H39" t="str">
            <v>C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>
            <v>0</v>
          </cell>
          <cell r="Q39">
            <v>0</v>
          </cell>
        </row>
        <row r="40">
          <cell r="A40" t="str">
            <v>A</v>
          </cell>
          <cell r="B40" t="str">
            <v>PACIFIC PR&amp;LT</v>
          </cell>
          <cell r="C40" t="str">
            <v>170</v>
          </cell>
          <cell r="D40" t="str">
            <v>EXCHNGE</v>
          </cell>
          <cell r="E40" t="str">
            <v>45</v>
          </cell>
          <cell r="F40" t="str">
            <v>R</v>
          </cell>
          <cell r="G40" t="str">
            <v>N</v>
          </cell>
          <cell r="H40" t="str">
            <v>C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O40">
            <v>0</v>
          </cell>
          <cell r="Q40">
            <v>0</v>
          </cell>
        </row>
        <row r="41">
          <cell r="A41" t="str">
            <v>A</v>
          </cell>
          <cell r="B41" t="str">
            <v>PACIFIC PR&amp;LT</v>
          </cell>
          <cell r="C41" t="str">
            <v>170</v>
          </cell>
          <cell r="D41" t="str">
            <v>EXCHNGE</v>
          </cell>
          <cell r="E41" t="str">
            <v>45</v>
          </cell>
          <cell r="F41" t="str">
            <v>D</v>
          </cell>
          <cell r="G41" t="str">
            <v>N</v>
          </cell>
          <cell r="H41" t="str">
            <v>O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Q41">
            <v>0</v>
          </cell>
        </row>
        <row r="42">
          <cell r="A42" t="str">
            <v>A</v>
          </cell>
          <cell r="B42" t="str">
            <v>PLACER CTY WT</v>
          </cell>
          <cell r="C42" t="str">
            <v>180</v>
          </cell>
          <cell r="D42" t="str">
            <v>AREA GN</v>
          </cell>
          <cell r="E42" t="str">
            <v>01</v>
          </cell>
          <cell r="F42" t="str">
            <v>R</v>
          </cell>
          <cell r="H42" t="str">
            <v>H</v>
          </cell>
          <cell r="I42">
            <v>86907294</v>
          </cell>
          <cell r="J42">
            <v>0</v>
          </cell>
          <cell r="K42">
            <v>746268.64</v>
          </cell>
          <cell r="L42">
            <v>746268.64</v>
          </cell>
          <cell r="O42">
            <v>0</v>
          </cell>
          <cell r="Q42">
            <v>74626864</v>
          </cell>
        </row>
        <row r="43">
          <cell r="A43" t="str">
            <v>A</v>
          </cell>
          <cell r="B43" t="str">
            <v>PORTLAND GEN</v>
          </cell>
          <cell r="C43" t="str">
            <v>190</v>
          </cell>
          <cell r="D43" t="str">
            <v>FIRM</v>
          </cell>
          <cell r="E43" t="str">
            <v>10</v>
          </cell>
          <cell r="F43" t="str">
            <v>R</v>
          </cell>
          <cell r="G43" t="str">
            <v>N</v>
          </cell>
          <cell r="H43" t="str">
            <v>N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Q43">
            <v>0</v>
          </cell>
        </row>
        <row r="44">
          <cell r="A44" t="str">
            <v>A</v>
          </cell>
          <cell r="B44" t="str">
            <v>PORTLAND GEN</v>
          </cell>
          <cell r="C44" t="str">
            <v>190</v>
          </cell>
          <cell r="D44" t="str">
            <v>F LOFF</v>
          </cell>
          <cell r="E44" t="str">
            <v>11</v>
          </cell>
          <cell r="F44" t="str">
            <v>R</v>
          </cell>
          <cell r="G44" t="str">
            <v>N</v>
          </cell>
          <cell r="H44" t="str">
            <v>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Q44">
            <v>0</v>
          </cell>
        </row>
        <row r="45">
          <cell r="A45" t="str">
            <v>A</v>
          </cell>
          <cell r="B45" t="str">
            <v>PORTLAND GEN</v>
          </cell>
          <cell r="C45" t="str">
            <v>190</v>
          </cell>
          <cell r="D45" t="str">
            <v>NON FRM</v>
          </cell>
          <cell r="E45" t="str">
            <v>15</v>
          </cell>
          <cell r="F45" t="str">
            <v>R</v>
          </cell>
          <cell r="G45" t="str">
            <v>N</v>
          </cell>
          <cell r="H45" t="str">
            <v>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Q45">
            <v>0</v>
          </cell>
        </row>
        <row r="46">
          <cell r="A46" t="str">
            <v>A</v>
          </cell>
          <cell r="B46" t="str">
            <v>PORTLAND GEN</v>
          </cell>
          <cell r="C46" t="str">
            <v>190</v>
          </cell>
          <cell r="D46" t="str">
            <v>NON FRM</v>
          </cell>
          <cell r="E46" t="str">
            <v>15</v>
          </cell>
          <cell r="F46" t="str">
            <v>D</v>
          </cell>
          <cell r="G46" t="str">
            <v>N</v>
          </cell>
          <cell r="H46" t="str">
            <v>O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Q46">
            <v>0</v>
          </cell>
        </row>
        <row r="47">
          <cell r="A47" t="str">
            <v>A</v>
          </cell>
          <cell r="B47" t="str">
            <v>PORTLAND GEN</v>
          </cell>
          <cell r="C47" t="str">
            <v>190</v>
          </cell>
          <cell r="D47" t="str">
            <v>NF LOFF</v>
          </cell>
          <cell r="E47" t="str">
            <v>16</v>
          </cell>
          <cell r="F47" t="str">
            <v>R</v>
          </cell>
          <cell r="G47" t="str">
            <v>N</v>
          </cell>
          <cell r="H47" t="str">
            <v>N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O47">
            <v>0</v>
          </cell>
          <cell r="Q47">
            <v>0</v>
          </cell>
        </row>
        <row r="48">
          <cell r="A48" t="str">
            <v>A</v>
          </cell>
          <cell r="B48" t="str">
            <v>PORTLAND GEN</v>
          </cell>
          <cell r="C48" t="str">
            <v>190</v>
          </cell>
          <cell r="D48" t="str">
            <v>PROV</v>
          </cell>
          <cell r="E48" t="str">
            <v>20</v>
          </cell>
          <cell r="F48" t="str">
            <v>R</v>
          </cell>
          <cell r="G48" t="str">
            <v>N</v>
          </cell>
          <cell r="H48" t="str">
            <v>N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Q48">
            <v>0</v>
          </cell>
        </row>
        <row r="49">
          <cell r="A49" t="str">
            <v>A</v>
          </cell>
          <cell r="B49" t="str">
            <v>PORTLAND GEN</v>
          </cell>
          <cell r="C49" t="str">
            <v>190</v>
          </cell>
          <cell r="D49" t="str">
            <v>PROV</v>
          </cell>
          <cell r="E49" t="str">
            <v>20</v>
          </cell>
          <cell r="F49" t="str">
            <v>D</v>
          </cell>
          <cell r="G49" t="str">
            <v>N</v>
          </cell>
          <cell r="H49" t="str">
            <v>O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Q49">
            <v>0</v>
          </cell>
        </row>
        <row r="50">
          <cell r="A50" t="str">
            <v>A</v>
          </cell>
          <cell r="B50" t="str">
            <v>PORTLAND GEN</v>
          </cell>
          <cell r="C50" t="str">
            <v>190</v>
          </cell>
          <cell r="D50" t="str">
            <v>PEAK R</v>
          </cell>
          <cell r="E50" t="str">
            <v>30</v>
          </cell>
          <cell r="F50" t="str">
            <v>R</v>
          </cell>
          <cell r="G50" t="str">
            <v>N</v>
          </cell>
          <cell r="H50" t="str">
            <v>N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Q50">
            <v>0</v>
          </cell>
        </row>
        <row r="51">
          <cell r="A51" t="str">
            <v>A</v>
          </cell>
          <cell r="B51" t="str">
            <v>PORTLAND GEN</v>
          </cell>
          <cell r="C51" t="str">
            <v>190</v>
          </cell>
          <cell r="D51" t="str">
            <v>PEAK R</v>
          </cell>
          <cell r="E51" t="str">
            <v>30</v>
          </cell>
          <cell r="F51" t="str">
            <v>D</v>
          </cell>
          <cell r="G51" t="str">
            <v>N</v>
          </cell>
          <cell r="H51" t="str">
            <v>O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Q51">
            <v>0</v>
          </cell>
        </row>
        <row r="52">
          <cell r="A52" t="str">
            <v>A</v>
          </cell>
          <cell r="B52" t="str">
            <v>PUB SRVCE-NM</v>
          </cell>
          <cell r="C52" t="str">
            <v>195</v>
          </cell>
          <cell r="D52" t="str">
            <v>ECONOMY</v>
          </cell>
          <cell r="E52" t="str">
            <v>40</v>
          </cell>
          <cell r="F52" t="str">
            <v>R</v>
          </cell>
          <cell r="H52" t="str">
            <v>C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Q52">
            <v>0</v>
          </cell>
        </row>
        <row r="53">
          <cell r="A53" t="str">
            <v>A</v>
          </cell>
          <cell r="B53" t="str">
            <v>PUGET SOUND</v>
          </cell>
          <cell r="C53" t="str">
            <v>200</v>
          </cell>
          <cell r="D53" t="str">
            <v>FIRM</v>
          </cell>
          <cell r="E53" t="str">
            <v>10</v>
          </cell>
          <cell r="F53" t="str">
            <v>R</v>
          </cell>
          <cell r="G53" t="str">
            <v>N</v>
          </cell>
          <cell r="I53">
            <v>41212000</v>
          </cell>
          <cell r="J53">
            <v>0</v>
          </cell>
          <cell r="K53">
            <v>770701</v>
          </cell>
          <cell r="L53">
            <v>770701</v>
          </cell>
          <cell r="O53">
            <v>0</v>
          </cell>
          <cell r="Q53">
            <v>77070100</v>
          </cell>
        </row>
        <row r="54">
          <cell r="A54" t="str">
            <v>A</v>
          </cell>
          <cell r="B54" t="str">
            <v>PUGET SOUND</v>
          </cell>
          <cell r="C54" t="str">
            <v>200</v>
          </cell>
          <cell r="D54" t="str">
            <v>NON FRM</v>
          </cell>
          <cell r="E54" t="str">
            <v>15</v>
          </cell>
          <cell r="F54" t="str">
            <v>R</v>
          </cell>
          <cell r="G54" t="str">
            <v>N</v>
          </cell>
          <cell r="I54">
            <v>85885000</v>
          </cell>
          <cell r="J54">
            <v>0</v>
          </cell>
          <cell r="K54">
            <v>1647770</v>
          </cell>
          <cell r="L54">
            <v>1647770</v>
          </cell>
          <cell r="O54">
            <v>0</v>
          </cell>
          <cell r="Q54">
            <v>164777000</v>
          </cell>
        </row>
        <row r="55">
          <cell r="A55" t="str">
            <v>A</v>
          </cell>
          <cell r="B55" t="str">
            <v>PUGET SOUND</v>
          </cell>
          <cell r="C55" t="str">
            <v>200</v>
          </cell>
          <cell r="D55" t="str">
            <v>EXCHNGE</v>
          </cell>
          <cell r="E55" t="str">
            <v>45</v>
          </cell>
          <cell r="F55" t="str">
            <v>R</v>
          </cell>
          <cell r="G55" t="str">
            <v>N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O55">
            <v>0</v>
          </cell>
          <cell r="Q55">
            <v>0</v>
          </cell>
        </row>
        <row r="56">
          <cell r="A56" t="str">
            <v>A</v>
          </cell>
          <cell r="B56" t="str">
            <v>PUGET SOUND</v>
          </cell>
          <cell r="C56" t="str">
            <v>200</v>
          </cell>
          <cell r="D56" t="str">
            <v>EXCHNGE</v>
          </cell>
          <cell r="E56" t="str">
            <v>45</v>
          </cell>
          <cell r="F56" t="str">
            <v>D</v>
          </cell>
          <cell r="G56" t="str">
            <v>N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  <cell r="Q56">
            <v>0</v>
          </cell>
        </row>
        <row r="57">
          <cell r="A57" t="str">
            <v>A</v>
          </cell>
          <cell r="B57" t="str">
            <v>PUGET SOUND</v>
          </cell>
          <cell r="C57" t="str">
            <v>200</v>
          </cell>
          <cell r="D57" t="str">
            <v>EX LOFF</v>
          </cell>
          <cell r="E57" t="str">
            <v>46</v>
          </cell>
          <cell r="F57" t="str">
            <v>D</v>
          </cell>
          <cell r="G57" t="str">
            <v>N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O57">
            <v>0</v>
          </cell>
          <cell r="Q57">
            <v>0</v>
          </cell>
        </row>
        <row r="58">
          <cell r="A58" t="str">
            <v>A</v>
          </cell>
          <cell r="B58" t="str">
            <v>PUGET SOUND</v>
          </cell>
          <cell r="C58" t="str">
            <v>200</v>
          </cell>
          <cell r="D58" t="str">
            <v>EX LOFF</v>
          </cell>
          <cell r="E58" t="str">
            <v>46</v>
          </cell>
          <cell r="F58" t="str">
            <v>R</v>
          </cell>
          <cell r="G58" t="str">
            <v>N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>
            <v>0</v>
          </cell>
          <cell r="Q58">
            <v>0</v>
          </cell>
        </row>
        <row r="59">
          <cell r="A59" t="str">
            <v>A</v>
          </cell>
          <cell r="B59" t="str">
            <v>SMUD</v>
          </cell>
          <cell r="C59" t="str">
            <v>230</v>
          </cell>
          <cell r="D59" t="str">
            <v>FIRM</v>
          </cell>
          <cell r="E59" t="str">
            <v>10</v>
          </cell>
          <cell r="F59" t="str">
            <v>R</v>
          </cell>
          <cell r="H59" t="str">
            <v>N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O59">
            <v>0</v>
          </cell>
          <cell r="Q59">
            <v>0</v>
          </cell>
        </row>
        <row r="60">
          <cell r="A60" t="str">
            <v>A</v>
          </cell>
          <cell r="B60" t="str">
            <v>SMUD</v>
          </cell>
          <cell r="C60" t="str">
            <v>230</v>
          </cell>
          <cell r="D60" t="str">
            <v>NON FIRM</v>
          </cell>
          <cell r="E60" t="str">
            <v>15</v>
          </cell>
          <cell r="F60" t="str">
            <v>R</v>
          </cell>
          <cell r="H60" t="str">
            <v>N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Q60">
            <v>0</v>
          </cell>
        </row>
        <row r="61">
          <cell r="A61" t="str">
            <v>A</v>
          </cell>
          <cell r="B61" t="str">
            <v>SMUD</v>
          </cell>
          <cell r="C61" t="str">
            <v>230</v>
          </cell>
          <cell r="D61" t="str">
            <v>ECONOMY</v>
          </cell>
          <cell r="E61" t="str">
            <v>40</v>
          </cell>
          <cell r="F61" t="str">
            <v>R</v>
          </cell>
          <cell r="H61" t="str">
            <v>N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O61">
            <v>0</v>
          </cell>
          <cell r="Q61">
            <v>0</v>
          </cell>
        </row>
        <row r="62">
          <cell r="A62" t="str">
            <v>A</v>
          </cell>
          <cell r="B62" t="str">
            <v>SMUD</v>
          </cell>
          <cell r="C62" t="str">
            <v>230</v>
          </cell>
          <cell r="D62" t="str">
            <v>EXCHNGE</v>
          </cell>
          <cell r="E62" t="str">
            <v>45</v>
          </cell>
          <cell r="F62" t="str">
            <v>R</v>
          </cell>
          <cell r="H62" t="str">
            <v>N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Q62">
            <v>0</v>
          </cell>
        </row>
        <row r="63">
          <cell r="A63" t="str">
            <v>A</v>
          </cell>
          <cell r="B63" t="str">
            <v>SMUD</v>
          </cell>
          <cell r="C63" t="str">
            <v>230</v>
          </cell>
          <cell r="D63" t="str">
            <v>EXCHNGE</v>
          </cell>
          <cell r="E63" t="str">
            <v>45</v>
          </cell>
          <cell r="F63" t="str">
            <v>D</v>
          </cell>
          <cell r="H63" t="str">
            <v>O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Q63">
            <v>0</v>
          </cell>
        </row>
        <row r="64">
          <cell r="A64" t="str">
            <v>A</v>
          </cell>
          <cell r="B64" t="str">
            <v>SMUD</v>
          </cell>
          <cell r="C64" t="str">
            <v>230</v>
          </cell>
          <cell r="D64" t="str">
            <v>GEOTHRM</v>
          </cell>
          <cell r="E64" t="str">
            <v>47</v>
          </cell>
          <cell r="F64" t="str">
            <v>R</v>
          </cell>
          <cell r="H64" t="str">
            <v>G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O64">
            <v>0</v>
          </cell>
          <cell r="Q64">
            <v>0</v>
          </cell>
        </row>
        <row r="65">
          <cell r="A65" t="str">
            <v>A</v>
          </cell>
          <cell r="B65" t="str">
            <v>SMUD</v>
          </cell>
          <cell r="C65" t="str">
            <v>230</v>
          </cell>
          <cell r="D65" t="str">
            <v>SLAB CR</v>
          </cell>
          <cell r="E65" t="str">
            <v>48</v>
          </cell>
          <cell r="F65" t="str">
            <v>R</v>
          </cell>
          <cell r="H65" t="str">
            <v>H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O65">
            <v>0</v>
          </cell>
          <cell r="Q65">
            <v>0</v>
          </cell>
        </row>
        <row r="66">
          <cell r="A66" t="str">
            <v>A</v>
          </cell>
          <cell r="B66" t="str">
            <v>SMUD</v>
          </cell>
          <cell r="C66" t="str">
            <v>230</v>
          </cell>
          <cell r="D66" t="str">
            <v>SALES</v>
          </cell>
          <cell r="E66" t="str">
            <v>85</v>
          </cell>
          <cell r="F66" t="str">
            <v>D</v>
          </cell>
          <cell r="H66" t="str">
            <v>O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O66">
            <v>0</v>
          </cell>
          <cell r="Q66">
            <v>0</v>
          </cell>
        </row>
        <row r="67">
          <cell r="A67" t="str">
            <v>A</v>
          </cell>
          <cell r="B67" t="str">
            <v>SALT RIVER</v>
          </cell>
          <cell r="C67" t="str">
            <v>235</v>
          </cell>
          <cell r="D67" t="str">
            <v>ECONOMY</v>
          </cell>
          <cell r="E67" t="str">
            <v>40</v>
          </cell>
          <cell r="F67" t="str">
            <v>R</v>
          </cell>
          <cell r="H67" t="str">
            <v>H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Q67">
            <v>0</v>
          </cell>
        </row>
        <row r="68">
          <cell r="A68" t="str">
            <v>A</v>
          </cell>
          <cell r="B68" t="str">
            <v>SAN DIEGO G&amp;E</v>
          </cell>
          <cell r="C68" t="str">
            <v>240</v>
          </cell>
          <cell r="D68" t="str">
            <v>FIRM</v>
          </cell>
          <cell r="E68" t="str">
            <v>10</v>
          </cell>
          <cell r="F68" t="str">
            <v>R</v>
          </cell>
          <cell r="G68" t="str">
            <v>N</v>
          </cell>
          <cell r="H68" t="str">
            <v>H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Q68">
            <v>0</v>
          </cell>
        </row>
        <row r="69">
          <cell r="A69" t="str">
            <v>A</v>
          </cell>
          <cell r="B69" t="str">
            <v>SAN DIEGO G&amp;E</v>
          </cell>
          <cell r="C69" t="str">
            <v>240</v>
          </cell>
          <cell r="D69" t="str">
            <v>FRM LOF</v>
          </cell>
          <cell r="E69" t="str">
            <v>11</v>
          </cell>
          <cell r="F69" t="str">
            <v>R</v>
          </cell>
          <cell r="G69" t="str">
            <v>N</v>
          </cell>
          <cell r="H69" t="str">
            <v>H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Q69">
            <v>0</v>
          </cell>
        </row>
        <row r="70">
          <cell r="A70" t="str">
            <v>A</v>
          </cell>
          <cell r="B70" t="str">
            <v>SAN DIEGO G&amp;E</v>
          </cell>
          <cell r="C70" t="str">
            <v>240</v>
          </cell>
          <cell r="D70" t="str">
            <v>NON FRM</v>
          </cell>
          <cell r="E70" t="str">
            <v>15</v>
          </cell>
          <cell r="F70" t="str">
            <v>R</v>
          </cell>
          <cell r="G70" t="str">
            <v>N</v>
          </cell>
          <cell r="H70" t="str">
            <v>H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Q70">
            <v>0</v>
          </cell>
        </row>
        <row r="71">
          <cell r="A71" t="str">
            <v>A</v>
          </cell>
          <cell r="B71" t="str">
            <v>SAN DIEGO G&amp;E</v>
          </cell>
          <cell r="C71" t="str">
            <v>240</v>
          </cell>
          <cell r="D71" t="str">
            <v>NF LOFF</v>
          </cell>
          <cell r="E71" t="str">
            <v>16</v>
          </cell>
          <cell r="F71" t="str">
            <v>R</v>
          </cell>
          <cell r="G71" t="str">
            <v>N</v>
          </cell>
          <cell r="H71" t="str">
            <v>H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Q71">
            <v>0</v>
          </cell>
        </row>
        <row r="72">
          <cell r="A72" t="str">
            <v>A</v>
          </cell>
          <cell r="B72" t="str">
            <v>SAN DIEGO EXG</v>
          </cell>
          <cell r="C72" t="str">
            <v>241</v>
          </cell>
          <cell r="D72" t="str">
            <v>EXCHNGE</v>
          </cell>
          <cell r="E72" t="str">
            <v>45</v>
          </cell>
          <cell r="F72" t="str">
            <v>R</v>
          </cell>
          <cell r="G72" t="str">
            <v>S</v>
          </cell>
          <cell r="H72" t="str">
            <v>O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Q72">
            <v>0</v>
          </cell>
        </row>
        <row r="73">
          <cell r="A73" t="str">
            <v>A</v>
          </cell>
          <cell r="B73" t="str">
            <v>SAN DIEGO EXG</v>
          </cell>
          <cell r="C73" t="str">
            <v>241</v>
          </cell>
          <cell r="D73" t="str">
            <v>EXCHNGE</v>
          </cell>
          <cell r="E73" t="str">
            <v>45</v>
          </cell>
          <cell r="F73" t="str">
            <v>D</v>
          </cell>
          <cell r="G73" t="str">
            <v>S</v>
          </cell>
          <cell r="H73" t="str">
            <v>O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Q73">
            <v>0</v>
          </cell>
        </row>
        <row r="74">
          <cell r="A74" t="str">
            <v>A</v>
          </cell>
          <cell r="B74" t="str">
            <v>SAN DIEGO EXG</v>
          </cell>
          <cell r="C74" t="str">
            <v>241</v>
          </cell>
          <cell r="D74" t="str">
            <v>EMERGNY</v>
          </cell>
          <cell r="E74" t="str">
            <v>50</v>
          </cell>
          <cell r="F74" t="str">
            <v>R</v>
          </cell>
          <cell r="G74" t="str">
            <v>S</v>
          </cell>
          <cell r="H74" t="str">
            <v>O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Q74">
            <v>0</v>
          </cell>
        </row>
        <row r="75">
          <cell r="A75" t="str">
            <v>A</v>
          </cell>
          <cell r="B75" t="str">
            <v>SAN DIEGO EXG</v>
          </cell>
          <cell r="C75" t="str">
            <v>241</v>
          </cell>
          <cell r="D75" t="str">
            <v>EMERGNY</v>
          </cell>
          <cell r="E75" t="str">
            <v>50</v>
          </cell>
          <cell r="F75" t="str">
            <v>D</v>
          </cell>
          <cell r="G75" t="str">
            <v>S</v>
          </cell>
          <cell r="H75" t="str">
            <v>O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Q75">
            <v>0</v>
          </cell>
        </row>
        <row r="76">
          <cell r="A76" t="str">
            <v>A</v>
          </cell>
          <cell r="B76" t="str">
            <v>SAN DIEGO INT</v>
          </cell>
          <cell r="C76" t="str">
            <v>242</v>
          </cell>
          <cell r="D76" t="str">
            <v>ST FIRM</v>
          </cell>
          <cell r="E76" t="str">
            <v>12</v>
          </cell>
          <cell r="F76" t="str">
            <v>R</v>
          </cell>
          <cell r="G76" t="str">
            <v>S</v>
          </cell>
          <cell r="H76" t="str">
            <v>O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O76">
            <v>0</v>
          </cell>
          <cell r="Q76">
            <v>0</v>
          </cell>
        </row>
        <row r="77">
          <cell r="A77" t="str">
            <v>A</v>
          </cell>
          <cell r="B77" t="str">
            <v>SAN DIEGO INT</v>
          </cell>
          <cell r="C77" t="str">
            <v>242</v>
          </cell>
          <cell r="D77" t="str">
            <v>ST FIRM</v>
          </cell>
          <cell r="E77" t="str">
            <v>12</v>
          </cell>
          <cell r="F77" t="str">
            <v>D</v>
          </cell>
          <cell r="G77" t="str">
            <v>S</v>
          </cell>
          <cell r="H77" t="str">
            <v>O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Q77">
            <v>0</v>
          </cell>
        </row>
        <row r="78">
          <cell r="A78" t="str">
            <v>A</v>
          </cell>
          <cell r="B78" t="str">
            <v>SAN DIEGO INT</v>
          </cell>
          <cell r="C78" t="str">
            <v>242</v>
          </cell>
          <cell r="D78" t="str">
            <v>ECONOMY</v>
          </cell>
          <cell r="E78" t="str">
            <v>40</v>
          </cell>
          <cell r="F78" t="str">
            <v>R</v>
          </cell>
          <cell r="G78" t="str">
            <v>S</v>
          </cell>
          <cell r="H78" t="str">
            <v>O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Q78">
            <v>0</v>
          </cell>
        </row>
        <row r="79">
          <cell r="A79" t="str">
            <v>A</v>
          </cell>
          <cell r="B79" t="str">
            <v>SAN DIEGO INT</v>
          </cell>
          <cell r="C79" t="str">
            <v>242</v>
          </cell>
          <cell r="D79" t="str">
            <v>ECONOMY</v>
          </cell>
          <cell r="E79" t="str">
            <v>40</v>
          </cell>
          <cell r="F79" t="str">
            <v>D</v>
          </cell>
          <cell r="G79" t="str">
            <v>S</v>
          </cell>
          <cell r="H79" t="str">
            <v>O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Q79">
            <v>0</v>
          </cell>
        </row>
        <row r="80">
          <cell r="A80" t="str">
            <v>A</v>
          </cell>
          <cell r="B80" t="str">
            <v>SAN DIEGO INT</v>
          </cell>
          <cell r="C80" t="str">
            <v>242</v>
          </cell>
          <cell r="D80" t="str">
            <v>ECO FRM</v>
          </cell>
          <cell r="E80" t="str">
            <v>42</v>
          </cell>
          <cell r="F80" t="str">
            <v>R</v>
          </cell>
          <cell r="G80" t="str">
            <v>S</v>
          </cell>
          <cell r="H80" t="str">
            <v>O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Q80">
            <v>0</v>
          </cell>
        </row>
        <row r="81">
          <cell r="A81" t="str">
            <v>A</v>
          </cell>
          <cell r="B81" t="str">
            <v>SAN DIEGO INT</v>
          </cell>
          <cell r="C81" t="str">
            <v>242</v>
          </cell>
          <cell r="D81" t="str">
            <v>ECO FRM</v>
          </cell>
          <cell r="E81" t="str">
            <v>42</v>
          </cell>
          <cell r="F81" t="str">
            <v>D</v>
          </cell>
          <cell r="G81" t="str">
            <v>S</v>
          </cell>
          <cell r="H81" t="str">
            <v>O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Q81">
            <v>0</v>
          </cell>
        </row>
        <row r="82">
          <cell r="A82" t="str">
            <v>A</v>
          </cell>
          <cell r="B82" t="str">
            <v>SAN DIEGO INT</v>
          </cell>
          <cell r="C82" t="str">
            <v>242</v>
          </cell>
          <cell r="D82" t="str">
            <v>COMMTMT</v>
          </cell>
          <cell r="E82" t="str">
            <v>43</v>
          </cell>
          <cell r="F82" t="str">
            <v>R</v>
          </cell>
          <cell r="G82" t="str">
            <v>S</v>
          </cell>
          <cell r="H82" t="str">
            <v>O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Q82">
            <v>0</v>
          </cell>
        </row>
        <row r="83">
          <cell r="A83" t="str">
            <v>A</v>
          </cell>
          <cell r="B83" t="str">
            <v>SAN DIEGO INT</v>
          </cell>
          <cell r="C83" t="str">
            <v>242</v>
          </cell>
          <cell r="D83" t="str">
            <v>COMMTMT</v>
          </cell>
          <cell r="E83" t="str">
            <v>43</v>
          </cell>
          <cell r="F83" t="str">
            <v>D</v>
          </cell>
          <cell r="G83" t="str">
            <v>S</v>
          </cell>
          <cell r="H83" t="str">
            <v>O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Q83">
            <v>0</v>
          </cell>
        </row>
        <row r="84">
          <cell r="A84" t="str">
            <v>A</v>
          </cell>
          <cell r="B84" t="str">
            <v>SEATTLE CTY LT</v>
          </cell>
          <cell r="C84" t="str">
            <v>250</v>
          </cell>
          <cell r="D84" t="str">
            <v>NF LOFF</v>
          </cell>
          <cell r="E84" t="str">
            <v>16</v>
          </cell>
          <cell r="F84" t="str">
            <v>R</v>
          </cell>
          <cell r="G84" t="str">
            <v>N</v>
          </cell>
          <cell r="H84" t="str">
            <v>H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Q84">
            <v>0</v>
          </cell>
        </row>
        <row r="85">
          <cell r="A85" t="str">
            <v>A</v>
          </cell>
          <cell r="B85" t="str">
            <v>SEATTLE CTY LT</v>
          </cell>
          <cell r="C85" t="str">
            <v>250</v>
          </cell>
          <cell r="D85" t="str">
            <v>EX LOFF</v>
          </cell>
          <cell r="E85" t="str">
            <v>46</v>
          </cell>
          <cell r="F85" t="str">
            <v>R</v>
          </cell>
          <cell r="G85" t="str">
            <v>N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Q85">
            <v>0</v>
          </cell>
        </row>
        <row r="86">
          <cell r="A86" t="str">
            <v>A</v>
          </cell>
          <cell r="B86" t="str">
            <v>SIERRA PAC PR</v>
          </cell>
          <cell r="C86" t="str">
            <v>260</v>
          </cell>
          <cell r="D86" t="str">
            <v>ECCHNGE</v>
          </cell>
          <cell r="E86" t="str">
            <v>45</v>
          </cell>
          <cell r="F86" t="str">
            <v>R</v>
          </cell>
          <cell r="G86" t="str">
            <v/>
          </cell>
          <cell r="H86" t="str">
            <v>O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Q86">
            <v>0</v>
          </cell>
        </row>
        <row r="87">
          <cell r="A87" t="str">
            <v>A</v>
          </cell>
          <cell r="B87" t="str">
            <v>SIERRA PAC PR</v>
          </cell>
          <cell r="C87" t="str">
            <v>260</v>
          </cell>
          <cell r="D87" t="str">
            <v>ECHO</v>
          </cell>
          <cell r="E87" t="str">
            <v>75</v>
          </cell>
          <cell r="F87" t="str">
            <v>R</v>
          </cell>
          <cell r="G87" t="str">
            <v/>
          </cell>
          <cell r="H87" t="str">
            <v>O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Q87">
            <v>0</v>
          </cell>
        </row>
        <row r="88">
          <cell r="A88" t="str">
            <v>A</v>
          </cell>
          <cell r="B88" t="str">
            <v>SIERRA PAC PR</v>
          </cell>
          <cell r="C88" t="str">
            <v>260</v>
          </cell>
          <cell r="D88" t="str">
            <v>DONNER</v>
          </cell>
          <cell r="E88" t="str">
            <v>76</v>
          </cell>
          <cell r="F88" t="str">
            <v>R</v>
          </cell>
          <cell r="G88" t="str">
            <v/>
          </cell>
          <cell r="H88" t="str">
            <v>O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Q88">
            <v>0</v>
          </cell>
        </row>
        <row r="89">
          <cell r="A89" t="str">
            <v>A</v>
          </cell>
          <cell r="B89" t="str">
            <v>SMALL PWR GEN</v>
          </cell>
          <cell r="C89" t="str">
            <v>265</v>
          </cell>
          <cell r="D89" t="str">
            <v>AREA GN</v>
          </cell>
          <cell r="E89" t="str">
            <v>01</v>
          </cell>
          <cell r="F89" t="str">
            <v>R</v>
          </cell>
          <cell r="H89" t="str">
            <v>X</v>
          </cell>
          <cell r="I89">
            <v>3897082</v>
          </cell>
          <cell r="J89">
            <v>72565.73</v>
          </cell>
          <cell r="K89">
            <v>197306.42</v>
          </cell>
          <cell r="L89">
            <v>269872.15000000002</v>
          </cell>
          <cell r="O89">
            <v>7256573</v>
          </cell>
          <cell r="Q89">
            <v>26987215</v>
          </cell>
        </row>
        <row r="90">
          <cell r="A90" t="str">
            <v>A</v>
          </cell>
          <cell r="B90" t="str">
            <v>SPG THERMAL</v>
          </cell>
          <cell r="C90" t="str">
            <v>266</v>
          </cell>
          <cell r="D90" t="str">
            <v>AREA GN</v>
          </cell>
          <cell r="E90" t="str">
            <v>01</v>
          </cell>
          <cell r="F90" t="str">
            <v>R</v>
          </cell>
          <cell r="H90" t="str">
            <v>X</v>
          </cell>
          <cell r="I90">
            <v>703099</v>
          </cell>
          <cell r="J90">
            <v>9896.8700000000008</v>
          </cell>
          <cell r="K90">
            <v>19738.05</v>
          </cell>
          <cell r="L90">
            <v>29634.92</v>
          </cell>
          <cell r="O90">
            <v>989687</v>
          </cell>
          <cell r="Q90">
            <v>2963492</v>
          </cell>
        </row>
        <row r="91">
          <cell r="A91" t="str">
            <v>A</v>
          </cell>
          <cell r="B91" t="str">
            <v>SOLANO IRR</v>
          </cell>
          <cell r="C91" t="str">
            <v>267</v>
          </cell>
          <cell r="D91" t="str">
            <v>NON 9AB</v>
          </cell>
          <cell r="E91" t="str">
            <v>66</v>
          </cell>
          <cell r="F91" t="str">
            <v>R</v>
          </cell>
          <cell r="H91" t="str">
            <v>H</v>
          </cell>
          <cell r="I91">
            <v>0</v>
          </cell>
          <cell r="J91">
            <v>0</v>
          </cell>
          <cell r="K91">
            <v>261566.67</v>
          </cell>
          <cell r="L91">
            <v>261566.67</v>
          </cell>
          <cell r="O91">
            <v>0</v>
          </cell>
          <cell r="Q91">
            <v>26156667</v>
          </cell>
        </row>
        <row r="92">
          <cell r="A92" t="str">
            <v>A</v>
          </cell>
          <cell r="B92" t="str">
            <v>SOLANO IRR</v>
          </cell>
          <cell r="C92" t="str">
            <v>267</v>
          </cell>
          <cell r="D92" t="str">
            <v>NON 9C</v>
          </cell>
          <cell r="E92" t="str">
            <v>67</v>
          </cell>
          <cell r="F92" t="str">
            <v>R</v>
          </cell>
          <cell r="H92" t="str">
            <v>H</v>
          </cell>
          <cell r="I92">
            <v>4911760</v>
          </cell>
          <cell r="J92">
            <v>0</v>
          </cell>
          <cell r="K92">
            <v>68764.639999999999</v>
          </cell>
          <cell r="L92">
            <v>68764.639999999999</v>
          </cell>
          <cell r="O92">
            <v>0</v>
          </cell>
          <cell r="Q92">
            <v>6876464</v>
          </cell>
        </row>
        <row r="93">
          <cell r="A93" t="str">
            <v>A</v>
          </cell>
          <cell r="B93" t="str">
            <v>SO SAN JOAQN</v>
          </cell>
          <cell r="C93" t="str">
            <v>270</v>
          </cell>
          <cell r="D93" t="str">
            <v>TRI DAM</v>
          </cell>
          <cell r="E93" t="str">
            <v>56</v>
          </cell>
          <cell r="F93" t="str">
            <v>R</v>
          </cell>
          <cell r="H93" t="str">
            <v>H</v>
          </cell>
          <cell r="I93">
            <v>5305404</v>
          </cell>
          <cell r="J93">
            <v>0</v>
          </cell>
          <cell r="K93">
            <v>281715.71999999997</v>
          </cell>
          <cell r="L93">
            <v>281715.71999999997</v>
          </cell>
          <cell r="O93">
            <v>0</v>
          </cell>
          <cell r="Q93">
            <v>28171572</v>
          </cell>
        </row>
        <row r="94">
          <cell r="A94" t="str">
            <v>A</v>
          </cell>
          <cell r="B94" t="str">
            <v>SO SAN JOAQN</v>
          </cell>
          <cell r="C94" t="str">
            <v>270</v>
          </cell>
          <cell r="D94" t="str">
            <v>TULLOCH</v>
          </cell>
          <cell r="E94" t="str">
            <v>57</v>
          </cell>
          <cell r="F94" t="str">
            <v>R</v>
          </cell>
          <cell r="H94" t="str">
            <v>H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Q94">
            <v>0</v>
          </cell>
        </row>
        <row r="95">
          <cell r="A95" t="str">
            <v>A</v>
          </cell>
          <cell r="B95" t="str">
            <v>S CAL EDISON</v>
          </cell>
          <cell r="C95" t="str">
            <v>290</v>
          </cell>
          <cell r="D95" t="str">
            <v>NON FRM</v>
          </cell>
          <cell r="E95" t="str">
            <v>15</v>
          </cell>
          <cell r="F95" t="str">
            <v>R</v>
          </cell>
          <cell r="G95" t="str">
            <v>N</v>
          </cell>
          <cell r="H95" t="str">
            <v>H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Q95">
            <v>0</v>
          </cell>
        </row>
        <row r="96">
          <cell r="A96" t="str">
            <v>A</v>
          </cell>
          <cell r="B96" t="str">
            <v>S CAL EDISON</v>
          </cell>
          <cell r="C96" t="str">
            <v>290</v>
          </cell>
          <cell r="D96" t="str">
            <v>NF LOFF</v>
          </cell>
          <cell r="E96" t="str">
            <v>16</v>
          </cell>
          <cell r="F96" t="str">
            <v>R</v>
          </cell>
          <cell r="G96" t="str">
            <v>N</v>
          </cell>
          <cell r="H96" t="str">
            <v>H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Q96">
            <v>0</v>
          </cell>
        </row>
        <row r="97">
          <cell r="A97" t="str">
            <v>A</v>
          </cell>
          <cell r="B97" t="str">
            <v>CAL EDISON EX</v>
          </cell>
          <cell r="C97" t="str">
            <v>291</v>
          </cell>
          <cell r="D97" t="str">
            <v>EXCHNGE</v>
          </cell>
          <cell r="E97">
            <v>45</v>
          </cell>
          <cell r="F97" t="str">
            <v>D</v>
          </cell>
          <cell r="G97" t="str">
            <v>S</v>
          </cell>
          <cell r="H97" t="str">
            <v/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Q97">
            <v>0</v>
          </cell>
        </row>
        <row r="98">
          <cell r="A98" t="str">
            <v>A</v>
          </cell>
          <cell r="B98" t="str">
            <v>CAL EDISON EX</v>
          </cell>
          <cell r="C98" t="str">
            <v>291</v>
          </cell>
          <cell r="D98" t="str">
            <v>FRINGE</v>
          </cell>
          <cell r="E98">
            <v>79</v>
          </cell>
          <cell r="F98" t="str">
            <v>R</v>
          </cell>
          <cell r="G98" t="str">
            <v>S</v>
          </cell>
          <cell r="H98" t="str">
            <v>H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Q98">
            <v>0</v>
          </cell>
        </row>
        <row r="99">
          <cell r="A99" t="str">
            <v>A</v>
          </cell>
          <cell r="B99" t="str">
            <v>CAL EDISON EX</v>
          </cell>
          <cell r="C99" t="str">
            <v>291</v>
          </cell>
          <cell r="D99" t="str">
            <v>EXCHNGE</v>
          </cell>
          <cell r="E99" t="str">
            <v>45</v>
          </cell>
          <cell r="F99" t="str">
            <v>R</v>
          </cell>
          <cell r="G99" t="str">
            <v>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Q99">
            <v>0</v>
          </cell>
        </row>
        <row r="100">
          <cell r="A100" t="str">
            <v>A</v>
          </cell>
          <cell r="B100" t="str">
            <v>CAL EDISON EX</v>
          </cell>
          <cell r="C100" t="str">
            <v>291</v>
          </cell>
          <cell r="D100" t="str">
            <v>EMRGNCY</v>
          </cell>
          <cell r="E100" t="str">
            <v>50</v>
          </cell>
          <cell r="F100" t="str">
            <v>R</v>
          </cell>
          <cell r="G100" t="str">
            <v>S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Q100">
            <v>0</v>
          </cell>
        </row>
        <row r="101">
          <cell r="A101" t="str">
            <v>A</v>
          </cell>
          <cell r="B101" t="str">
            <v>CAL EDISON EX</v>
          </cell>
          <cell r="C101" t="str">
            <v>291</v>
          </cell>
          <cell r="D101" t="str">
            <v>EMRGNCY</v>
          </cell>
          <cell r="E101" t="str">
            <v>50</v>
          </cell>
          <cell r="F101" t="str">
            <v>D</v>
          </cell>
          <cell r="G101" t="str">
            <v>S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Q101">
            <v>0</v>
          </cell>
        </row>
        <row r="102">
          <cell r="A102" t="str">
            <v>A</v>
          </cell>
          <cell r="B102" t="str">
            <v>CAL EDISON EX</v>
          </cell>
          <cell r="C102" t="str">
            <v>291</v>
          </cell>
          <cell r="D102" t="str">
            <v>TULE</v>
          </cell>
          <cell r="E102" t="str">
            <v>78</v>
          </cell>
          <cell r="F102" t="str">
            <v>R</v>
          </cell>
          <cell r="G102" t="str">
            <v>S</v>
          </cell>
          <cell r="H102" t="str">
            <v>H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Q102">
            <v>0</v>
          </cell>
        </row>
        <row r="103">
          <cell r="A103" t="str">
            <v>A</v>
          </cell>
          <cell r="B103" t="str">
            <v>CAL EDISON EX</v>
          </cell>
          <cell r="C103" t="str">
            <v>291</v>
          </cell>
          <cell r="D103" t="str">
            <v>TULE</v>
          </cell>
          <cell r="E103" t="str">
            <v>78</v>
          </cell>
          <cell r="F103" t="str">
            <v>D</v>
          </cell>
          <cell r="G103" t="str">
            <v>S</v>
          </cell>
          <cell r="H103" t="str">
            <v>H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Q103">
            <v>0</v>
          </cell>
        </row>
        <row r="104">
          <cell r="A104" t="str">
            <v>A</v>
          </cell>
          <cell r="B104" t="str">
            <v>CAL EDISON EX</v>
          </cell>
          <cell r="C104" t="str">
            <v>291</v>
          </cell>
          <cell r="D104" t="str">
            <v>FRINGE</v>
          </cell>
          <cell r="E104" t="str">
            <v>79</v>
          </cell>
          <cell r="F104" t="str">
            <v>D</v>
          </cell>
          <cell r="G104" t="str">
            <v>S</v>
          </cell>
          <cell r="H104" t="str">
            <v>H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Q104">
            <v>0</v>
          </cell>
        </row>
        <row r="105">
          <cell r="A105" t="str">
            <v>A</v>
          </cell>
          <cell r="B105" t="str">
            <v>SCE INTERCHANGE</v>
          </cell>
          <cell r="C105" t="str">
            <v>292</v>
          </cell>
          <cell r="D105" t="str">
            <v>ST FIRM</v>
          </cell>
          <cell r="E105" t="str">
            <v>12</v>
          </cell>
          <cell r="F105" t="str">
            <v>R</v>
          </cell>
          <cell r="G105" t="str">
            <v>S</v>
          </cell>
          <cell r="H105" t="str">
            <v>O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Q105">
            <v>0</v>
          </cell>
        </row>
        <row r="106">
          <cell r="A106" t="str">
            <v>A</v>
          </cell>
          <cell r="B106" t="str">
            <v>SCE INTERCHANGE</v>
          </cell>
          <cell r="C106" t="str">
            <v>292</v>
          </cell>
          <cell r="D106" t="str">
            <v>ST FIRM</v>
          </cell>
          <cell r="E106" t="str">
            <v>12</v>
          </cell>
          <cell r="F106" t="str">
            <v>D</v>
          </cell>
          <cell r="G106" t="str">
            <v>S</v>
          </cell>
          <cell r="H106" t="str">
            <v>O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Q106">
            <v>0</v>
          </cell>
        </row>
        <row r="107">
          <cell r="A107" t="str">
            <v>A</v>
          </cell>
          <cell r="B107" t="str">
            <v>SCE INTERCHANGE</v>
          </cell>
          <cell r="C107" t="str">
            <v>292</v>
          </cell>
          <cell r="D107" t="str">
            <v>ECONOMY</v>
          </cell>
          <cell r="E107" t="str">
            <v>40</v>
          </cell>
          <cell r="F107" t="str">
            <v>R</v>
          </cell>
          <cell r="G107" t="str">
            <v>S</v>
          </cell>
          <cell r="H107" t="str">
            <v>O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Q107">
            <v>0</v>
          </cell>
        </row>
        <row r="108">
          <cell r="A108" t="str">
            <v>A</v>
          </cell>
          <cell r="B108" t="str">
            <v>SCE INTERCHANGE</v>
          </cell>
          <cell r="C108" t="str">
            <v>292</v>
          </cell>
          <cell r="D108" t="str">
            <v>ECONOMY</v>
          </cell>
          <cell r="E108" t="str">
            <v>40</v>
          </cell>
          <cell r="F108" t="str">
            <v>D</v>
          </cell>
          <cell r="G108" t="str">
            <v>S</v>
          </cell>
          <cell r="H108" t="str">
            <v>O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O108">
            <v>0</v>
          </cell>
          <cell r="Q108">
            <v>0</v>
          </cell>
        </row>
        <row r="109">
          <cell r="A109" t="str">
            <v>A</v>
          </cell>
          <cell r="B109" t="str">
            <v>SCE INTERCHANGE</v>
          </cell>
          <cell r="C109" t="str">
            <v>292</v>
          </cell>
          <cell r="D109" t="str">
            <v>ECO FRM</v>
          </cell>
          <cell r="E109" t="str">
            <v>42</v>
          </cell>
          <cell r="F109" t="str">
            <v>R</v>
          </cell>
          <cell r="G109" t="str">
            <v>S</v>
          </cell>
          <cell r="H109" t="str">
            <v>O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Q109">
            <v>0</v>
          </cell>
        </row>
        <row r="110">
          <cell r="A110" t="str">
            <v>A</v>
          </cell>
          <cell r="B110" t="str">
            <v>SCE INTERCHANGE</v>
          </cell>
          <cell r="C110" t="str">
            <v>292</v>
          </cell>
          <cell r="D110" t="str">
            <v>ECO FRM</v>
          </cell>
          <cell r="E110" t="str">
            <v>42</v>
          </cell>
          <cell r="F110" t="str">
            <v>D</v>
          </cell>
          <cell r="G110" t="str">
            <v>S</v>
          </cell>
          <cell r="H110" t="str">
            <v>O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Q110">
            <v>0</v>
          </cell>
        </row>
        <row r="111">
          <cell r="A111" t="str">
            <v>A</v>
          </cell>
          <cell r="B111" t="str">
            <v>SCE INTERCHANGE</v>
          </cell>
          <cell r="C111" t="str">
            <v>292</v>
          </cell>
          <cell r="D111" t="str">
            <v>COMMTMT</v>
          </cell>
          <cell r="E111" t="str">
            <v>43</v>
          </cell>
          <cell r="F111" t="str">
            <v>R</v>
          </cell>
          <cell r="G111" t="str">
            <v>S</v>
          </cell>
          <cell r="H111" t="str">
            <v>O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O111">
            <v>0</v>
          </cell>
          <cell r="Q111">
            <v>0</v>
          </cell>
        </row>
        <row r="112">
          <cell r="A112" t="str">
            <v>A</v>
          </cell>
          <cell r="B112" t="str">
            <v>SCE INTERCHANGE</v>
          </cell>
          <cell r="C112" t="str">
            <v>292</v>
          </cell>
          <cell r="D112" t="str">
            <v>COMMTMT</v>
          </cell>
          <cell r="E112" t="str">
            <v>43</v>
          </cell>
          <cell r="F112" t="str">
            <v>D</v>
          </cell>
          <cell r="G112" t="str">
            <v>S</v>
          </cell>
          <cell r="H112" t="str">
            <v>O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Q112">
            <v>0</v>
          </cell>
        </row>
        <row r="113">
          <cell r="A113" t="str">
            <v>A</v>
          </cell>
          <cell r="B113" t="str">
            <v>SCE INTERCHANGE</v>
          </cell>
          <cell r="C113" t="str">
            <v>292</v>
          </cell>
          <cell r="D113" t="str">
            <v>EMRGNCY</v>
          </cell>
          <cell r="E113" t="str">
            <v>50</v>
          </cell>
          <cell r="F113" t="str">
            <v>R</v>
          </cell>
          <cell r="G113" t="str">
            <v>S</v>
          </cell>
          <cell r="H113" t="str">
            <v>O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Q113">
            <v>0</v>
          </cell>
        </row>
        <row r="114">
          <cell r="A114" t="str">
            <v>A</v>
          </cell>
          <cell r="B114" t="str">
            <v>SCE INTERCHANGE</v>
          </cell>
          <cell r="C114" t="str">
            <v>292</v>
          </cell>
          <cell r="D114" t="str">
            <v>EMRGNCY</v>
          </cell>
          <cell r="E114" t="str">
            <v>50</v>
          </cell>
          <cell r="F114" t="str">
            <v>D</v>
          </cell>
          <cell r="G114" t="str">
            <v>S</v>
          </cell>
          <cell r="H114" t="str">
            <v>O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Q114">
            <v>0</v>
          </cell>
        </row>
        <row r="115">
          <cell r="A115" t="str">
            <v>A</v>
          </cell>
          <cell r="B115" t="str">
            <v>CAL COMPREHEN</v>
          </cell>
          <cell r="C115" t="str">
            <v>308</v>
          </cell>
          <cell r="D115" t="str">
            <v>AREA GN</v>
          </cell>
          <cell r="E115" t="str">
            <v>01</v>
          </cell>
          <cell r="F115" t="str">
            <v>R</v>
          </cell>
          <cell r="G115" t="str">
            <v/>
          </cell>
          <cell r="H115" t="str">
            <v>X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Q115">
            <v>0</v>
          </cell>
        </row>
        <row r="116">
          <cell r="A116" t="str">
            <v>A</v>
          </cell>
          <cell r="B116" t="str">
            <v>CAL COMPREHEN</v>
          </cell>
          <cell r="C116" t="str">
            <v>308</v>
          </cell>
          <cell r="D116" t="str">
            <v>AREA GN</v>
          </cell>
          <cell r="E116" t="str">
            <v>01</v>
          </cell>
          <cell r="F116" t="str">
            <v>D</v>
          </cell>
          <cell r="G116" t="str">
            <v/>
          </cell>
          <cell r="H116" t="str">
            <v>X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O116">
            <v>0</v>
          </cell>
          <cell r="Q116">
            <v>0</v>
          </cell>
        </row>
        <row r="117">
          <cell r="A117" t="str">
            <v>A</v>
          </cell>
          <cell r="B117" t="str">
            <v>CAL PURCHASED</v>
          </cell>
          <cell r="C117" t="str">
            <v>311</v>
          </cell>
          <cell r="D117" t="str">
            <v>FIRM</v>
          </cell>
          <cell r="E117">
            <v>10</v>
          </cell>
          <cell r="F117" t="str">
            <v>R</v>
          </cell>
          <cell r="G117" t="str">
            <v/>
          </cell>
          <cell r="H117" t="str">
            <v/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Q117">
            <v>0</v>
          </cell>
        </row>
        <row r="118">
          <cell r="A118" t="str">
            <v>A</v>
          </cell>
          <cell r="B118" t="str">
            <v>CAL PWR SALES</v>
          </cell>
          <cell r="C118" t="str">
            <v>312</v>
          </cell>
          <cell r="D118" t="str">
            <v>AREA GN</v>
          </cell>
          <cell r="E118" t="str">
            <v>01</v>
          </cell>
          <cell r="F118" t="str">
            <v>R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Q118">
            <v>0</v>
          </cell>
        </row>
        <row r="119">
          <cell r="A119" t="str">
            <v>A</v>
          </cell>
          <cell r="B119" t="str">
            <v>CAL PWR SALES</v>
          </cell>
          <cell r="C119" t="str">
            <v>312</v>
          </cell>
          <cell r="D119" t="str">
            <v>AREA GN</v>
          </cell>
          <cell r="E119" t="str">
            <v>01</v>
          </cell>
          <cell r="F119" t="str">
            <v>D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O119">
            <v>0</v>
          </cell>
          <cell r="Q119">
            <v>0</v>
          </cell>
        </row>
        <row r="120">
          <cell r="A120" t="str">
            <v>A</v>
          </cell>
          <cell r="B120" t="str">
            <v>TACOMA LT DIV</v>
          </cell>
          <cell r="C120" t="str">
            <v>320</v>
          </cell>
          <cell r="D120" t="str">
            <v>NON FRM</v>
          </cell>
          <cell r="E120" t="str">
            <v>15</v>
          </cell>
          <cell r="F120" t="str">
            <v>R</v>
          </cell>
          <cell r="G120" t="str">
            <v>N</v>
          </cell>
          <cell r="I120">
            <v>5515000</v>
          </cell>
          <cell r="J120">
            <v>0</v>
          </cell>
          <cell r="K120">
            <v>121676</v>
          </cell>
          <cell r="L120">
            <v>121676</v>
          </cell>
          <cell r="O120">
            <v>0</v>
          </cell>
          <cell r="Q120">
            <v>12167600</v>
          </cell>
        </row>
        <row r="121">
          <cell r="A121" t="str">
            <v>A</v>
          </cell>
          <cell r="B121" t="str">
            <v>TACOMA LT DIV</v>
          </cell>
          <cell r="C121" t="str">
            <v>320</v>
          </cell>
          <cell r="D121" t="str">
            <v>NF LOFF</v>
          </cell>
          <cell r="E121" t="str">
            <v>16</v>
          </cell>
          <cell r="F121" t="str">
            <v>R</v>
          </cell>
          <cell r="G121" t="str">
            <v>N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Q121">
            <v>0</v>
          </cell>
        </row>
        <row r="122">
          <cell r="A122" t="str">
            <v>A</v>
          </cell>
          <cell r="B122" t="str">
            <v>SUPPLEMENTAL</v>
          </cell>
          <cell r="C122" t="str">
            <v>330</v>
          </cell>
          <cell r="D122" t="str">
            <v>AREA GN</v>
          </cell>
          <cell r="E122" t="str">
            <v>01</v>
          </cell>
          <cell r="F122" t="str">
            <v>R</v>
          </cell>
          <cell r="H122" t="str">
            <v>H</v>
          </cell>
          <cell r="J122">
            <v>0</v>
          </cell>
          <cell r="K122">
            <v>0</v>
          </cell>
          <cell r="L122">
            <v>0</v>
          </cell>
          <cell r="O122">
            <v>0</v>
          </cell>
          <cell r="Q122">
            <v>0</v>
          </cell>
        </row>
        <row r="123">
          <cell r="A123" t="str">
            <v>A</v>
          </cell>
          <cell r="B123" t="str">
            <v>SUPPLEMENTAL</v>
          </cell>
          <cell r="C123" t="str">
            <v>330</v>
          </cell>
          <cell r="D123" t="str">
            <v>AREA GN</v>
          </cell>
          <cell r="E123" t="str">
            <v>01</v>
          </cell>
          <cell r="F123" t="str">
            <v>D</v>
          </cell>
          <cell r="H123" t="str">
            <v>H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O123">
            <v>0</v>
          </cell>
          <cell r="Q123">
            <v>0</v>
          </cell>
        </row>
        <row r="124">
          <cell r="A124" t="str">
            <v>A</v>
          </cell>
          <cell r="B124" t="str">
            <v>TURLOCK IRRIG</v>
          </cell>
          <cell r="C124" t="str">
            <v>340</v>
          </cell>
          <cell r="D124" t="str">
            <v>AREA GN</v>
          </cell>
          <cell r="E124" t="str">
            <v>01</v>
          </cell>
          <cell r="F124" t="str">
            <v>R</v>
          </cell>
          <cell r="H124" t="str">
            <v>H</v>
          </cell>
          <cell r="I124">
            <v>-441750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Q124">
            <v>0</v>
          </cell>
        </row>
        <row r="125">
          <cell r="A125" t="str">
            <v>A</v>
          </cell>
          <cell r="B125" t="str">
            <v>BONNEVILLE PR</v>
          </cell>
          <cell r="C125" t="str">
            <v>350</v>
          </cell>
          <cell r="D125" t="str">
            <v>FIRM</v>
          </cell>
          <cell r="E125" t="str">
            <v>10</v>
          </cell>
          <cell r="F125" t="str">
            <v>R</v>
          </cell>
          <cell r="G125" t="str">
            <v>N</v>
          </cell>
          <cell r="H125" t="str">
            <v>H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  <cell r="Q125">
            <v>0</v>
          </cell>
        </row>
        <row r="126">
          <cell r="A126" t="str">
            <v>A</v>
          </cell>
          <cell r="B126" t="str">
            <v>BONNEVILLE PR</v>
          </cell>
          <cell r="C126" t="str">
            <v>350</v>
          </cell>
          <cell r="D126" t="str">
            <v>SURPLUS</v>
          </cell>
          <cell r="E126" t="str">
            <v>25</v>
          </cell>
          <cell r="F126" t="str">
            <v>R</v>
          </cell>
          <cell r="G126" t="str">
            <v>N</v>
          </cell>
          <cell r="H126" t="str">
            <v>H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O126">
            <v>0</v>
          </cell>
          <cell r="Q126">
            <v>0</v>
          </cell>
        </row>
        <row r="127">
          <cell r="A127" t="str">
            <v>A</v>
          </cell>
          <cell r="B127" t="str">
            <v>BONNEVILLE PR</v>
          </cell>
          <cell r="C127" t="str">
            <v>350</v>
          </cell>
          <cell r="D127" t="str">
            <v>SUR LOF</v>
          </cell>
          <cell r="E127" t="str">
            <v>26</v>
          </cell>
          <cell r="F127" t="str">
            <v>R</v>
          </cell>
          <cell r="G127" t="str">
            <v>N</v>
          </cell>
          <cell r="H127" t="str">
            <v>H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Q127">
            <v>0</v>
          </cell>
        </row>
        <row r="128">
          <cell r="A128" t="str">
            <v>A</v>
          </cell>
          <cell r="B128" t="str">
            <v>BONNEVILLE PR</v>
          </cell>
          <cell r="C128" t="str">
            <v>350</v>
          </cell>
          <cell r="D128" t="str">
            <v>SRP FRM</v>
          </cell>
          <cell r="E128" t="str">
            <v>27</v>
          </cell>
          <cell r="F128" t="str">
            <v>R</v>
          </cell>
          <cell r="G128" t="str">
            <v>N</v>
          </cell>
          <cell r="H128" t="str">
            <v>H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O128">
            <v>0</v>
          </cell>
          <cell r="Q128">
            <v>0</v>
          </cell>
        </row>
        <row r="129">
          <cell r="A129" t="str">
            <v>A</v>
          </cell>
          <cell r="B129" t="str">
            <v>BONNEVILLE PR</v>
          </cell>
          <cell r="C129" t="str">
            <v>350</v>
          </cell>
          <cell r="D129" t="str">
            <v>SRP STD</v>
          </cell>
          <cell r="E129" t="str">
            <v>28</v>
          </cell>
          <cell r="F129" t="str">
            <v>R</v>
          </cell>
          <cell r="G129" t="str">
            <v>N</v>
          </cell>
          <cell r="H129" t="str">
            <v>H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Q129">
            <v>0</v>
          </cell>
        </row>
        <row r="130">
          <cell r="A130" t="str">
            <v>A</v>
          </cell>
          <cell r="B130" t="str">
            <v>BONNEVILLE PR</v>
          </cell>
          <cell r="C130" t="str">
            <v>350</v>
          </cell>
          <cell r="D130" t="str">
            <v>S SPILL</v>
          </cell>
          <cell r="E130" t="str">
            <v>29</v>
          </cell>
          <cell r="F130" t="str">
            <v>R</v>
          </cell>
          <cell r="G130" t="str">
            <v>N</v>
          </cell>
          <cell r="H130" t="str">
            <v>H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Q130">
            <v>0</v>
          </cell>
        </row>
        <row r="131">
          <cell r="A131" t="str">
            <v>A</v>
          </cell>
          <cell r="B131" t="str">
            <v>BONNEVILLE PR</v>
          </cell>
          <cell r="C131" t="str">
            <v>350</v>
          </cell>
          <cell r="D131" t="str">
            <v>PEAK R</v>
          </cell>
          <cell r="E131" t="str">
            <v>30</v>
          </cell>
          <cell r="F131" t="str">
            <v>R</v>
          </cell>
          <cell r="G131" t="str">
            <v>N</v>
          </cell>
          <cell r="H131" t="str">
            <v>H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Q131">
            <v>0</v>
          </cell>
        </row>
        <row r="132">
          <cell r="A132" t="str">
            <v>A</v>
          </cell>
          <cell r="B132" t="str">
            <v>BONNEVILLE PR</v>
          </cell>
          <cell r="C132" t="str">
            <v>350</v>
          </cell>
          <cell r="D132" t="str">
            <v>PEAK R</v>
          </cell>
          <cell r="E132" t="str">
            <v>30</v>
          </cell>
          <cell r="F132" t="str">
            <v>D</v>
          </cell>
          <cell r="G132" t="str">
            <v>N</v>
          </cell>
          <cell r="H132" t="str">
            <v>O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Q132">
            <v>0</v>
          </cell>
        </row>
        <row r="133">
          <cell r="A133" t="str">
            <v>A</v>
          </cell>
          <cell r="B133" t="str">
            <v>BONNEVILLE PR</v>
          </cell>
          <cell r="C133" t="str">
            <v>350</v>
          </cell>
          <cell r="D133" t="str">
            <v>SURCHRG</v>
          </cell>
          <cell r="E133" t="str">
            <v>32</v>
          </cell>
          <cell r="F133" t="str">
            <v>R</v>
          </cell>
          <cell r="G133" t="str">
            <v>N</v>
          </cell>
          <cell r="H133" t="str">
            <v>H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O133">
            <v>0</v>
          </cell>
          <cell r="Q133">
            <v>0</v>
          </cell>
        </row>
        <row r="134">
          <cell r="A134" t="str">
            <v>A</v>
          </cell>
          <cell r="B134" t="str">
            <v>BONNEVILLE PR</v>
          </cell>
          <cell r="C134" t="str">
            <v>350</v>
          </cell>
          <cell r="D134" t="str">
            <v>STORAGE</v>
          </cell>
          <cell r="E134" t="str">
            <v>65</v>
          </cell>
          <cell r="F134" t="str">
            <v>R</v>
          </cell>
          <cell r="G134" t="str">
            <v>N</v>
          </cell>
          <cell r="H134" t="str">
            <v>H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Q134">
            <v>0</v>
          </cell>
        </row>
        <row r="135">
          <cell r="A135" t="str">
            <v>A</v>
          </cell>
          <cell r="B135" t="str">
            <v>BONNEVILLE PR</v>
          </cell>
          <cell r="C135" t="str">
            <v>350</v>
          </cell>
          <cell r="D135" t="str">
            <v>STORAGE</v>
          </cell>
          <cell r="E135" t="str">
            <v>65</v>
          </cell>
          <cell r="F135" t="str">
            <v>D</v>
          </cell>
          <cell r="G135" t="str">
            <v>N</v>
          </cell>
          <cell r="H135" t="str">
            <v>H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Q135">
            <v>0</v>
          </cell>
        </row>
        <row r="136">
          <cell r="A136" t="str">
            <v>A</v>
          </cell>
          <cell r="B136" t="str">
            <v>BONNEVILLE PR</v>
          </cell>
          <cell r="C136" t="str">
            <v>350</v>
          </cell>
          <cell r="D136" t="str">
            <v>LCS X</v>
          </cell>
          <cell r="E136" t="str">
            <v>92</v>
          </cell>
          <cell r="F136" t="str">
            <v>R</v>
          </cell>
          <cell r="G136" t="str">
            <v>N</v>
          </cell>
          <cell r="H136" t="str">
            <v>H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O136">
            <v>0</v>
          </cell>
          <cell r="Q136">
            <v>0</v>
          </cell>
        </row>
        <row r="137">
          <cell r="A137" t="str">
            <v>A</v>
          </cell>
          <cell r="B137" t="str">
            <v>BONNEVILLE PR</v>
          </cell>
          <cell r="C137" t="str">
            <v>350</v>
          </cell>
          <cell r="D137" t="str">
            <v>LCS X</v>
          </cell>
          <cell r="E137" t="str">
            <v>92</v>
          </cell>
          <cell r="F137" t="str">
            <v>D</v>
          </cell>
          <cell r="G137" t="str">
            <v>N</v>
          </cell>
          <cell r="H137" t="str">
            <v>H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Q137">
            <v>0</v>
          </cell>
        </row>
        <row r="138">
          <cell r="A138" t="str">
            <v>A</v>
          </cell>
          <cell r="B138" t="str">
            <v>WAPA-CVP</v>
          </cell>
          <cell r="C138" t="str">
            <v>360</v>
          </cell>
          <cell r="D138" t="str">
            <v>FIRM</v>
          </cell>
          <cell r="E138" t="str">
            <v>10</v>
          </cell>
          <cell r="F138" t="str">
            <v>R</v>
          </cell>
          <cell r="G138" t="str">
            <v>N</v>
          </cell>
          <cell r="H138" t="str">
            <v>C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O138">
            <v>0</v>
          </cell>
          <cell r="Q138">
            <v>0</v>
          </cell>
        </row>
        <row r="139">
          <cell r="A139" t="str">
            <v>A</v>
          </cell>
          <cell r="B139" t="str">
            <v>WAPA-CVP</v>
          </cell>
          <cell r="C139" t="str">
            <v>360</v>
          </cell>
          <cell r="D139" t="str">
            <v>SURPLUS</v>
          </cell>
          <cell r="E139" t="str">
            <v>25</v>
          </cell>
          <cell r="F139" t="str">
            <v>R</v>
          </cell>
          <cell r="G139" t="str">
            <v>N</v>
          </cell>
          <cell r="H139" t="str">
            <v/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O139">
            <v>0</v>
          </cell>
          <cell r="Q139">
            <v>0</v>
          </cell>
        </row>
        <row r="140">
          <cell r="A140" t="str">
            <v>A</v>
          </cell>
          <cell r="B140" t="str">
            <v>WAPA-CVP</v>
          </cell>
          <cell r="C140" t="str">
            <v>360</v>
          </cell>
          <cell r="D140" t="str">
            <v>PROJECT</v>
          </cell>
          <cell r="E140" t="str">
            <v>84</v>
          </cell>
          <cell r="F140" t="str">
            <v>R</v>
          </cell>
          <cell r="G140" t="str">
            <v/>
          </cell>
          <cell r="H140" t="str">
            <v>H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Q140">
            <v>0</v>
          </cell>
        </row>
        <row r="141">
          <cell r="A141" t="str">
            <v>A</v>
          </cell>
          <cell r="B141" t="str">
            <v>WAPA-CVP</v>
          </cell>
          <cell r="C141" t="str">
            <v>360</v>
          </cell>
          <cell r="D141" t="str">
            <v>SALES</v>
          </cell>
          <cell r="E141" t="str">
            <v>85</v>
          </cell>
          <cell r="F141" t="str">
            <v>D</v>
          </cell>
          <cell r="G141" t="str">
            <v/>
          </cell>
          <cell r="H141" t="str">
            <v>O</v>
          </cell>
          <cell r="I141">
            <v>-408800000</v>
          </cell>
          <cell r="J141">
            <v>0</v>
          </cell>
          <cell r="K141">
            <v>-2630832.4</v>
          </cell>
          <cell r="L141">
            <v>-2630832.4</v>
          </cell>
          <cell r="O141">
            <v>0</v>
          </cell>
          <cell r="Q141">
            <v>-263083240</v>
          </cell>
        </row>
        <row r="142">
          <cell r="A142" t="str">
            <v>A</v>
          </cell>
          <cell r="B142" t="str">
            <v>WAPA-CVP</v>
          </cell>
          <cell r="C142" t="str">
            <v>360</v>
          </cell>
          <cell r="D142" t="str">
            <v>TRACY X</v>
          </cell>
          <cell r="E142" t="str">
            <v>86</v>
          </cell>
          <cell r="F142" t="str">
            <v>R</v>
          </cell>
          <cell r="G142" t="str">
            <v/>
          </cell>
          <cell r="H142" t="str">
            <v>H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Q142">
            <v>0</v>
          </cell>
        </row>
        <row r="143">
          <cell r="A143" t="str">
            <v>A</v>
          </cell>
          <cell r="B143" t="str">
            <v>WAPA-CVP</v>
          </cell>
          <cell r="C143" t="str">
            <v>360</v>
          </cell>
          <cell r="D143" t="str">
            <v>TRACY X</v>
          </cell>
          <cell r="E143" t="str">
            <v>86</v>
          </cell>
          <cell r="F143" t="str">
            <v>D</v>
          </cell>
          <cell r="G143" t="str">
            <v/>
          </cell>
          <cell r="H143" t="str">
            <v>O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Q143">
            <v>0</v>
          </cell>
        </row>
        <row r="144">
          <cell r="A144" t="str">
            <v>A</v>
          </cell>
          <cell r="B144" t="str">
            <v>TRINITY-LEWIS</v>
          </cell>
          <cell r="C144" t="str">
            <v>370</v>
          </cell>
          <cell r="D144" t="str">
            <v>AREA GN</v>
          </cell>
          <cell r="E144" t="str">
            <v>01</v>
          </cell>
          <cell r="F144" t="str">
            <v>R</v>
          </cell>
          <cell r="G144" t="str">
            <v/>
          </cell>
          <cell r="H144" t="str">
            <v>H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Q144">
            <v>0</v>
          </cell>
        </row>
        <row r="145">
          <cell r="A145" t="str">
            <v>A</v>
          </cell>
          <cell r="B145" t="str">
            <v>TRINITY-LEWIS</v>
          </cell>
          <cell r="C145" t="str">
            <v>370</v>
          </cell>
          <cell r="D145" t="str">
            <v>AREA GN</v>
          </cell>
          <cell r="E145" t="str">
            <v>01</v>
          </cell>
          <cell r="F145" t="str">
            <v>D</v>
          </cell>
          <cell r="H145" t="str">
            <v>O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O145">
            <v>0</v>
          </cell>
          <cell r="Q145">
            <v>0</v>
          </cell>
        </row>
        <row r="146">
          <cell r="A146" t="str">
            <v>A</v>
          </cell>
          <cell r="B146" t="str">
            <v>WASHINGTON PWR</v>
          </cell>
          <cell r="C146" t="str">
            <v>380</v>
          </cell>
          <cell r="D146" t="str">
            <v>NON FRM</v>
          </cell>
          <cell r="E146" t="str">
            <v>15</v>
          </cell>
          <cell r="F146" t="str">
            <v>R</v>
          </cell>
          <cell r="G146" t="str">
            <v>N</v>
          </cell>
          <cell r="H146" t="str">
            <v>H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Q146">
            <v>0</v>
          </cell>
        </row>
        <row r="147">
          <cell r="A147" t="str">
            <v>A</v>
          </cell>
          <cell r="B147" t="str">
            <v>WASHINGTON PWR</v>
          </cell>
          <cell r="C147" t="str">
            <v>380</v>
          </cell>
          <cell r="D147" t="str">
            <v>NF LOFF</v>
          </cell>
          <cell r="E147" t="str">
            <v>16</v>
          </cell>
          <cell r="F147" t="str">
            <v>R</v>
          </cell>
          <cell r="G147" t="str">
            <v>N</v>
          </cell>
          <cell r="H147" t="str">
            <v>H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Q147">
            <v>0</v>
          </cell>
        </row>
        <row r="148">
          <cell r="A148" t="str">
            <v>A</v>
          </cell>
          <cell r="B148" t="str">
            <v>WASHINGTON PWR</v>
          </cell>
          <cell r="C148" t="str">
            <v>380</v>
          </cell>
          <cell r="D148" t="str">
            <v>EXCHNGE</v>
          </cell>
          <cell r="E148" t="str">
            <v>45</v>
          </cell>
          <cell r="F148" t="str">
            <v>R</v>
          </cell>
          <cell r="G148" t="str">
            <v>N</v>
          </cell>
          <cell r="H148" t="str">
            <v>H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O148">
            <v>0</v>
          </cell>
          <cell r="Q148">
            <v>0</v>
          </cell>
        </row>
        <row r="149">
          <cell r="A149" t="str">
            <v>A</v>
          </cell>
          <cell r="B149" t="str">
            <v>WASHINGTON PWR</v>
          </cell>
          <cell r="C149" t="str">
            <v>380</v>
          </cell>
          <cell r="D149" t="str">
            <v>EXCHNGE</v>
          </cell>
          <cell r="E149" t="str">
            <v>45</v>
          </cell>
          <cell r="F149" t="str">
            <v>D</v>
          </cell>
          <cell r="G149" t="str">
            <v>N</v>
          </cell>
          <cell r="H149" t="str">
            <v>O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Q149">
            <v>0</v>
          </cell>
        </row>
        <row r="150">
          <cell r="A150" t="str">
            <v>A</v>
          </cell>
          <cell r="B150" t="str">
            <v>WEST KOOTENAY</v>
          </cell>
          <cell r="C150" t="str">
            <v>390</v>
          </cell>
          <cell r="D150" t="str">
            <v>NON FRM</v>
          </cell>
          <cell r="E150" t="str">
            <v>15</v>
          </cell>
          <cell r="F150" t="str">
            <v>R</v>
          </cell>
          <cell r="G150" t="str">
            <v>N</v>
          </cell>
          <cell r="H150" t="str">
            <v>H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Q150">
            <v>0</v>
          </cell>
        </row>
        <row r="151">
          <cell r="A151" t="str">
            <v>A</v>
          </cell>
          <cell r="B151" t="str">
            <v>WEST KOOTENAY</v>
          </cell>
          <cell r="C151" t="str">
            <v>390</v>
          </cell>
          <cell r="D151" t="str">
            <v>NF LOFF</v>
          </cell>
          <cell r="E151" t="str">
            <v>16</v>
          </cell>
          <cell r="F151" t="str">
            <v>R</v>
          </cell>
          <cell r="G151" t="str">
            <v>N</v>
          </cell>
          <cell r="H151" t="str">
            <v>H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Q151">
            <v>0</v>
          </cell>
        </row>
        <row r="152">
          <cell r="A152" t="str">
            <v>A</v>
          </cell>
          <cell r="B152" t="str">
            <v>WSPP</v>
          </cell>
          <cell r="C152" t="str">
            <v>395</v>
          </cell>
          <cell r="D152" t="str">
            <v>FIRM</v>
          </cell>
          <cell r="E152">
            <v>10</v>
          </cell>
          <cell r="F152" t="str">
            <v>R</v>
          </cell>
          <cell r="H152" t="str">
            <v>X</v>
          </cell>
          <cell r="I152">
            <v>1257407000</v>
          </cell>
          <cell r="J152">
            <v>0</v>
          </cell>
          <cell r="K152">
            <v>28211589.449999999</v>
          </cell>
          <cell r="L152">
            <v>28211589.449999999</v>
          </cell>
          <cell r="O152">
            <v>0</v>
          </cell>
          <cell r="Q152">
            <v>2821158945</v>
          </cell>
        </row>
        <row r="153">
          <cell r="A153" t="str">
            <v>A</v>
          </cell>
          <cell r="B153" t="str">
            <v>WSPP</v>
          </cell>
          <cell r="C153" t="str">
            <v>395</v>
          </cell>
          <cell r="D153" t="str">
            <v>FIRM</v>
          </cell>
          <cell r="E153">
            <v>10</v>
          </cell>
          <cell r="F153" t="str">
            <v>D</v>
          </cell>
          <cell r="H153" t="str">
            <v>X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Q153">
            <v>0</v>
          </cell>
        </row>
        <row r="154">
          <cell r="A154" t="str">
            <v>A</v>
          </cell>
          <cell r="B154" t="str">
            <v>WSPP</v>
          </cell>
          <cell r="C154" t="str">
            <v>395</v>
          </cell>
          <cell r="D154" t="str">
            <v>ECONOMY</v>
          </cell>
          <cell r="E154">
            <v>40</v>
          </cell>
          <cell r="F154" t="str">
            <v>R</v>
          </cell>
          <cell r="G154" t="str">
            <v/>
          </cell>
          <cell r="H154" t="str">
            <v>X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O154">
            <v>0</v>
          </cell>
          <cell r="Q154">
            <v>0</v>
          </cell>
        </row>
        <row r="155">
          <cell r="A155" t="str">
            <v>A</v>
          </cell>
          <cell r="B155" t="str">
            <v>WSPP</v>
          </cell>
          <cell r="C155" t="str">
            <v>395</v>
          </cell>
          <cell r="D155" t="str">
            <v>ECONOMY</v>
          </cell>
          <cell r="E155">
            <v>40</v>
          </cell>
          <cell r="F155" t="str">
            <v>D</v>
          </cell>
          <cell r="G155" t="str">
            <v/>
          </cell>
          <cell r="H155" t="str">
            <v>X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Q155">
            <v>0</v>
          </cell>
        </row>
        <row r="156">
          <cell r="A156" t="str">
            <v>A</v>
          </cell>
          <cell r="B156" t="str">
            <v>WSPP</v>
          </cell>
          <cell r="C156" t="str">
            <v>395</v>
          </cell>
          <cell r="D156" t="str">
            <v>ECONOMY</v>
          </cell>
          <cell r="E156">
            <v>40</v>
          </cell>
          <cell r="F156" t="str">
            <v>D</v>
          </cell>
          <cell r="G156" t="str">
            <v>N</v>
          </cell>
          <cell r="H156" t="str">
            <v>X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Q156">
            <v>0</v>
          </cell>
        </row>
        <row r="157">
          <cell r="A157" t="str">
            <v>A</v>
          </cell>
          <cell r="B157" t="str">
            <v>WSPP</v>
          </cell>
          <cell r="C157" t="str">
            <v>395</v>
          </cell>
          <cell r="D157" t="str">
            <v>COMMTMT</v>
          </cell>
          <cell r="E157">
            <v>43</v>
          </cell>
          <cell r="F157" t="str">
            <v>R</v>
          </cell>
          <cell r="H157" t="str">
            <v>X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Q157">
            <v>0</v>
          </cell>
        </row>
        <row r="158">
          <cell r="A158" t="str">
            <v>A</v>
          </cell>
          <cell r="B158" t="str">
            <v>WSPP</v>
          </cell>
          <cell r="C158" t="str">
            <v>395</v>
          </cell>
          <cell r="D158" t="str">
            <v>COMMTMT</v>
          </cell>
          <cell r="E158">
            <v>43</v>
          </cell>
          <cell r="F158" t="str">
            <v>D</v>
          </cell>
          <cell r="H158" t="str">
            <v>X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Q158">
            <v>0</v>
          </cell>
        </row>
        <row r="159">
          <cell r="A159" t="str">
            <v>A</v>
          </cell>
          <cell r="B159" t="str">
            <v>WSPP</v>
          </cell>
          <cell r="C159" t="str">
            <v>395</v>
          </cell>
          <cell r="D159" t="str">
            <v>EXCHNGE</v>
          </cell>
          <cell r="E159">
            <v>45</v>
          </cell>
          <cell r="F159" t="str">
            <v>R</v>
          </cell>
          <cell r="H159" t="str">
            <v>X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O159">
            <v>0</v>
          </cell>
          <cell r="Q159">
            <v>0</v>
          </cell>
        </row>
        <row r="160">
          <cell r="A160" t="str">
            <v>A</v>
          </cell>
          <cell r="B160" t="str">
            <v>WSPP</v>
          </cell>
          <cell r="C160" t="str">
            <v>395</v>
          </cell>
          <cell r="D160" t="str">
            <v>EXCHNGE</v>
          </cell>
          <cell r="E160">
            <v>45</v>
          </cell>
          <cell r="F160" t="str">
            <v>D</v>
          </cell>
          <cell r="H160" t="str">
            <v>X</v>
          </cell>
          <cell r="I160">
            <v>-97200000</v>
          </cell>
          <cell r="J160">
            <v>0</v>
          </cell>
          <cell r="K160">
            <v>0</v>
          </cell>
          <cell r="L160">
            <v>0</v>
          </cell>
          <cell r="O160">
            <v>0</v>
          </cell>
          <cell r="Q160">
            <v>0</v>
          </cell>
        </row>
        <row r="161">
          <cell r="A161" t="str">
            <v>A</v>
          </cell>
          <cell r="B161" t="str">
            <v>WSPP</v>
          </cell>
          <cell r="C161" t="str">
            <v>395</v>
          </cell>
          <cell r="D161" t="str">
            <v>ECONOMY</v>
          </cell>
          <cell r="E161" t="str">
            <v>40</v>
          </cell>
          <cell r="F161" t="str">
            <v>R</v>
          </cell>
          <cell r="G161" t="str">
            <v>N</v>
          </cell>
          <cell r="H161" t="str">
            <v>X</v>
          </cell>
          <cell r="I161">
            <v>274675000</v>
          </cell>
          <cell r="J161">
            <v>0</v>
          </cell>
          <cell r="K161">
            <v>5697148.5</v>
          </cell>
          <cell r="L161">
            <v>5697148.5</v>
          </cell>
          <cell r="O161">
            <v>0</v>
          </cell>
          <cell r="Q161">
            <v>569714850</v>
          </cell>
        </row>
        <row r="162">
          <cell r="A162" t="str">
            <v>A</v>
          </cell>
          <cell r="B162" t="str">
            <v>WSPP</v>
          </cell>
          <cell r="C162" t="str">
            <v>395</v>
          </cell>
          <cell r="D162" t="str">
            <v>ECONOMY</v>
          </cell>
          <cell r="E162" t="str">
            <v>40</v>
          </cell>
          <cell r="F162" t="str">
            <v>R</v>
          </cell>
          <cell r="G162" t="str">
            <v/>
          </cell>
          <cell r="H162" t="str">
            <v>X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O162">
            <v>0</v>
          </cell>
          <cell r="Q162">
            <v>0</v>
          </cell>
        </row>
        <row r="163">
          <cell r="A163" t="str">
            <v>A</v>
          </cell>
          <cell r="B163" t="str">
            <v>YUBA CNTY WTR</v>
          </cell>
          <cell r="C163" t="str">
            <v>410</v>
          </cell>
          <cell r="D163" t="str">
            <v>AREA GN</v>
          </cell>
          <cell r="E163" t="str">
            <v>01</v>
          </cell>
          <cell r="F163" t="str">
            <v>R</v>
          </cell>
          <cell r="H163" t="str">
            <v>H</v>
          </cell>
          <cell r="I163">
            <v>55326119</v>
          </cell>
          <cell r="J163">
            <v>0</v>
          </cell>
          <cell r="K163">
            <v>641666.67000000004</v>
          </cell>
          <cell r="L163">
            <v>641666.67000000004</v>
          </cell>
          <cell r="O163">
            <v>0</v>
          </cell>
          <cell r="Q163">
            <v>64166667</v>
          </cell>
        </row>
        <row r="164">
          <cell r="A164" t="str">
            <v>A</v>
          </cell>
          <cell r="B164" t="str">
            <v>INADVERTANT</v>
          </cell>
          <cell r="C164" t="str">
            <v>490</v>
          </cell>
          <cell r="D164" t="str">
            <v>AREA GN</v>
          </cell>
          <cell r="E164" t="str">
            <v>01</v>
          </cell>
          <cell r="F164" t="str">
            <v>R</v>
          </cell>
          <cell r="H164" t="str">
            <v>X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O164">
            <v>0</v>
          </cell>
          <cell r="Q164">
            <v>0</v>
          </cell>
        </row>
        <row r="165">
          <cell r="A165" t="str">
            <v>A</v>
          </cell>
          <cell r="B165" t="str">
            <v>INADVERTANT</v>
          </cell>
          <cell r="C165" t="str">
            <v>490</v>
          </cell>
          <cell r="D165" t="str">
            <v>AREA GN</v>
          </cell>
          <cell r="E165" t="str">
            <v>01</v>
          </cell>
          <cell r="F165" t="str">
            <v>D</v>
          </cell>
          <cell r="H165" t="str">
            <v>X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O165">
            <v>0</v>
          </cell>
          <cell r="Q165">
            <v>0</v>
          </cell>
        </row>
        <row r="166">
          <cell r="A166" t="str">
            <v>B</v>
          </cell>
          <cell r="B166" t="str">
            <v>PUGET SOUND</v>
          </cell>
          <cell r="C166">
            <v>200</v>
          </cell>
          <cell r="E166" t="str">
            <v>10</v>
          </cell>
          <cell r="F166" t="str">
            <v>R</v>
          </cell>
          <cell r="G166" t="str">
            <v>N</v>
          </cell>
          <cell r="H166" t="str">
            <v/>
          </cell>
          <cell r="I166">
            <v>-344000</v>
          </cell>
          <cell r="J166">
            <v>0</v>
          </cell>
          <cell r="K166">
            <v>4150</v>
          </cell>
          <cell r="L166">
            <v>4150</v>
          </cell>
          <cell r="O166">
            <v>0</v>
          </cell>
          <cell r="Q166">
            <v>415000</v>
          </cell>
        </row>
        <row r="167">
          <cell r="A167" t="str">
            <v>B</v>
          </cell>
          <cell r="B167" t="str">
            <v>PUGET SOUND</v>
          </cell>
          <cell r="C167">
            <v>200</v>
          </cell>
          <cell r="E167" t="str">
            <v>15</v>
          </cell>
          <cell r="F167" t="str">
            <v>R</v>
          </cell>
          <cell r="G167" t="str">
            <v>N</v>
          </cell>
          <cell r="H167" t="str">
            <v/>
          </cell>
          <cell r="I167">
            <v>-141000</v>
          </cell>
          <cell r="J167">
            <v>0</v>
          </cell>
          <cell r="K167">
            <v>2917</v>
          </cell>
          <cell r="L167">
            <v>2917</v>
          </cell>
          <cell r="O167">
            <v>0</v>
          </cell>
          <cell r="Q167">
            <v>291700</v>
          </cell>
        </row>
        <row r="168">
          <cell r="A168" t="str">
            <v>B</v>
          </cell>
          <cell r="B168" t="str">
            <v>CAL COMPREHEN</v>
          </cell>
          <cell r="C168">
            <v>308</v>
          </cell>
          <cell r="E168">
            <v>1</v>
          </cell>
          <cell r="F168" t="str">
            <v>R</v>
          </cell>
          <cell r="G168" t="str">
            <v/>
          </cell>
          <cell r="H168" t="str">
            <v>X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O168">
            <v>0</v>
          </cell>
          <cell r="Q168">
            <v>0</v>
          </cell>
        </row>
        <row r="169">
          <cell r="A169" t="str">
            <v>B</v>
          </cell>
          <cell r="B169" t="str">
            <v>DESTEC POWER</v>
          </cell>
          <cell r="C169" t="str">
            <v>063</v>
          </cell>
          <cell r="E169" t="str">
            <v>01</v>
          </cell>
          <cell r="F169" t="str">
            <v>R</v>
          </cell>
          <cell r="G169">
            <v>0</v>
          </cell>
          <cell r="H169" t="str">
            <v/>
          </cell>
          <cell r="I169">
            <v>18604000</v>
          </cell>
          <cell r="J169">
            <v>1590000</v>
          </cell>
          <cell r="K169">
            <v>436975.28</v>
          </cell>
          <cell r="L169">
            <v>2026975.28</v>
          </cell>
          <cell r="O169">
            <v>159000000</v>
          </cell>
          <cell r="Q169">
            <v>202697528</v>
          </cell>
        </row>
        <row r="170">
          <cell r="A170" t="str">
            <v>B</v>
          </cell>
          <cell r="B170" t="str">
            <v>EBMUD</v>
          </cell>
          <cell r="C170" t="str">
            <v>070</v>
          </cell>
          <cell r="E170" t="str">
            <v>01</v>
          </cell>
          <cell r="F170" t="str">
            <v>R</v>
          </cell>
          <cell r="G170" t="str">
            <v/>
          </cell>
          <cell r="H170" t="str">
            <v>H</v>
          </cell>
          <cell r="I170">
            <v>4404740</v>
          </cell>
          <cell r="J170">
            <v>0</v>
          </cell>
          <cell r="K170">
            <v>65806.820000000007</v>
          </cell>
          <cell r="L170">
            <v>65806.820000000007</v>
          </cell>
          <cell r="O170">
            <v>0</v>
          </cell>
          <cell r="Q170">
            <v>6580682</v>
          </cell>
        </row>
        <row r="171">
          <cell r="A171" t="str">
            <v>B</v>
          </cell>
          <cell r="B171" t="str">
            <v>NEVADA IRRIG</v>
          </cell>
          <cell r="C171" t="str">
            <v>100</v>
          </cell>
          <cell r="E171">
            <v>53</v>
          </cell>
          <cell r="F171" t="str">
            <v>R</v>
          </cell>
          <cell r="G171" t="str">
            <v/>
          </cell>
          <cell r="H171" t="str">
            <v>H</v>
          </cell>
          <cell r="I171">
            <v>0</v>
          </cell>
          <cell r="J171">
            <v>0</v>
          </cell>
          <cell r="K171">
            <v>37128</v>
          </cell>
          <cell r="L171">
            <v>37128</v>
          </cell>
          <cell r="O171">
            <v>0</v>
          </cell>
          <cell r="Q171">
            <v>3712800</v>
          </cell>
        </row>
        <row r="172">
          <cell r="A172" t="str">
            <v>B</v>
          </cell>
          <cell r="B172" t="str">
            <v>OWID SO FORK</v>
          </cell>
          <cell r="C172" t="str">
            <v>160</v>
          </cell>
          <cell r="E172" t="str">
            <v>63</v>
          </cell>
          <cell r="F172" t="str">
            <v>R</v>
          </cell>
          <cell r="G172" t="str">
            <v/>
          </cell>
          <cell r="H172" t="str">
            <v>H</v>
          </cell>
          <cell r="I172">
            <v>0</v>
          </cell>
          <cell r="J172">
            <v>0</v>
          </cell>
          <cell r="K172">
            <v>17804.849999999999</v>
          </cell>
          <cell r="L172">
            <v>17804.849999999999</v>
          </cell>
          <cell r="O172">
            <v>0</v>
          </cell>
          <cell r="Q172">
            <v>1780485</v>
          </cell>
        </row>
        <row r="173">
          <cell r="A173" t="str">
            <v>B</v>
          </cell>
          <cell r="B173" t="str">
            <v>PACIFIC PR&amp;LT</v>
          </cell>
          <cell r="C173" t="str">
            <v>170</v>
          </cell>
          <cell r="E173" t="str">
            <v>10</v>
          </cell>
          <cell r="F173" t="str">
            <v>R</v>
          </cell>
          <cell r="G173" t="str">
            <v>N</v>
          </cell>
          <cell r="H173" t="str">
            <v>C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O173">
            <v>0</v>
          </cell>
          <cell r="Q173">
            <v>0</v>
          </cell>
        </row>
        <row r="174">
          <cell r="A174" t="str">
            <v>B</v>
          </cell>
          <cell r="B174" t="str">
            <v>PACIFIC PR&amp;LT</v>
          </cell>
          <cell r="C174" t="str">
            <v>170</v>
          </cell>
          <cell r="E174" t="str">
            <v>15</v>
          </cell>
          <cell r="F174" t="str">
            <v>R</v>
          </cell>
          <cell r="G174" t="str">
            <v>N</v>
          </cell>
          <cell r="H174" t="str">
            <v>C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O174">
            <v>0</v>
          </cell>
          <cell r="Q174">
            <v>0</v>
          </cell>
        </row>
        <row r="175">
          <cell r="A175" t="str">
            <v>B</v>
          </cell>
          <cell r="B175" t="str">
            <v>SMUD</v>
          </cell>
          <cell r="C175" t="str">
            <v>230</v>
          </cell>
          <cell r="E175" t="str">
            <v>45</v>
          </cell>
          <cell r="F175" t="str">
            <v>D</v>
          </cell>
          <cell r="G175" t="str">
            <v/>
          </cell>
          <cell r="H175" t="str">
            <v>O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O175">
            <v>0</v>
          </cell>
          <cell r="Q175">
            <v>0</v>
          </cell>
        </row>
        <row r="176">
          <cell r="A176" t="str">
            <v>B</v>
          </cell>
          <cell r="B176" t="str">
            <v>SIERRA PAC PR</v>
          </cell>
          <cell r="C176" t="str">
            <v>260</v>
          </cell>
          <cell r="E176" t="str">
            <v>75</v>
          </cell>
          <cell r="F176" t="str">
            <v>R</v>
          </cell>
          <cell r="G176" t="str">
            <v/>
          </cell>
          <cell r="H176" t="str">
            <v>O</v>
          </cell>
          <cell r="I176">
            <v>167939</v>
          </cell>
          <cell r="J176">
            <v>0</v>
          </cell>
          <cell r="K176">
            <v>19249.080000000002</v>
          </cell>
          <cell r="L176">
            <v>19249.080000000002</v>
          </cell>
          <cell r="O176">
            <v>0</v>
          </cell>
          <cell r="Q176">
            <v>1924908</v>
          </cell>
        </row>
        <row r="177">
          <cell r="A177" t="str">
            <v>B</v>
          </cell>
          <cell r="B177" t="str">
            <v>SMALL PWR GEN</v>
          </cell>
          <cell r="C177" t="str">
            <v>265</v>
          </cell>
          <cell r="E177" t="str">
            <v>01</v>
          </cell>
          <cell r="F177" t="str">
            <v>R</v>
          </cell>
          <cell r="G177" t="str">
            <v/>
          </cell>
          <cell r="H177" t="str">
            <v>X</v>
          </cell>
          <cell r="I177">
            <v>0</v>
          </cell>
          <cell r="J177">
            <v>0</v>
          </cell>
          <cell r="K177">
            <v>351.46999999880802</v>
          </cell>
          <cell r="L177">
            <v>351.46999999880802</v>
          </cell>
          <cell r="O177">
            <v>0</v>
          </cell>
          <cell r="Q177">
            <v>35146.999999880798</v>
          </cell>
        </row>
        <row r="178">
          <cell r="A178" t="str">
            <v>B</v>
          </cell>
          <cell r="B178" t="str">
            <v>SOLANO IRR</v>
          </cell>
          <cell r="C178" t="str">
            <v>267</v>
          </cell>
          <cell r="E178" t="str">
            <v>67</v>
          </cell>
          <cell r="F178" t="str">
            <v>R</v>
          </cell>
          <cell r="G178" t="str">
            <v/>
          </cell>
          <cell r="H178" t="str">
            <v>H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O178">
            <v>0</v>
          </cell>
          <cell r="Q178">
            <v>0</v>
          </cell>
        </row>
        <row r="179">
          <cell r="A179" t="str">
            <v>B</v>
          </cell>
          <cell r="B179" t="str">
            <v>CAL COMPREHEN</v>
          </cell>
          <cell r="C179" t="str">
            <v>308</v>
          </cell>
          <cell r="E179" t="str">
            <v>01</v>
          </cell>
          <cell r="F179" t="str">
            <v>R</v>
          </cell>
          <cell r="G179" t="str">
            <v/>
          </cell>
          <cell r="H179" t="str">
            <v>X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O179">
            <v>0</v>
          </cell>
          <cell r="Q179">
            <v>0</v>
          </cell>
        </row>
        <row r="180">
          <cell r="A180" t="str">
            <v>B</v>
          </cell>
          <cell r="B180" t="str">
            <v>CAL COMPREHEN</v>
          </cell>
          <cell r="C180" t="str">
            <v>308</v>
          </cell>
          <cell r="E180" t="str">
            <v>01</v>
          </cell>
          <cell r="F180" t="str">
            <v>R</v>
          </cell>
          <cell r="G180" t="str">
            <v/>
          </cell>
          <cell r="H180" t="str">
            <v>X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O180">
            <v>0</v>
          </cell>
          <cell r="Q180">
            <v>0</v>
          </cell>
        </row>
        <row r="181">
          <cell r="A181" t="str">
            <v>B</v>
          </cell>
          <cell r="B181" t="str">
            <v>TACOMA LT DIV</v>
          </cell>
          <cell r="C181" t="str">
            <v>320</v>
          </cell>
          <cell r="E181" t="str">
            <v>15</v>
          </cell>
          <cell r="F181" t="str">
            <v>R</v>
          </cell>
          <cell r="G181" t="str">
            <v>N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O181">
            <v>0</v>
          </cell>
          <cell r="Q181">
            <v>0</v>
          </cell>
        </row>
        <row r="182">
          <cell r="A182" t="str">
            <v>B</v>
          </cell>
          <cell r="C182" t="str">
            <v>345</v>
          </cell>
          <cell r="E182" t="str">
            <v>01</v>
          </cell>
          <cell r="F182" t="str">
            <v>R</v>
          </cell>
          <cell r="G182" t="str">
            <v/>
          </cell>
          <cell r="H182" t="str">
            <v>H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O182">
            <v>0</v>
          </cell>
          <cell r="Q182">
            <v>0</v>
          </cell>
        </row>
        <row r="183">
          <cell r="A183" t="str">
            <v>B</v>
          </cell>
          <cell r="B183" t="str">
            <v>WAPA-CVP</v>
          </cell>
          <cell r="C183" t="str">
            <v>360</v>
          </cell>
          <cell r="E183" t="str">
            <v>84</v>
          </cell>
          <cell r="F183" t="str">
            <v>R</v>
          </cell>
          <cell r="G183" t="str">
            <v/>
          </cell>
          <cell r="H183" t="str">
            <v>H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O183">
            <v>0</v>
          </cell>
          <cell r="Q183">
            <v>0</v>
          </cell>
        </row>
        <row r="184">
          <cell r="A184" t="str">
            <v>B</v>
          </cell>
          <cell r="B184" t="str">
            <v>WAPA-CVP</v>
          </cell>
          <cell r="C184" t="str">
            <v>360</v>
          </cell>
          <cell r="E184" t="str">
            <v>85</v>
          </cell>
          <cell r="F184" t="str">
            <v>D</v>
          </cell>
          <cell r="G184" t="str">
            <v/>
          </cell>
          <cell r="H184" t="str">
            <v>O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O184">
            <v>0</v>
          </cell>
          <cell r="Q184">
            <v>0</v>
          </cell>
        </row>
        <row r="185">
          <cell r="A185" t="str">
            <v>B</v>
          </cell>
          <cell r="B185" t="str">
            <v>WSPP</v>
          </cell>
          <cell r="C185" t="str">
            <v>395</v>
          </cell>
          <cell r="E185" t="str">
            <v>10</v>
          </cell>
          <cell r="F185" t="str">
            <v>R</v>
          </cell>
          <cell r="G185" t="str">
            <v/>
          </cell>
          <cell r="H185" t="str">
            <v>X</v>
          </cell>
          <cell r="I185">
            <v>27611000</v>
          </cell>
          <cell r="J185">
            <v>0</v>
          </cell>
          <cell r="K185">
            <v>375038.65</v>
          </cell>
          <cell r="L185">
            <v>375038.65</v>
          </cell>
          <cell r="O185">
            <v>0</v>
          </cell>
          <cell r="Q185">
            <v>37503865</v>
          </cell>
        </row>
        <row r="186">
          <cell r="A186" t="str">
            <v>B</v>
          </cell>
          <cell r="B186" t="str">
            <v>WSPP</v>
          </cell>
          <cell r="C186" t="str">
            <v>395</v>
          </cell>
          <cell r="E186" t="str">
            <v>40</v>
          </cell>
          <cell r="F186" t="str">
            <v>R</v>
          </cell>
          <cell r="G186" t="str">
            <v>N</v>
          </cell>
          <cell r="H186" t="str">
            <v>X</v>
          </cell>
          <cell r="I186">
            <v>-13159000</v>
          </cell>
          <cell r="J186">
            <v>0</v>
          </cell>
          <cell r="K186">
            <v>-63843.5</v>
          </cell>
          <cell r="L186">
            <v>-63843.5</v>
          </cell>
          <cell r="O186">
            <v>0</v>
          </cell>
          <cell r="Q186">
            <v>-6384350</v>
          </cell>
        </row>
        <row r="187">
          <cell r="A187" t="str">
            <v>B</v>
          </cell>
          <cell r="B187" t="str">
            <v>YUBA CNTY WTR</v>
          </cell>
          <cell r="C187" t="str">
            <v>410</v>
          </cell>
          <cell r="E187" t="str">
            <v>01</v>
          </cell>
          <cell r="F187" t="str">
            <v>R</v>
          </cell>
          <cell r="G187" t="str">
            <v/>
          </cell>
          <cell r="H187" t="str">
            <v>H</v>
          </cell>
          <cell r="I187">
            <v>0</v>
          </cell>
          <cell r="J187">
            <v>0</v>
          </cell>
          <cell r="K187">
            <v>694.5</v>
          </cell>
          <cell r="L187">
            <v>694.5</v>
          </cell>
          <cell r="O187">
            <v>0</v>
          </cell>
          <cell r="Q187">
            <v>69450</v>
          </cell>
        </row>
        <row r="189">
          <cell r="I189">
            <v>2921881666</v>
          </cell>
          <cell r="J189">
            <v>26062900.059999999</v>
          </cell>
          <cell r="K189">
            <v>143056770.94</v>
          </cell>
          <cell r="L189">
            <v>169119671</v>
          </cell>
          <cell r="Q189">
            <v>16911967100</v>
          </cell>
        </row>
        <row r="192">
          <cell r="Q192">
            <v>16664046585</v>
          </cell>
        </row>
        <row r="194">
          <cell r="Q194">
            <v>247920515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 - No Data Entry"/>
      <sheetName val="Var to '03 budget"/>
      <sheetName val="Monthly Spend"/>
      <sheetName val="Salary List"/>
      <sheetName val="Travel"/>
      <sheetName val="Training"/>
      <sheetName val="Special Projects"/>
      <sheetName val="Travel Details"/>
      <sheetName val="2004 Salary detail"/>
    </sheetNames>
    <sheetDataSet>
      <sheetData sheetId="0" refreshError="1">
        <row r="9">
          <cell r="C9">
            <v>0.375</v>
          </cell>
        </row>
        <row r="10">
          <cell r="C10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</sheetNames>
    <sheetDataSet>
      <sheetData sheetId="0" refreshError="1">
        <row r="6">
          <cell r="B6">
            <v>2003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"/>
      <sheetName val="TRA_res"/>
      <sheetName val="CE w_tax"/>
      <sheetName val="LOOKUP"/>
      <sheetName val="EEBA"/>
      <sheetName val="PPPLIBA_2003"/>
      <sheetName val="JEUploadListOfResults"/>
      <sheetName val="PPPLIBA_2004"/>
      <sheetName val="PPPEEBA_1998"/>
      <sheetName val="PPPEEBA_1999"/>
      <sheetName val="PPPEEBA_2000"/>
      <sheetName val="PPPEEBA_2001"/>
      <sheetName val="PPPEEBA_2002"/>
      <sheetName val="PPPEEBA_2003"/>
      <sheetName val="PPPEEBA_2004"/>
      <sheetName val="CARE_Gas"/>
      <sheetName val="CARE_EL"/>
      <sheetName val="CEE_Gas"/>
      <sheetName val="CEE_EL"/>
      <sheetName val="recon"/>
      <sheetName val="BA Recon"/>
      <sheetName val="PPPLIBA_1998"/>
      <sheetName val="PPPLIBA_1999"/>
      <sheetName val="PPPLIBA_2000"/>
      <sheetName val="PPPLIBA_2001"/>
      <sheetName val="PPPLIBA_2002"/>
      <sheetName val="PPPLIBA_2005"/>
      <sheetName val="CE_w_tax"/>
      <sheetName val="BA_Recon"/>
      <sheetName val="List"/>
    </sheetNames>
    <sheetDataSet>
      <sheetData sheetId="0"/>
      <sheetData sheetId="1"/>
      <sheetData sheetId="2" refreshError="1">
        <row r="3">
          <cell r="A3">
            <v>1010010</v>
          </cell>
          <cell r="B3" t="str">
            <v>lnt in Svc-Electric</v>
          </cell>
          <cell r="C3" t="str">
            <v/>
          </cell>
          <cell r="D3" t="str">
            <v/>
          </cell>
        </row>
        <row r="4">
          <cell r="A4">
            <v>1010019</v>
          </cell>
          <cell r="B4" t="str">
            <v>Conversion-Elec PIS</v>
          </cell>
          <cell r="C4" t="str">
            <v/>
          </cell>
          <cell r="D4" t="str">
            <v/>
          </cell>
        </row>
        <row r="5">
          <cell r="A5">
            <v>1010020</v>
          </cell>
          <cell r="B5" t="str">
            <v>Plnt in Svc-Gas</v>
          </cell>
          <cell r="C5" t="str">
            <v/>
          </cell>
          <cell r="D5" t="str">
            <v/>
          </cell>
        </row>
        <row r="6">
          <cell r="A6">
            <v>1010029</v>
          </cell>
          <cell r="B6" t="str">
            <v>Conversion-Gas PIS</v>
          </cell>
          <cell r="C6" t="str">
            <v/>
          </cell>
          <cell r="D6" t="str">
            <v/>
          </cell>
        </row>
        <row r="7">
          <cell r="A7">
            <v>1010030</v>
          </cell>
          <cell r="B7" t="str">
            <v>Plnt in Svc-Common</v>
          </cell>
          <cell r="C7" t="str">
            <v/>
          </cell>
          <cell r="D7" t="str">
            <v/>
          </cell>
        </row>
        <row r="8">
          <cell r="A8">
            <v>1010039</v>
          </cell>
          <cell r="B8" t="str">
            <v>Conver-Common PIS</v>
          </cell>
          <cell r="C8" t="str">
            <v/>
          </cell>
          <cell r="D8" t="str">
            <v/>
          </cell>
        </row>
        <row r="9">
          <cell r="A9">
            <v>1011001</v>
          </cell>
          <cell r="B9" t="str">
            <v>Prop Under Cap Lease</v>
          </cell>
          <cell r="C9" t="str">
            <v/>
          </cell>
          <cell r="D9" t="str">
            <v/>
          </cell>
        </row>
        <row r="10">
          <cell r="A10">
            <v>1020000</v>
          </cell>
          <cell r="B10" t="str">
            <v>Plnt Purch/Sold Elec</v>
          </cell>
          <cell r="C10" t="str">
            <v/>
          </cell>
          <cell r="D10" t="str">
            <v/>
          </cell>
        </row>
        <row r="11">
          <cell r="A11">
            <v>1050000</v>
          </cell>
          <cell r="B11" t="str">
            <v>PHFU</v>
          </cell>
          <cell r="C11" t="str">
            <v/>
          </cell>
          <cell r="D11" t="str">
            <v/>
          </cell>
        </row>
        <row r="12">
          <cell r="A12">
            <v>1070010</v>
          </cell>
          <cell r="B12" t="str">
            <v>CWIP - Electric</v>
          </cell>
          <cell r="C12" t="str">
            <v/>
          </cell>
          <cell r="D12" t="str">
            <v/>
          </cell>
        </row>
        <row r="13">
          <cell r="A13">
            <v>1070019</v>
          </cell>
          <cell r="B13" t="str">
            <v>Conversion-Elec CWIP</v>
          </cell>
          <cell r="C13" t="str">
            <v/>
          </cell>
          <cell r="D13" t="str">
            <v/>
          </cell>
        </row>
        <row r="14">
          <cell r="A14">
            <v>1070020</v>
          </cell>
          <cell r="B14" t="str">
            <v>CWIP - Gas</v>
          </cell>
          <cell r="C14" t="str">
            <v/>
          </cell>
          <cell r="D14" t="str">
            <v/>
          </cell>
        </row>
        <row r="15">
          <cell r="A15">
            <v>1070029</v>
          </cell>
          <cell r="B15" t="str">
            <v>Conversion-Gas CWIP</v>
          </cell>
          <cell r="C15" t="str">
            <v/>
          </cell>
          <cell r="D15" t="str">
            <v/>
          </cell>
        </row>
        <row r="16">
          <cell r="A16">
            <v>1070030</v>
          </cell>
          <cell r="B16" t="str">
            <v>CWIP - Common</v>
          </cell>
          <cell r="C16" t="str">
            <v/>
          </cell>
          <cell r="D16" t="str">
            <v/>
          </cell>
        </row>
        <row r="17">
          <cell r="A17">
            <v>1070039</v>
          </cell>
          <cell r="B17" t="str">
            <v>Conversion-Comm CWIP</v>
          </cell>
          <cell r="C17" t="str">
            <v/>
          </cell>
          <cell r="D17" t="str">
            <v/>
          </cell>
        </row>
        <row r="18">
          <cell r="A18">
            <v>1070040</v>
          </cell>
          <cell r="B18" t="str">
            <v>CWIP - Nonutility</v>
          </cell>
          <cell r="C18" t="str">
            <v/>
          </cell>
          <cell r="D18" t="str">
            <v/>
          </cell>
        </row>
        <row r="19">
          <cell r="A19">
            <v>1070049</v>
          </cell>
          <cell r="B19" t="str">
            <v>Conv-NonUtility CWIP</v>
          </cell>
          <cell r="C19" t="str">
            <v/>
          </cell>
          <cell r="D19" t="str">
            <v/>
          </cell>
        </row>
        <row r="20">
          <cell r="A20">
            <v>1080000</v>
          </cell>
          <cell r="B20" t="str">
            <v>Accum Depreciation</v>
          </cell>
          <cell r="C20" t="str">
            <v/>
          </cell>
          <cell r="D20" t="str">
            <v/>
          </cell>
        </row>
        <row r="21">
          <cell r="A21">
            <v>1080050</v>
          </cell>
          <cell r="B21" t="str">
            <v>Accum Dep-BB</v>
          </cell>
          <cell r="C21" t="str">
            <v/>
          </cell>
          <cell r="D21" t="str">
            <v/>
          </cell>
        </row>
        <row r="22">
          <cell r="A22">
            <v>1080100</v>
          </cell>
          <cell r="B22" t="str">
            <v>Accum Dep-Retiremnts</v>
          </cell>
          <cell r="C22" t="str">
            <v/>
          </cell>
          <cell r="D22" t="str">
            <v/>
          </cell>
        </row>
        <row r="23">
          <cell r="A23">
            <v>1080110</v>
          </cell>
          <cell r="B23" t="str">
            <v>Accum Dep-Removal</v>
          </cell>
          <cell r="C23" t="str">
            <v/>
          </cell>
          <cell r="D23" t="str">
            <v/>
          </cell>
        </row>
        <row r="24">
          <cell r="A24">
            <v>1080115</v>
          </cell>
          <cell r="B24" t="str">
            <v>Accum Dep-Accrl</v>
          </cell>
          <cell r="C24" t="str">
            <v/>
          </cell>
          <cell r="D24" t="str">
            <v/>
          </cell>
        </row>
        <row r="25">
          <cell r="A25">
            <v>1080120</v>
          </cell>
          <cell r="B25" t="str">
            <v>Accum Dep-Scrap Sale</v>
          </cell>
          <cell r="C25" t="str">
            <v/>
          </cell>
          <cell r="D25" t="str">
            <v/>
          </cell>
        </row>
        <row r="26">
          <cell r="A26">
            <v>1080130</v>
          </cell>
          <cell r="B26" t="str">
            <v>Accum Dep-Asset Sale</v>
          </cell>
          <cell r="C26" t="str">
            <v/>
          </cell>
          <cell r="D26" t="str">
            <v/>
          </cell>
        </row>
        <row r="27">
          <cell r="A27">
            <v>1080140</v>
          </cell>
          <cell r="B27" t="str">
            <v>Accum Dep-Systm Sale</v>
          </cell>
          <cell r="C27" t="str">
            <v/>
          </cell>
          <cell r="D27" t="str">
            <v/>
          </cell>
        </row>
        <row r="28">
          <cell r="A28">
            <v>1080150</v>
          </cell>
          <cell r="B28" t="str">
            <v>Accum Dep-Exchanges</v>
          </cell>
          <cell r="C28" t="str">
            <v/>
          </cell>
          <cell r="D28" t="str">
            <v/>
          </cell>
        </row>
        <row r="29">
          <cell r="A29">
            <v>1080160</v>
          </cell>
          <cell r="B29" t="str">
            <v>Accum Dep-Casualty</v>
          </cell>
          <cell r="C29" t="str">
            <v/>
          </cell>
          <cell r="D29" t="str">
            <v/>
          </cell>
        </row>
        <row r="30">
          <cell r="A30">
            <v>1080170</v>
          </cell>
          <cell r="B30" t="str">
            <v>Accum Dep-Adjustmnts</v>
          </cell>
          <cell r="C30" t="str">
            <v/>
          </cell>
          <cell r="D30" t="str">
            <v/>
          </cell>
        </row>
        <row r="31">
          <cell r="A31">
            <v>1080198</v>
          </cell>
          <cell r="B31" t="str">
            <v>AD - Accel. Deprec.</v>
          </cell>
          <cell r="C31" t="str">
            <v/>
          </cell>
          <cell r="D31" t="str">
            <v/>
          </cell>
        </row>
        <row r="32">
          <cell r="A32">
            <v>1080199</v>
          </cell>
          <cell r="B32" t="str">
            <v>Accum Dep-Clearing</v>
          </cell>
          <cell r="C32" t="str">
            <v/>
          </cell>
          <cell r="D32" t="str">
            <v/>
          </cell>
        </row>
        <row r="33">
          <cell r="A33">
            <v>1080200</v>
          </cell>
          <cell r="B33" t="str">
            <v>Accum Dep - Decomm</v>
          </cell>
          <cell r="C33" t="str">
            <v/>
          </cell>
          <cell r="D33" t="str">
            <v/>
          </cell>
        </row>
        <row r="34">
          <cell r="A34">
            <v>1080210</v>
          </cell>
          <cell r="B34" t="str">
            <v>Accum Dep - Fossil</v>
          </cell>
          <cell r="C34" t="str">
            <v/>
          </cell>
          <cell r="D34" t="str">
            <v/>
          </cell>
        </row>
        <row r="35">
          <cell r="A35">
            <v>1080220</v>
          </cell>
          <cell r="B35" t="str">
            <v>Accum Dep - Geotherm</v>
          </cell>
          <cell r="C35" t="str">
            <v/>
          </cell>
          <cell r="D35" t="str">
            <v/>
          </cell>
        </row>
        <row r="36">
          <cell r="A36">
            <v>1080999</v>
          </cell>
          <cell r="B36" t="str">
            <v>Conversion-Accum Dep</v>
          </cell>
          <cell r="C36" t="str">
            <v/>
          </cell>
          <cell r="D36" t="str">
            <v/>
          </cell>
        </row>
        <row r="37">
          <cell r="A37">
            <v>1110000</v>
          </cell>
          <cell r="B37" t="str">
            <v>Accum Amort</v>
          </cell>
          <cell r="C37" t="str">
            <v/>
          </cell>
          <cell r="D37" t="str">
            <v/>
          </cell>
        </row>
        <row r="38">
          <cell r="A38">
            <v>1110050</v>
          </cell>
          <cell r="B38" t="str">
            <v>Amort - BB</v>
          </cell>
          <cell r="C38" t="str">
            <v/>
          </cell>
          <cell r="D38" t="str">
            <v/>
          </cell>
        </row>
        <row r="39">
          <cell r="A39">
            <v>1110100</v>
          </cell>
          <cell r="B39" t="str">
            <v>Amort - Retire</v>
          </cell>
          <cell r="C39" t="str">
            <v/>
          </cell>
          <cell r="D39" t="str">
            <v/>
          </cell>
        </row>
        <row r="40">
          <cell r="A40">
            <v>1110115</v>
          </cell>
          <cell r="B40" t="str">
            <v>Amort - Accrl</v>
          </cell>
          <cell r="C40" t="str">
            <v/>
          </cell>
          <cell r="D40" t="str">
            <v/>
          </cell>
        </row>
        <row r="41">
          <cell r="A41">
            <v>1110170</v>
          </cell>
          <cell r="B41" t="str">
            <v>Amort - Adjustments</v>
          </cell>
          <cell r="C41" t="str">
            <v/>
          </cell>
          <cell r="D41" t="str">
            <v/>
          </cell>
        </row>
        <row r="42">
          <cell r="A42">
            <v>1110199</v>
          </cell>
          <cell r="B42" t="str">
            <v>Amort - Clearing</v>
          </cell>
          <cell r="C42" t="str">
            <v/>
          </cell>
          <cell r="D42" t="str">
            <v/>
          </cell>
        </row>
        <row r="43">
          <cell r="A43">
            <v>1140000</v>
          </cell>
          <cell r="B43" t="str">
            <v>Plant Acq Adj</v>
          </cell>
          <cell r="C43" t="str">
            <v/>
          </cell>
          <cell r="D43" t="str">
            <v/>
          </cell>
        </row>
        <row r="44">
          <cell r="A44">
            <v>1170000</v>
          </cell>
          <cell r="B44" t="str">
            <v>Gas Stred Udrgnd-N/C</v>
          </cell>
          <cell r="C44" t="str">
            <v/>
          </cell>
          <cell r="D44" t="str">
            <v/>
          </cell>
        </row>
        <row r="45">
          <cell r="A45">
            <v>1204000</v>
          </cell>
          <cell r="B45" t="str">
            <v>Spent Nuclear Fuel</v>
          </cell>
          <cell r="C45" t="str">
            <v/>
          </cell>
          <cell r="D45" t="str">
            <v/>
          </cell>
        </row>
        <row r="46">
          <cell r="A46">
            <v>1205000</v>
          </cell>
          <cell r="B46" t="str">
            <v>Amrt Nuclr Fuel Asem</v>
          </cell>
          <cell r="C46" t="str">
            <v/>
          </cell>
          <cell r="D46" t="str">
            <v/>
          </cell>
        </row>
        <row r="47">
          <cell r="A47">
            <v>1206010</v>
          </cell>
          <cell r="B47" t="str">
            <v>Nuclr Fuel Cap Lease</v>
          </cell>
          <cell r="C47" t="str">
            <v/>
          </cell>
          <cell r="D47" t="str">
            <v/>
          </cell>
        </row>
        <row r="48">
          <cell r="A48">
            <v>1206030</v>
          </cell>
          <cell r="B48" t="str">
            <v>Nuc Fuel Lease Amrt</v>
          </cell>
          <cell r="C48" t="str">
            <v/>
          </cell>
          <cell r="D48" t="str">
            <v/>
          </cell>
        </row>
        <row r="49">
          <cell r="A49">
            <v>1210000</v>
          </cell>
          <cell r="B49" t="str">
            <v>Nonutl Pr T-Non PHFU</v>
          </cell>
          <cell r="C49" t="str">
            <v/>
          </cell>
          <cell r="D49" t="str">
            <v/>
          </cell>
        </row>
        <row r="50">
          <cell r="A50">
            <v>1210009</v>
          </cell>
          <cell r="B50" t="str">
            <v>Conver-Nonutil Plant</v>
          </cell>
          <cell r="C50" t="str">
            <v/>
          </cell>
          <cell r="D50" t="str">
            <v/>
          </cell>
        </row>
        <row r="51">
          <cell r="A51">
            <v>1231003</v>
          </cell>
          <cell r="B51" t="str">
            <v>Invest in PG&amp;E LLC</v>
          </cell>
          <cell r="C51" t="str">
            <v/>
          </cell>
          <cell r="D51" t="str">
            <v/>
          </cell>
        </row>
        <row r="52">
          <cell r="A52">
            <v>1231010</v>
          </cell>
          <cell r="B52" t="str">
            <v>Inv in Sub - PG&amp;E</v>
          </cell>
          <cell r="C52" t="str">
            <v/>
          </cell>
          <cell r="D52" t="str">
            <v/>
          </cell>
        </row>
        <row r="53">
          <cell r="A53">
            <v>1231020</v>
          </cell>
          <cell r="B53" t="str">
            <v>Inv in Sub-PG&amp;E GTNW</v>
          </cell>
          <cell r="C53" t="str">
            <v/>
          </cell>
          <cell r="D53" t="str">
            <v/>
          </cell>
        </row>
        <row r="54">
          <cell r="A54">
            <v>1231050</v>
          </cell>
          <cell r="B54" t="str">
            <v>Invest in PG&amp;E Corp</v>
          </cell>
          <cell r="C54" t="str">
            <v/>
          </cell>
          <cell r="D54" t="str">
            <v/>
          </cell>
        </row>
        <row r="55">
          <cell r="A55">
            <v>1231100</v>
          </cell>
          <cell r="B55" t="str">
            <v>Inv in Sub - PGT</v>
          </cell>
          <cell r="C55" t="str">
            <v/>
          </cell>
          <cell r="D55" t="str">
            <v/>
          </cell>
        </row>
        <row r="56">
          <cell r="A56">
            <v>1231200</v>
          </cell>
          <cell r="B56" t="str">
            <v>Inv in Sub - NGC</v>
          </cell>
          <cell r="C56" t="str">
            <v/>
          </cell>
          <cell r="D56" t="str">
            <v/>
          </cell>
        </row>
        <row r="57">
          <cell r="A57">
            <v>1231300</v>
          </cell>
          <cell r="B57" t="str">
            <v>Inv in Sub - Stanpac</v>
          </cell>
          <cell r="C57" t="str">
            <v/>
          </cell>
          <cell r="D57" t="str">
            <v/>
          </cell>
        </row>
        <row r="58">
          <cell r="A58">
            <v>1231400</v>
          </cell>
          <cell r="B58" t="str">
            <v>Inv in Sub - PEFCO</v>
          </cell>
          <cell r="C58" t="str">
            <v/>
          </cell>
          <cell r="D58" t="str">
            <v/>
          </cell>
        </row>
        <row r="59">
          <cell r="A59">
            <v>1231500</v>
          </cell>
          <cell r="B59" t="str">
            <v>Inv in Sub - PGP</v>
          </cell>
          <cell r="C59" t="str">
            <v/>
          </cell>
          <cell r="D59" t="str">
            <v/>
          </cell>
        </row>
        <row r="60">
          <cell r="A60">
            <v>1231600</v>
          </cell>
          <cell r="B60" t="str">
            <v>Inv in Sub - Calaska</v>
          </cell>
          <cell r="C60" t="str">
            <v/>
          </cell>
          <cell r="D60" t="str">
            <v/>
          </cell>
        </row>
        <row r="61">
          <cell r="A61">
            <v>1231700</v>
          </cell>
          <cell r="B61" t="str">
            <v>Inv in Sub - MTI</v>
          </cell>
          <cell r="C61" t="str">
            <v/>
          </cell>
          <cell r="D61" t="str">
            <v/>
          </cell>
        </row>
        <row r="62">
          <cell r="A62">
            <v>1231800</v>
          </cell>
          <cell r="B62" t="str">
            <v>Inv in Sub - PCSC</v>
          </cell>
          <cell r="C62" t="str">
            <v/>
          </cell>
          <cell r="D62" t="str">
            <v/>
          </cell>
        </row>
        <row r="63">
          <cell r="A63">
            <v>1231900</v>
          </cell>
          <cell r="B63" t="str">
            <v>Inv in Sub - PGEE</v>
          </cell>
          <cell r="C63" t="str">
            <v/>
          </cell>
          <cell r="D63" t="str">
            <v/>
          </cell>
        </row>
        <row r="64">
          <cell r="A64">
            <v>1231950</v>
          </cell>
          <cell r="B64" t="str">
            <v>Inv in Sub - EEC</v>
          </cell>
          <cell r="C64" t="str">
            <v/>
          </cell>
          <cell r="D64" t="str">
            <v/>
          </cell>
        </row>
        <row r="65">
          <cell r="A65">
            <v>1231960</v>
          </cell>
          <cell r="B65" t="str">
            <v>Inv in Sub - A&amp;S</v>
          </cell>
          <cell r="C65" t="str">
            <v/>
          </cell>
          <cell r="D65" t="str">
            <v/>
          </cell>
        </row>
        <row r="66">
          <cell r="A66">
            <v>1231970</v>
          </cell>
          <cell r="B66" t="str">
            <v>Inv in Sub - QUIPS</v>
          </cell>
          <cell r="C66" t="str">
            <v/>
          </cell>
          <cell r="D66" t="str">
            <v/>
          </cell>
        </row>
        <row r="67">
          <cell r="A67">
            <v>1231999</v>
          </cell>
          <cell r="B67" t="str">
            <v>Inv in Sub - MergeCo</v>
          </cell>
          <cell r="C67" t="str">
            <v/>
          </cell>
          <cell r="D67" t="str">
            <v/>
          </cell>
        </row>
        <row r="68">
          <cell r="A68">
            <v>1240000</v>
          </cell>
          <cell r="B68" t="str">
            <v>Other Investments</v>
          </cell>
          <cell r="C68" t="str">
            <v/>
          </cell>
          <cell r="D68" t="str">
            <v/>
          </cell>
        </row>
        <row r="69">
          <cell r="A69">
            <v>1240010</v>
          </cell>
          <cell r="B69" t="str">
            <v>Inv in Low Inc Hous</v>
          </cell>
          <cell r="C69" t="str">
            <v/>
          </cell>
          <cell r="D69" t="str">
            <v/>
          </cell>
        </row>
        <row r="70">
          <cell r="A70">
            <v>1240100</v>
          </cell>
          <cell r="B70" t="str">
            <v>Inv in Pac Cal Sys</v>
          </cell>
          <cell r="C70" t="str">
            <v/>
          </cell>
          <cell r="D70" t="str">
            <v/>
          </cell>
        </row>
        <row r="71">
          <cell r="A71">
            <v>1240110</v>
          </cell>
          <cell r="B71" t="str">
            <v>Inv in SMUD Ser. G</v>
          </cell>
          <cell r="C71" t="str">
            <v/>
          </cell>
          <cell r="D71" t="str">
            <v/>
          </cell>
        </row>
        <row r="72">
          <cell r="A72">
            <v>1240120</v>
          </cell>
          <cell r="B72" t="str">
            <v>Inv in Whterock Prj</v>
          </cell>
          <cell r="C72" t="str">
            <v/>
          </cell>
          <cell r="D72" t="str">
            <v/>
          </cell>
        </row>
        <row r="73">
          <cell r="A73">
            <v>1250000</v>
          </cell>
          <cell r="B73" t="str">
            <v>Sinking Funds</v>
          </cell>
          <cell r="C73" t="str">
            <v/>
          </cell>
          <cell r="D73" t="str">
            <v/>
          </cell>
        </row>
        <row r="74">
          <cell r="A74">
            <v>1280001</v>
          </cell>
          <cell r="B74" t="str">
            <v>Intan Asst Sup Pens</v>
          </cell>
          <cell r="C74" t="str">
            <v/>
          </cell>
          <cell r="D74" t="str">
            <v/>
          </cell>
        </row>
        <row r="75">
          <cell r="A75">
            <v>1280010</v>
          </cell>
          <cell r="B75" t="str">
            <v>Decom Qual CPUC DC1</v>
          </cell>
          <cell r="C75" t="str">
            <v/>
          </cell>
          <cell r="D75" t="str">
            <v/>
          </cell>
        </row>
        <row r="76">
          <cell r="A76">
            <v>1280020</v>
          </cell>
          <cell r="B76" t="str">
            <v>Decom Qual CPUC DC2</v>
          </cell>
          <cell r="C76" t="str">
            <v/>
          </cell>
          <cell r="D76" t="str">
            <v/>
          </cell>
        </row>
        <row r="77">
          <cell r="A77">
            <v>1280030</v>
          </cell>
          <cell r="B77" t="str">
            <v>Decom Qual CPUC Hum</v>
          </cell>
          <cell r="C77" t="str">
            <v/>
          </cell>
          <cell r="D77" t="str">
            <v/>
          </cell>
        </row>
        <row r="78">
          <cell r="A78">
            <v>1280040</v>
          </cell>
          <cell r="B78" t="str">
            <v>Decom NQ CPUC Humb</v>
          </cell>
          <cell r="C78" t="str">
            <v/>
          </cell>
          <cell r="D78" t="str">
            <v/>
          </cell>
        </row>
        <row r="79">
          <cell r="A79">
            <v>1280050</v>
          </cell>
          <cell r="B79" t="str">
            <v>Decom Qual FERC DC1</v>
          </cell>
          <cell r="C79" t="str">
            <v/>
          </cell>
          <cell r="D79" t="str">
            <v/>
          </cell>
        </row>
        <row r="80">
          <cell r="A80">
            <v>1280060</v>
          </cell>
          <cell r="B80" t="str">
            <v>Decom Qual FERC DC2</v>
          </cell>
          <cell r="C80" t="str">
            <v/>
          </cell>
          <cell r="D80" t="str">
            <v/>
          </cell>
        </row>
        <row r="81">
          <cell r="A81">
            <v>1280070</v>
          </cell>
          <cell r="B81" t="str">
            <v>Decom Qual FERC Humb</v>
          </cell>
          <cell r="C81" t="str">
            <v/>
          </cell>
          <cell r="D81" t="str">
            <v/>
          </cell>
        </row>
        <row r="82">
          <cell r="A82">
            <v>1310000</v>
          </cell>
          <cell r="B82" t="str">
            <v>WFB General</v>
          </cell>
          <cell r="C82" t="str">
            <v/>
          </cell>
          <cell r="D82" t="str">
            <v/>
          </cell>
        </row>
        <row r="83">
          <cell r="A83">
            <v>1310010</v>
          </cell>
          <cell r="B83" t="str">
            <v>WFB Concentration</v>
          </cell>
          <cell r="C83" t="str">
            <v/>
          </cell>
          <cell r="D83" t="str">
            <v/>
          </cell>
        </row>
        <row r="84">
          <cell r="A84">
            <v>1310020</v>
          </cell>
          <cell r="B84" t="str">
            <v>WFB Payroll</v>
          </cell>
          <cell r="C84" t="str">
            <v/>
          </cell>
          <cell r="D84" t="str">
            <v/>
          </cell>
        </row>
        <row r="85">
          <cell r="A85">
            <v>1310030</v>
          </cell>
          <cell r="B85" t="str">
            <v>WFB Common Dividend</v>
          </cell>
          <cell r="C85" t="str">
            <v/>
          </cell>
          <cell r="D85" t="str">
            <v/>
          </cell>
        </row>
        <row r="86">
          <cell r="A86">
            <v>1310040</v>
          </cell>
          <cell r="B86" t="str">
            <v>WFB Preferred Div</v>
          </cell>
          <cell r="C86" t="str">
            <v/>
          </cell>
          <cell r="D86" t="str">
            <v/>
          </cell>
        </row>
        <row r="87">
          <cell r="A87">
            <v>1310050</v>
          </cell>
          <cell r="B87" t="str">
            <v>WFB Dividend Reinvst</v>
          </cell>
          <cell r="C87" t="str">
            <v/>
          </cell>
          <cell r="D87" t="str">
            <v/>
          </cell>
        </row>
        <row r="88">
          <cell r="A88">
            <v>1310060</v>
          </cell>
          <cell r="B88" t="str">
            <v>WFB SH&amp;C</v>
          </cell>
          <cell r="C88" t="str">
            <v/>
          </cell>
          <cell r="D88" t="str">
            <v/>
          </cell>
        </row>
        <row r="89">
          <cell r="A89">
            <v>1310070</v>
          </cell>
          <cell r="B89" t="str">
            <v>WFB Med Term Note</v>
          </cell>
          <cell r="C89" t="str">
            <v/>
          </cell>
          <cell r="D89" t="str">
            <v/>
          </cell>
        </row>
        <row r="90">
          <cell r="A90">
            <v>1310080</v>
          </cell>
          <cell r="B90" t="str">
            <v>WFB Accounts Payable</v>
          </cell>
          <cell r="C90" t="str">
            <v/>
          </cell>
          <cell r="D90" t="str">
            <v/>
          </cell>
        </row>
        <row r="91">
          <cell r="A91">
            <v>1310090</v>
          </cell>
          <cell r="B91" t="str">
            <v>WFB SAP Payroll</v>
          </cell>
          <cell r="C91" t="str">
            <v/>
          </cell>
          <cell r="D91" t="str">
            <v/>
          </cell>
        </row>
        <row r="92">
          <cell r="A92">
            <v>1310100</v>
          </cell>
          <cell r="B92" t="str">
            <v>WFB SAP A/P</v>
          </cell>
          <cell r="C92" t="str">
            <v/>
          </cell>
          <cell r="D92" t="str">
            <v/>
          </cell>
        </row>
        <row r="93">
          <cell r="A93">
            <v>1310102</v>
          </cell>
          <cell r="B93" t="str">
            <v>WFB SAP A/P-NCHK Clr</v>
          </cell>
          <cell r="C93" t="str">
            <v/>
          </cell>
          <cell r="D93" t="str">
            <v/>
          </cell>
        </row>
        <row r="94">
          <cell r="A94">
            <v>1310104</v>
          </cell>
          <cell r="B94" t="str">
            <v>WFB SAP A/P-Chk Clr</v>
          </cell>
          <cell r="C94" t="str">
            <v/>
          </cell>
          <cell r="D94" t="str">
            <v/>
          </cell>
        </row>
        <row r="95">
          <cell r="A95">
            <v>1310108</v>
          </cell>
          <cell r="B95" t="str">
            <v>WFB SAP A/P-Control</v>
          </cell>
          <cell r="C95" t="str">
            <v/>
          </cell>
          <cell r="D95" t="str">
            <v/>
          </cell>
        </row>
        <row r="96">
          <cell r="A96">
            <v>1310110</v>
          </cell>
          <cell r="B96" t="str">
            <v>WFB Enrgy Efficiency</v>
          </cell>
          <cell r="C96" t="str">
            <v/>
          </cell>
          <cell r="D96" t="str">
            <v/>
          </cell>
        </row>
        <row r="97">
          <cell r="A97">
            <v>1310120</v>
          </cell>
          <cell r="B97" t="str">
            <v>WFB Customer Refunds</v>
          </cell>
          <cell r="C97" t="str">
            <v/>
          </cell>
          <cell r="D97" t="str">
            <v/>
          </cell>
        </row>
        <row r="98">
          <cell r="A98">
            <v>1310130</v>
          </cell>
          <cell r="B98" t="str">
            <v>WFB Payroll T Acct</v>
          </cell>
          <cell r="C98" t="str">
            <v/>
          </cell>
          <cell r="D98" t="str">
            <v/>
          </cell>
        </row>
        <row r="99">
          <cell r="A99">
            <v>1310140</v>
          </cell>
          <cell r="B99" t="str">
            <v>WFB Comp Payroll</v>
          </cell>
          <cell r="C99" t="str">
            <v/>
          </cell>
          <cell r="D99" t="str">
            <v/>
          </cell>
        </row>
        <row r="100">
          <cell r="A100">
            <v>1310150</v>
          </cell>
          <cell r="B100" t="str">
            <v>WFB MLX</v>
          </cell>
          <cell r="C100" t="str">
            <v/>
          </cell>
          <cell r="D100" t="str">
            <v/>
          </cell>
        </row>
        <row r="101">
          <cell r="A101">
            <v>1310160</v>
          </cell>
          <cell r="B101" t="str">
            <v>Cash Dr Bal-Overdraf</v>
          </cell>
          <cell r="C101" t="str">
            <v/>
          </cell>
          <cell r="D101" t="str">
            <v/>
          </cell>
        </row>
        <row r="102">
          <cell r="A102">
            <v>1310170</v>
          </cell>
          <cell r="B102" t="str">
            <v>WFB-EDI Conc.</v>
          </cell>
          <cell r="C102" t="str">
            <v/>
          </cell>
          <cell r="D102" t="str">
            <v/>
          </cell>
        </row>
        <row r="103">
          <cell r="A103">
            <v>1310200</v>
          </cell>
          <cell r="B103" t="str">
            <v>BofA General Account</v>
          </cell>
          <cell r="C103" t="str">
            <v/>
          </cell>
          <cell r="D103" t="str">
            <v/>
          </cell>
        </row>
        <row r="104">
          <cell r="A104">
            <v>1310210</v>
          </cell>
          <cell r="B104" t="str">
            <v>BofA Concentration</v>
          </cell>
          <cell r="C104" t="str">
            <v/>
          </cell>
          <cell r="D104" t="str">
            <v/>
          </cell>
        </row>
        <row r="105">
          <cell r="A105">
            <v>1310220</v>
          </cell>
          <cell r="B105" t="str">
            <v>BofA EFT</v>
          </cell>
          <cell r="C105" t="str">
            <v/>
          </cell>
          <cell r="D105" t="str">
            <v/>
          </cell>
        </row>
        <row r="106">
          <cell r="A106">
            <v>1310230</v>
          </cell>
          <cell r="B106" t="str">
            <v>BofA Asbestos</v>
          </cell>
          <cell r="C106" t="str">
            <v/>
          </cell>
          <cell r="D106" t="str">
            <v/>
          </cell>
        </row>
        <row r="107">
          <cell r="A107">
            <v>1310240</v>
          </cell>
          <cell r="B107" t="str">
            <v>BofA Cobra</v>
          </cell>
          <cell r="C107" t="str">
            <v/>
          </cell>
          <cell r="D107" t="str">
            <v/>
          </cell>
        </row>
        <row r="108">
          <cell r="A108">
            <v>1310250</v>
          </cell>
          <cell r="B108" t="str">
            <v>BofA Div &amp; Int</v>
          </cell>
          <cell r="C108" t="str">
            <v/>
          </cell>
          <cell r="D108" t="str">
            <v/>
          </cell>
        </row>
        <row r="109">
          <cell r="A109">
            <v>1310270</v>
          </cell>
          <cell r="B109" t="str">
            <v>Sanwa Bank General</v>
          </cell>
          <cell r="C109" t="str">
            <v/>
          </cell>
          <cell r="D109" t="str">
            <v/>
          </cell>
        </row>
        <row r="110">
          <cell r="A110">
            <v>1310290</v>
          </cell>
          <cell r="B110" t="str">
            <v>JPM Accounts Payable</v>
          </cell>
          <cell r="C110" t="str">
            <v/>
          </cell>
          <cell r="D110" t="str">
            <v/>
          </cell>
        </row>
        <row r="111">
          <cell r="A111">
            <v>1310300</v>
          </cell>
          <cell r="B111" t="str">
            <v>BnkofCa General</v>
          </cell>
          <cell r="C111" t="str">
            <v/>
          </cell>
          <cell r="D111" t="str">
            <v/>
          </cell>
        </row>
        <row r="112">
          <cell r="A112">
            <v>1310310</v>
          </cell>
          <cell r="B112" t="str">
            <v>BnkofCa SH&amp;C Draft</v>
          </cell>
          <cell r="C112" t="str">
            <v/>
          </cell>
          <cell r="D112" t="str">
            <v/>
          </cell>
        </row>
        <row r="113">
          <cell r="A113">
            <v>1310330</v>
          </cell>
          <cell r="B113" t="str">
            <v>BnkofCa Land Drafts</v>
          </cell>
          <cell r="C113" t="str">
            <v/>
          </cell>
          <cell r="D113" t="str">
            <v/>
          </cell>
        </row>
        <row r="114">
          <cell r="A114">
            <v>1310400</v>
          </cell>
          <cell r="B114" t="str">
            <v>Union Concentration</v>
          </cell>
          <cell r="C114" t="str">
            <v/>
          </cell>
          <cell r="D114" t="str">
            <v/>
          </cell>
        </row>
        <row r="115">
          <cell r="A115">
            <v>1310500</v>
          </cell>
          <cell r="B115" t="str">
            <v>Citibnk Sec Stlmnt</v>
          </cell>
          <cell r="C115" t="str">
            <v/>
          </cell>
          <cell r="D115" t="str">
            <v/>
          </cell>
        </row>
        <row r="116">
          <cell r="A116">
            <v>1310506</v>
          </cell>
          <cell r="B116" t="str">
            <v>Debit Reclass</v>
          </cell>
          <cell r="C116" t="str">
            <v/>
          </cell>
          <cell r="D116" t="str">
            <v/>
          </cell>
        </row>
        <row r="117">
          <cell r="A117">
            <v>1310509</v>
          </cell>
          <cell r="B117" t="str">
            <v>Credit Reclass</v>
          </cell>
          <cell r="C117" t="str">
            <v/>
          </cell>
          <cell r="D117" t="str">
            <v/>
          </cell>
        </row>
        <row r="118">
          <cell r="A118">
            <v>1310600</v>
          </cell>
          <cell r="B118" t="str">
            <v>FIB Concentration</v>
          </cell>
          <cell r="C118" t="str">
            <v/>
          </cell>
          <cell r="D118" t="str">
            <v/>
          </cell>
        </row>
        <row r="119">
          <cell r="A119">
            <v>1310700</v>
          </cell>
          <cell r="B119" t="str">
            <v>Mellon A/P</v>
          </cell>
          <cell r="C119" t="str">
            <v/>
          </cell>
          <cell r="D119" t="str">
            <v/>
          </cell>
        </row>
        <row r="120">
          <cell r="A120">
            <v>1310702</v>
          </cell>
          <cell r="B120" t="str">
            <v>Mellon A/P-NCHK Clr</v>
          </cell>
          <cell r="C120" t="str">
            <v/>
          </cell>
          <cell r="D120" t="str">
            <v/>
          </cell>
        </row>
        <row r="121">
          <cell r="A121">
            <v>1310704</v>
          </cell>
          <cell r="B121" t="str">
            <v>Mellon A/P-Chk Clr</v>
          </cell>
          <cell r="C121" t="str">
            <v/>
          </cell>
          <cell r="D121" t="str">
            <v/>
          </cell>
        </row>
        <row r="122">
          <cell r="A122">
            <v>1310708</v>
          </cell>
          <cell r="B122" t="str">
            <v>Mellon A/P-Control</v>
          </cell>
          <cell r="C122" t="str">
            <v/>
          </cell>
          <cell r="D122" t="str">
            <v/>
          </cell>
        </row>
        <row r="123">
          <cell r="A123">
            <v>1310710</v>
          </cell>
          <cell r="B123" t="str">
            <v>Mellon Bank Payroll</v>
          </cell>
          <cell r="C123" t="str">
            <v/>
          </cell>
          <cell r="D123" t="str">
            <v/>
          </cell>
        </row>
        <row r="124">
          <cell r="A124">
            <v>1310720</v>
          </cell>
          <cell r="B124" t="str">
            <v>Mellon - Drafts</v>
          </cell>
          <cell r="C124" t="str">
            <v/>
          </cell>
          <cell r="D124" t="str">
            <v/>
          </cell>
        </row>
        <row r="125">
          <cell r="A125">
            <v>1310730</v>
          </cell>
          <cell r="B125" t="str">
            <v>Mellon-Cstmr Refund</v>
          </cell>
          <cell r="C125" t="str">
            <v/>
          </cell>
          <cell r="D125" t="str">
            <v/>
          </cell>
        </row>
        <row r="126">
          <cell r="A126">
            <v>1310740</v>
          </cell>
          <cell r="B126" t="str">
            <v>Mellon-Med. Term Not</v>
          </cell>
          <cell r="C126" t="str">
            <v/>
          </cell>
          <cell r="D126" t="str">
            <v/>
          </cell>
        </row>
        <row r="127">
          <cell r="A127">
            <v>1310750</v>
          </cell>
          <cell r="B127" t="str">
            <v>Mellon-Dividend Disb</v>
          </cell>
          <cell r="C127" t="str">
            <v/>
          </cell>
          <cell r="D127" t="str">
            <v/>
          </cell>
        </row>
        <row r="128">
          <cell r="A128">
            <v>1310751</v>
          </cell>
          <cell r="B128" t="str">
            <v>Chase-Divd Disburse</v>
          </cell>
          <cell r="C128" t="str">
            <v/>
          </cell>
          <cell r="D128" t="str">
            <v/>
          </cell>
        </row>
        <row r="129">
          <cell r="A129">
            <v>1310760</v>
          </cell>
          <cell r="B129" t="str">
            <v>MELLON - Enrgy Effic</v>
          </cell>
          <cell r="C129" t="str">
            <v/>
          </cell>
          <cell r="D129" t="str">
            <v/>
          </cell>
        </row>
        <row r="130">
          <cell r="A130">
            <v>1310770</v>
          </cell>
          <cell r="B130" t="str">
            <v>MELLON Concentration</v>
          </cell>
          <cell r="C130" t="str">
            <v/>
          </cell>
          <cell r="D130" t="str">
            <v/>
          </cell>
        </row>
        <row r="131">
          <cell r="A131">
            <v>1310780</v>
          </cell>
          <cell r="B131" t="str">
            <v>Mellon-EDI Conc</v>
          </cell>
          <cell r="C131" t="str">
            <v/>
          </cell>
          <cell r="D131" t="str">
            <v/>
          </cell>
        </row>
        <row r="132">
          <cell r="A132">
            <v>1310790</v>
          </cell>
          <cell r="B132" t="str">
            <v>Mellon-Revenue Cycle</v>
          </cell>
          <cell r="C132" t="str">
            <v/>
          </cell>
          <cell r="D132" t="str">
            <v/>
          </cell>
        </row>
        <row r="133">
          <cell r="A133">
            <v>1310800</v>
          </cell>
          <cell r="B133" t="str">
            <v>Mellon Bank General</v>
          </cell>
          <cell r="C133" t="str">
            <v/>
          </cell>
          <cell r="D133" t="str">
            <v/>
          </cell>
        </row>
        <row r="134">
          <cell r="A134">
            <v>1310810</v>
          </cell>
          <cell r="B134" t="str">
            <v>Mellon HLDG Master</v>
          </cell>
          <cell r="C134" t="str">
            <v/>
          </cell>
          <cell r="D134" t="str">
            <v/>
          </cell>
        </row>
        <row r="135">
          <cell r="A135">
            <v>1310820</v>
          </cell>
          <cell r="B135" t="str">
            <v>Mellon PGT Master</v>
          </cell>
          <cell r="C135" t="str">
            <v/>
          </cell>
          <cell r="D135" t="str">
            <v/>
          </cell>
        </row>
        <row r="136">
          <cell r="A136">
            <v>1310900</v>
          </cell>
          <cell r="B136" t="str">
            <v>Royal Bank of Canada</v>
          </cell>
          <cell r="C136" t="str">
            <v/>
          </cell>
          <cell r="D136" t="str">
            <v/>
          </cell>
        </row>
        <row r="137">
          <cell r="A137">
            <v>1310902</v>
          </cell>
          <cell r="B137" t="str">
            <v>Royal-A/P NCHK Clear</v>
          </cell>
          <cell r="C137" t="str">
            <v/>
          </cell>
          <cell r="D137" t="str">
            <v/>
          </cell>
        </row>
        <row r="138">
          <cell r="A138">
            <v>1320000</v>
          </cell>
          <cell r="B138" t="str">
            <v>WFB Bearer Bnd&amp;Int</v>
          </cell>
          <cell r="C138" t="str">
            <v/>
          </cell>
          <cell r="D138" t="str">
            <v/>
          </cell>
        </row>
        <row r="139">
          <cell r="A139">
            <v>1320010</v>
          </cell>
          <cell r="B139" t="str">
            <v>WFB Reg Bnd&amp;Int</v>
          </cell>
          <cell r="C139" t="str">
            <v/>
          </cell>
          <cell r="D139" t="str">
            <v/>
          </cell>
        </row>
        <row r="140">
          <cell r="A140">
            <v>1320020</v>
          </cell>
          <cell r="B140" t="str">
            <v>BT Bearer Interest</v>
          </cell>
          <cell r="C140" t="str">
            <v/>
          </cell>
          <cell r="D140" t="str">
            <v/>
          </cell>
        </row>
        <row r="141">
          <cell r="A141">
            <v>1320100</v>
          </cell>
          <cell r="B141" t="str">
            <v>Mellon - Bond &amp; Int</v>
          </cell>
          <cell r="C141" t="str">
            <v/>
          </cell>
          <cell r="D141" t="str">
            <v/>
          </cell>
        </row>
        <row r="142">
          <cell r="A142">
            <v>1320110</v>
          </cell>
          <cell r="B142" t="str">
            <v>BNY - Bond &amp; Int</v>
          </cell>
          <cell r="C142" t="str">
            <v/>
          </cell>
          <cell r="D142" t="str">
            <v/>
          </cell>
        </row>
        <row r="143">
          <cell r="A143">
            <v>1340000</v>
          </cell>
          <cell r="B143" t="str">
            <v>FIB DIL Mtg Prop Sld</v>
          </cell>
          <cell r="C143" t="str">
            <v/>
          </cell>
          <cell r="D143" t="str">
            <v/>
          </cell>
        </row>
        <row r="144">
          <cell r="A144">
            <v>1340010</v>
          </cell>
          <cell r="B144" t="str">
            <v>FIB Mtg Prop Ins Pro</v>
          </cell>
          <cell r="C144" t="str">
            <v/>
          </cell>
          <cell r="D144" t="str">
            <v/>
          </cell>
        </row>
        <row r="145">
          <cell r="A145">
            <v>1340020</v>
          </cell>
          <cell r="B145" t="str">
            <v>FTC SJ Unv Cons DCPP</v>
          </cell>
          <cell r="C145" t="str">
            <v/>
          </cell>
          <cell r="D145" t="str">
            <v/>
          </cell>
        </row>
        <row r="146">
          <cell r="A146">
            <v>1340030</v>
          </cell>
          <cell r="B146" t="str">
            <v>Wells Fargo Trustee</v>
          </cell>
          <cell r="C146" t="str">
            <v/>
          </cell>
          <cell r="D146" t="str">
            <v/>
          </cell>
        </row>
        <row r="147">
          <cell r="A147">
            <v>1350010</v>
          </cell>
          <cell r="B147" t="str">
            <v>Petty Cash</v>
          </cell>
          <cell r="C147" t="str">
            <v/>
          </cell>
          <cell r="D147" t="str">
            <v/>
          </cell>
        </row>
        <row r="148">
          <cell r="A148">
            <v>1350019</v>
          </cell>
          <cell r="B148" t="str">
            <v>Conver-Petty Cash Re</v>
          </cell>
          <cell r="C148" t="str">
            <v/>
          </cell>
          <cell r="D148" t="str">
            <v/>
          </cell>
        </row>
        <row r="149">
          <cell r="A149">
            <v>1360000</v>
          </cell>
          <cell r="B149" t="str">
            <v>Temp Cash Investment</v>
          </cell>
          <cell r="C149" t="str">
            <v/>
          </cell>
          <cell r="D149" t="str">
            <v/>
          </cell>
        </row>
        <row r="150">
          <cell r="A150">
            <v>1410000</v>
          </cell>
          <cell r="B150" t="str">
            <v>Notes Receivable</v>
          </cell>
          <cell r="C150" t="str">
            <v/>
          </cell>
          <cell r="D150" t="str">
            <v/>
          </cell>
        </row>
        <row r="151">
          <cell r="A151">
            <v>1420001</v>
          </cell>
          <cell r="B151" t="str">
            <v>A/R - Customer</v>
          </cell>
          <cell r="C151" t="str">
            <v>i0</v>
          </cell>
          <cell r="D151" t="str">
            <v>CA0000000000</v>
          </cell>
        </row>
        <row r="152">
          <cell r="A152">
            <v>1420002</v>
          </cell>
          <cell r="B152" t="str">
            <v>A/R Cust Pwr/CIG-AIG</v>
          </cell>
          <cell r="C152" t="str">
            <v/>
          </cell>
          <cell r="D152" t="str">
            <v/>
          </cell>
        </row>
        <row r="153">
          <cell r="A153">
            <v>1420003</v>
          </cell>
          <cell r="B153" t="str">
            <v>A/R Cust PEP Rev</v>
          </cell>
          <cell r="C153" t="str">
            <v/>
          </cell>
          <cell r="D153" t="str">
            <v/>
          </cell>
        </row>
        <row r="154">
          <cell r="A154">
            <v>1430001</v>
          </cell>
          <cell r="B154" t="str">
            <v>A/R Sale of Fuel Oil</v>
          </cell>
          <cell r="C154" t="str">
            <v/>
          </cell>
          <cell r="D154" t="str">
            <v/>
          </cell>
        </row>
        <row r="155">
          <cell r="A155">
            <v>1430002</v>
          </cell>
          <cell r="B155" t="str">
            <v>A/R Div R &amp; CS Purch</v>
          </cell>
          <cell r="C155" t="str">
            <v/>
          </cell>
          <cell r="D155" t="str">
            <v/>
          </cell>
        </row>
        <row r="156">
          <cell r="A156">
            <v>1430003</v>
          </cell>
          <cell r="B156" t="str">
            <v>A/R Employee Reloc</v>
          </cell>
          <cell r="C156" t="str">
            <v/>
          </cell>
          <cell r="D156" t="str">
            <v/>
          </cell>
        </row>
        <row r="157">
          <cell r="A157">
            <v>1430004</v>
          </cell>
          <cell r="B157" t="str">
            <v>A/R DC from PG&amp;E</v>
          </cell>
          <cell r="C157" t="str">
            <v/>
          </cell>
          <cell r="D157" t="str">
            <v/>
          </cell>
        </row>
        <row r="158">
          <cell r="A158">
            <v>1430005</v>
          </cell>
          <cell r="B158" t="str">
            <v>A/R Cust Power</v>
          </cell>
          <cell r="C158" t="str">
            <v/>
          </cell>
          <cell r="D158" t="str">
            <v/>
          </cell>
        </row>
        <row r="159">
          <cell r="A159">
            <v>1430006</v>
          </cell>
          <cell r="B159" t="str">
            <v>A/R PEP from PG&amp;E</v>
          </cell>
          <cell r="C159" t="str">
            <v/>
          </cell>
          <cell r="D159" t="str">
            <v/>
          </cell>
        </row>
        <row r="160">
          <cell r="A160">
            <v>1430007</v>
          </cell>
          <cell r="B160" t="str">
            <v>A/R Westinghouse</v>
          </cell>
          <cell r="C160" t="str">
            <v/>
          </cell>
          <cell r="D160" t="str">
            <v/>
          </cell>
        </row>
        <row r="161">
          <cell r="A161">
            <v>1430008</v>
          </cell>
          <cell r="B161" t="str">
            <v>A/R - Subs. SFP</v>
          </cell>
          <cell r="C161" t="str">
            <v/>
          </cell>
          <cell r="D161" t="str">
            <v/>
          </cell>
        </row>
        <row r="162">
          <cell r="A162">
            <v>1430009</v>
          </cell>
          <cell r="B162" t="str">
            <v>A/R - Paystation</v>
          </cell>
          <cell r="C162" t="str">
            <v/>
          </cell>
          <cell r="D162" t="str">
            <v/>
          </cell>
        </row>
        <row r="163">
          <cell r="A163">
            <v>1430010</v>
          </cell>
          <cell r="B163" t="str">
            <v>A/R Other-Exch Agmts</v>
          </cell>
          <cell r="C163" t="str">
            <v/>
          </cell>
          <cell r="D163" t="str">
            <v/>
          </cell>
        </row>
        <row r="164">
          <cell r="A164">
            <v>1430011</v>
          </cell>
          <cell r="B164" t="str">
            <v>A/R - Rncho Seco</v>
          </cell>
          <cell r="C164" t="str">
            <v/>
          </cell>
          <cell r="D164" t="str">
            <v/>
          </cell>
        </row>
        <row r="165">
          <cell r="A165">
            <v>1430012</v>
          </cell>
          <cell r="B165" t="str">
            <v>A/R - UEG &amp; interdpt</v>
          </cell>
          <cell r="C165" t="str">
            <v/>
          </cell>
          <cell r="D165" t="str">
            <v/>
          </cell>
        </row>
        <row r="166">
          <cell r="A166">
            <v>1430013</v>
          </cell>
          <cell r="B166" t="str">
            <v>A/R HBPP Decom</v>
          </cell>
          <cell r="C166" t="str">
            <v/>
          </cell>
          <cell r="D166" t="str">
            <v/>
          </cell>
        </row>
        <row r="167">
          <cell r="A167">
            <v>1430015</v>
          </cell>
          <cell r="B167" t="str">
            <v>A/R ISO/PX</v>
          </cell>
          <cell r="C167" t="str">
            <v/>
          </cell>
          <cell r="D167" t="str">
            <v/>
          </cell>
        </row>
        <row r="168">
          <cell r="A168">
            <v>1430016</v>
          </cell>
          <cell r="B168" t="str">
            <v>A/R Rt Bd Cst</v>
          </cell>
          <cell r="C168" t="str">
            <v/>
          </cell>
          <cell r="D168" t="str">
            <v/>
          </cell>
        </row>
        <row r="169">
          <cell r="A169">
            <v>1430020</v>
          </cell>
          <cell r="B169" t="str">
            <v>A/R ISO/PX FERC</v>
          </cell>
          <cell r="C169" t="str">
            <v/>
          </cell>
          <cell r="D169" t="str">
            <v/>
          </cell>
        </row>
        <row r="170">
          <cell r="A170">
            <v>1430030</v>
          </cell>
          <cell r="B170" t="str">
            <v>A/R Other - NEBS</v>
          </cell>
          <cell r="C170" t="str">
            <v/>
          </cell>
          <cell r="D170" t="str">
            <v/>
          </cell>
        </row>
        <row r="171">
          <cell r="A171">
            <v>1430035</v>
          </cell>
          <cell r="B171" t="str">
            <v>A/R Other - MLX/NEBS</v>
          </cell>
          <cell r="C171" t="str">
            <v/>
          </cell>
          <cell r="D171" t="str">
            <v/>
          </cell>
        </row>
        <row r="172">
          <cell r="A172">
            <v>1430040</v>
          </cell>
          <cell r="B172" t="str">
            <v>A/R Other - GST</v>
          </cell>
          <cell r="C172" t="str">
            <v/>
          </cell>
          <cell r="D172" t="str">
            <v/>
          </cell>
        </row>
        <row r="173">
          <cell r="A173">
            <v>1430050</v>
          </cell>
          <cell r="B173" t="str">
            <v>A/R Storm Damage</v>
          </cell>
          <cell r="C173" t="str">
            <v/>
          </cell>
          <cell r="D173" t="str">
            <v/>
          </cell>
        </row>
        <row r="174">
          <cell r="A174">
            <v>1430060</v>
          </cell>
          <cell r="B174" t="str">
            <v>A/R Other -Employees</v>
          </cell>
          <cell r="C174" t="str">
            <v/>
          </cell>
          <cell r="D174" t="str">
            <v/>
          </cell>
        </row>
        <row r="175">
          <cell r="A175">
            <v>1430061</v>
          </cell>
          <cell r="B175" t="str">
            <v>A/R Oth-Empl Payroll</v>
          </cell>
          <cell r="C175" t="str">
            <v/>
          </cell>
          <cell r="D175" t="str">
            <v/>
          </cell>
        </row>
        <row r="176">
          <cell r="A176">
            <v>1430069</v>
          </cell>
          <cell r="B176" t="str">
            <v>A/R Other - Conv Emp</v>
          </cell>
          <cell r="C176" t="str">
            <v/>
          </cell>
          <cell r="D176" t="str">
            <v/>
          </cell>
        </row>
        <row r="177">
          <cell r="A177">
            <v>1430080</v>
          </cell>
          <cell r="B177" t="str">
            <v>A/R NV Irrg Proj</v>
          </cell>
          <cell r="C177" t="str">
            <v/>
          </cell>
          <cell r="D177" t="str">
            <v/>
          </cell>
        </row>
        <row r="178">
          <cell r="A178">
            <v>1430090</v>
          </cell>
          <cell r="B178" t="str">
            <v>A/R Indep/Gov Boards</v>
          </cell>
          <cell r="C178" t="str">
            <v/>
          </cell>
          <cell r="D178" t="str">
            <v/>
          </cell>
        </row>
        <row r="179">
          <cell r="A179">
            <v>1430091</v>
          </cell>
          <cell r="B179" t="str">
            <v>A/R - ISO</v>
          </cell>
          <cell r="C179" t="str">
            <v/>
          </cell>
          <cell r="D179" t="str">
            <v/>
          </cell>
        </row>
        <row r="180">
          <cell r="A180">
            <v>1430095</v>
          </cell>
          <cell r="B180" t="str">
            <v>A/R - ISO/PX</v>
          </cell>
          <cell r="C180" t="str">
            <v/>
          </cell>
          <cell r="D180" t="str">
            <v/>
          </cell>
        </row>
        <row r="181">
          <cell r="A181">
            <v>1430100</v>
          </cell>
          <cell r="B181" t="str">
            <v>A/R Other Ref DoE</v>
          </cell>
          <cell r="C181" t="str">
            <v/>
          </cell>
          <cell r="D181" t="str">
            <v/>
          </cell>
        </row>
        <row r="182">
          <cell r="A182">
            <v>1430120</v>
          </cell>
          <cell r="B182" t="str">
            <v>A/R-Public Agency</v>
          </cell>
          <cell r="C182" t="str">
            <v/>
          </cell>
          <cell r="D182" t="str">
            <v/>
          </cell>
        </row>
        <row r="183">
          <cell r="A183">
            <v>1430130</v>
          </cell>
          <cell r="B183" t="str">
            <v>A/R Other-WAPA</v>
          </cell>
          <cell r="C183" t="str">
            <v/>
          </cell>
          <cell r="D183" t="str">
            <v/>
          </cell>
        </row>
        <row r="184">
          <cell r="A184">
            <v>1430150</v>
          </cell>
          <cell r="B184" t="str">
            <v>A/R-Pur&amp;Intrchg Pwr</v>
          </cell>
          <cell r="C184" t="str">
            <v/>
          </cell>
          <cell r="D184" t="str">
            <v/>
          </cell>
        </row>
        <row r="185">
          <cell r="A185">
            <v>1430180</v>
          </cell>
          <cell r="B185" t="str">
            <v>A/R-Natrl Gas Agrmts</v>
          </cell>
          <cell r="C185" t="str">
            <v/>
          </cell>
          <cell r="D185" t="str">
            <v/>
          </cell>
        </row>
        <row r="186">
          <cell r="A186">
            <v>1430190</v>
          </cell>
          <cell r="B186" t="str">
            <v>A/R - Ed Belway</v>
          </cell>
          <cell r="C186" t="str">
            <v/>
          </cell>
          <cell r="D186" t="str">
            <v/>
          </cell>
        </row>
        <row r="187">
          <cell r="A187">
            <v>1430191</v>
          </cell>
          <cell r="B187" t="str">
            <v>A/R-N/R-Steam Sale</v>
          </cell>
          <cell r="C187" t="str">
            <v/>
          </cell>
          <cell r="D187" t="str">
            <v/>
          </cell>
        </row>
        <row r="188">
          <cell r="A188">
            <v>1430200</v>
          </cell>
          <cell r="B188" t="str">
            <v>A/R-Pac Intertie</v>
          </cell>
          <cell r="C188" t="str">
            <v/>
          </cell>
          <cell r="D188" t="str">
            <v/>
          </cell>
        </row>
        <row r="189">
          <cell r="A189">
            <v>1430220</v>
          </cell>
          <cell r="B189" t="str">
            <v>A/R - Friant Pwr Int</v>
          </cell>
          <cell r="C189" t="str">
            <v/>
          </cell>
          <cell r="D189" t="str">
            <v/>
          </cell>
        </row>
        <row r="190">
          <cell r="A190">
            <v>1430230</v>
          </cell>
          <cell r="B190" t="str">
            <v>A/R - Vendor Claims</v>
          </cell>
          <cell r="C190" t="str">
            <v>i0</v>
          </cell>
          <cell r="D190" t="str">
            <v>CA0000000000</v>
          </cell>
        </row>
        <row r="191">
          <cell r="A191">
            <v>1430240</v>
          </cell>
          <cell r="B191" t="str">
            <v>Bank Claims Recv</v>
          </cell>
          <cell r="C191" t="str">
            <v/>
          </cell>
          <cell r="D191" t="str">
            <v/>
          </cell>
        </row>
        <row r="192">
          <cell r="A192">
            <v>1430250</v>
          </cell>
          <cell r="B192" t="str">
            <v>Insurance Prem. Rec.</v>
          </cell>
          <cell r="C192" t="str">
            <v/>
          </cell>
          <cell r="D192" t="str">
            <v/>
          </cell>
        </row>
        <row r="193">
          <cell r="A193">
            <v>1431000</v>
          </cell>
          <cell r="B193" t="str">
            <v>A/R Other</v>
          </cell>
          <cell r="C193" t="str">
            <v/>
          </cell>
          <cell r="D193" t="str">
            <v/>
          </cell>
        </row>
        <row r="194">
          <cell r="A194">
            <v>1431001</v>
          </cell>
          <cell r="B194" t="str">
            <v>A/R Other - Gas RM</v>
          </cell>
          <cell r="C194" t="str">
            <v/>
          </cell>
          <cell r="D194" t="str">
            <v/>
          </cell>
        </row>
        <row r="195">
          <cell r="A195">
            <v>1439999</v>
          </cell>
          <cell r="B195" t="str">
            <v>Con NEBS/MLX</v>
          </cell>
          <cell r="C195" t="str">
            <v/>
          </cell>
          <cell r="D195" t="str">
            <v/>
          </cell>
        </row>
        <row r="196">
          <cell r="A196">
            <v>1440010</v>
          </cell>
          <cell r="B196" t="str">
            <v>Uncoll Trans -Energy</v>
          </cell>
          <cell r="C196" t="str">
            <v/>
          </cell>
          <cell r="D196" t="str">
            <v/>
          </cell>
        </row>
        <row r="197">
          <cell r="A197">
            <v>1440020</v>
          </cell>
          <cell r="B197" t="str">
            <v>A/R - Uncollectibles</v>
          </cell>
          <cell r="C197" t="str">
            <v/>
          </cell>
          <cell r="D197" t="str">
            <v/>
          </cell>
        </row>
        <row r="198">
          <cell r="A198">
            <v>1440030</v>
          </cell>
          <cell r="B198" t="str">
            <v>Uncoll - A/P W/O</v>
          </cell>
          <cell r="C198" t="str">
            <v/>
          </cell>
          <cell r="D198" t="str">
            <v/>
          </cell>
        </row>
        <row r="199">
          <cell r="A199">
            <v>1440040</v>
          </cell>
          <cell r="B199" t="str">
            <v>Def ESP Unclbl T-Up</v>
          </cell>
          <cell r="C199" t="str">
            <v/>
          </cell>
          <cell r="D199" t="str">
            <v/>
          </cell>
        </row>
        <row r="200">
          <cell r="A200">
            <v>1440050</v>
          </cell>
          <cell r="B200" t="str">
            <v>Coll on Uncltbl Acct</v>
          </cell>
          <cell r="C200" t="str">
            <v/>
          </cell>
          <cell r="D200" t="str">
            <v/>
          </cell>
        </row>
        <row r="201">
          <cell r="A201">
            <v>1450000</v>
          </cell>
          <cell r="B201" t="str">
            <v>N/R from Assoc Cos</v>
          </cell>
          <cell r="C201" t="str">
            <v/>
          </cell>
          <cell r="D201" t="str">
            <v/>
          </cell>
        </row>
        <row r="202">
          <cell r="A202">
            <v>1460000</v>
          </cell>
          <cell r="B202" t="str">
            <v>A/R - PG&amp;E Corp.</v>
          </cell>
          <cell r="C202" t="str">
            <v/>
          </cell>
          <cell r="D202" t="str">
            <v/>
          </cell>
        </row>
        <row r="203">
          <cell r="A203">
            <v>1460001</v>
          </cell>
          <cell r="B203" t="str">
            <v>A/R Csh Hld PGE Corp</v>
          </cell>
          <cell r="C203" t="str">
            <v/>
          </cell>
          <cell r="D203" t="str">
            <v/>
          </cell>
        </row>
        <row r="204">
          <cell r="A204">
            <v>1460003</v>
          </cell>
          <cell r="B204" t="str">
            <v>A/R - PG&amp;E LLC</v>
          </cell>
          <cell r="C204" t="str">
            <v/>
          </cell>
          <cell r="D204" t="str">
            <v/>
          </cell>
        </row>
        <row r="205">
          <cell r="A205">
            <v>1460007</v>
          </cell>
          <cell r="B205" t="str">
            <v>A/R - PG&amp;E SUPT SVCS</v>
          </cell>
          <cell r="C205" t="str">
            <v/>
          </cell>
          <cell r="D205" t="str">
            <v/>
          </cell>
        </row>
        <row r="206">
          <cell r="A206">
            <v>1460010</v>
          </cell>
          <cell r="B206" t="str">
            <v>A/R - PG&amp;E (Utility)</v>
          </cell>
          <cell r="C206" t="str">
            <v/>
          </cell>
          <cell r="D206" t="str">
            <v/>
          </cell>
        </row>
        <row r="207">
          <cell r="A207">
            <v>1460020</v>
          </cell>
          <cell r="B207" t="str">
            <v>A/R - PG&amp;E Gas Hlds</v>
          </cell>
          <cell r="C207" t="str">
            <v/>
          </cell>
          <cell r="D207" t="str">
            <v/>
          </cell>
        </row>
        <row r="208">
          <cell r="A208">
            <v>1460060</v>
          </cell>
          <cell r="B208" t="str">
            <v>A/R - PG&amp;E Engy Trad</v>
          </cell>
          <cell r="C208" t="str">
            <v/>
          </cell>
          <cell r="D208" t="str">
            <v/>
          </cell>
        </row>
        <row r="209">
          <cell r="A209">
            <v>1460065</v>
          </cell>
          <cell r="B209" t="str">
            <v>A/R - PG&amp;E Engy Svcs</v>
          </cell>
          <cell r="C209" t="str">
            <v/>
          </cell>
          <cell r="D209" t="str">
            <v/>
          </cell>
        </row>
        <row r="210">
          <cell r="A210">
            <v>1460070</v>
          </cell>
          <cell r="B210" t="str">
            <v>A/R - US Gen</v>
          </cell>
          <cell r="C210" t="str">
            <v/>
          </cell>
          <cell r="D210" t="str">
            <v/>
          </cell>
        </row>
        <row r="211">
          <cell r="A211">
            <v>1460100</v>
          </cell>
          <cell r="B211" t="str">
            <v>A/R - PGT</v>
          </cell>
          <cell r="C211" t="str">
            <v/>
          </cell>
          <cell r="D211" t="str">
            <v/>
          </cell>
        </row>
        <row r="212">
          <cell r="A212">
            <v>1460150</v>
          </cell>
          <cell r="B212" t="str">
            <v>A/R - RMGT</v>
          </cell>
          <cell r="C212" t="str">
            <v/>
          </cell>
          <cell r="D212" t="str">
            <v/>
          </cell>
        </row>
        <row r="213">
          <cell r="A213">
            <v>1460200</v>
          </cell>
          <cell r="B213" t="str">
            <v>A/R - NGC</v>
          </cell>
          <cell r="C213" t="str">
            <v/>
          </cell>
          <cell r="D213" t="str">
            <v/>
          </cell>
        </row>
        <row r="214">
          <cell r="A214">
            <v>1460210</v>
          </cell>
          <cell r="B214" t="str">
            <v>A/R - NGC Production</v>
          </cell>
          <cell r="C214" t="str">
            <v/>
          </cell>
          <cell r="D214" t="str">
            <v/>
          </cell>
        </row>
        <row r="215">
          <cell r="A215">
            <v>1460300</v>
          </cell>
          <cell r="B215" t="str">
            <v>A/R - Stanpac</v>
          </cell>
          <cell r="C215" t="str">
            <v/>
          </cell>
          <cell r="D215" t="str">
            <v/>
          </cell>
        </row>
        <row r="216">
          <cell r="A216">
            <v>1460400</v>
          </cell>
          <cell r="B216" t="str">
            <v>A/R - PEFCO</v>
          </cell>
          <cell r="C216" t="str">
            <v/>
          </cell>
          <cell r="D216" t="str">
            <v/>
          </cell>
        </row>
        <row r="217">
          <cell r="A217">
            <v>1460500</v>
          </cell>
          <cell r="B217" t="str">
            <v>A/R - PGP</v>
          </cell>
          <cell r="C217" t="str">
            <v/>
          </cell>
          <cell r="D217" t="str">
            <v/>
          </cell>
        </row>
        <row r="218">
          <cell r="A218">
            <v>1460600</v>
          </cell>
          <cell r="B218" t="str">
            <v>A/R - Calaska</v>
          </cell>
          <cell r="C218" t="str">
            <v/>
          </cell>
          <cell r="D218" t="str">
            <v/>
          </cell>
        </row>
        <row r="219">
          <cell r="A219">
            <v>1460700</v>
          </cell>
          <cell r="B219" t="str">
            <v>A/R - MTI</v>
          </cell>
          <cell r="C219" t="str">
            <v/>
          </cell>
          <cell r="D219" t="str">
            <v/>
          </cell>
        </row>
        <row r="220">
          <cell r="A220">
            <v>1460800</v>
          </cell>
          <cell r="B220" t="str">
            <v>A/R - PCSC</v>
          </cell>
          <cell r="C220" t="str">
            <v/>
          </cell>
          <cell r="D220" t="str">
            <v/>
          </cell>
        </row>
        <row r="221">
          <cell r="A221">
            <v>1460900</v>
          </cell>
          <cell r="B221" t="str">
            <v>A/R - PGEE</v>
          </cell>
          <cell r="C221" t="str">
            <v/>
          </cell>
          <cell r="D221" t="str">
            <v/>
          </cell>
        </row>
        <row r="222">
          <cell r="A222">
            <v>1460910</v>
          </cell>
          <cell r="B222" t="str">
            <v>A/R - PG&amp;E Prop</v>
          </cell>
          <cell r="C222" t="str">
            <v/>
          </cell>
          <cell r="D222" t="str">
            <v/>
          </cell>
        </row>
        <row r="223">
          <cell r="A223">
            <v>1460920</v>
          </cell>
          <cell r="B223" t="str">
            <v>A/R - PG&amp;E Oper Svcs</v>
          </cell>
          <cell r="C223" t="str">
            <v/>
          </cell>
          <cell r="D223" t="str">
            <v/>
          </cell>
        </row>
        <row r="224">
          <cell r="A224">
            <v>1460930</v>
          </cell>
          <cell r="B224" t="str">
            <v>A/R - Quantum Vent</v>
          </cell>
          <cell r="C224" t="str">
            <v/>
          </cell>
          <cell r="D224" t="str">
            <v/>
          </cell>
        </row>
        <row r="225">
          <cell r="A225">
            <v>1460940</v>
          </cell>
          <cell r="B225" t="str">
            <v>A/R - Vantus Energy</v>
          </cell>
          <cell r="C225" t="str">
            <v/>
          </cell>
          <cell r="D225" t="str">
            <v/>
          </cell>
        </row>
        <row r="226">
          <cell r="A226">
            <v>1460950</v>
          </cell>
          <cell r="B226" t="str">
            <v>A/R - EEC</v>
          </cell>
          <cell r="C226" t="str">
            <v/>
          </cell>
          <cell r="D226" t="str">
            <v/>
          </cell>
        </row>
        <row r="227">
          <cell r="A227">
            <v>1460960</v>
          </cell>
          <cell r="B227" t="str">
            <v>A/R - A&amp;S</v>
          </cell>
          <cell r="C227" t="str">
            <v/>
          </cell>
          <cell r="D227" t="str">
            <v/>
          </cell>
        </row>
        <row r="228">
          <cell r="A228">
            <v>1460970</v>
          </cell>
          <cell r="B228" t="str">
            <v>A/R - QUIPS</v>
          </cell>
          <cell r="C228" t="str">
            <v/>
          </cell>
          <cell r="D228" t="str">
            <v/>
          </cell>
        </row>
        <row r="229">
          <cell r="A229">
            <v>1460980</v>
          </cell>
          <cell r="B229" t="str">
            <v>A/R - TECO</v>
          </cell>
          <cell r="C229" t="str">
            <v/>
          </cell>
          <cell r="D229" t="str">
            <v/>
          </cell>
        </row>
        <row r="230">
          <cell r="A230">
            <v>1460990</v>
          </cell>
          <cell r="B230" t="str">
            <v>A/R - Affiliates</v>
          </cell>
          <cell r="C230" t="str">
            <v/>
          </cell>
          <cell r="D230" t="str">
            <v/>
          </cell>
        </row>
        <row r="231">
          <cell r="A231">
            <v>1461000</v>
          </cell>
          <cell r="B231" t="str">
            <v>A/R Bill-PG&amp;E Corp</v>
          </cell>
          <cell r="C231" t="str">
            <v/>
          </cell>
          <cell r="D231" t="str">
            <v/>
          </cell>
        </row>
        <row r="232">
          <cell r="A232">
            <v>1461001</v>
          </cell>
          <cell r="B232" t="str">
            <v>A/R Bill-PGE Funding</v>
          </cell>
          <cell r="C232" t="str">
            <v/>
          </cell>
          <cell r="D232" t="str">
            <v/>
          </cell>
        </row>
        <row r="233">
          <cell r="A233">
            <v>1461002</v>
          </cell>
          <cell r="B233" t="str">
            <v>A/R Bill-PGE Svcs</v>
          </cell>
          <cell r="C233" t="str">
            <v/>
          </cell>
          <cell r="D233" t="str">
            <v/>
          </cell>
        </row>
        <row r="234">
          <cell r="A234">
            <v>1461003</v>
          </cell>
          <cell r="B234" t="str">
            <v>A/R Bill-PG&amp;EGT</v>
          </cell>
          <cell r="C234" t="str">
            <v/>
          </cell>
          <cell r="D234" t="str">
            <v/>
          </cell>
        </row>
        <row r="235">
          <cell r="A235">
            <v>1461004</v>
          </cell>
          <cell r="B235" t="str">
            <v>A/R Bill-GT-NW</v>
          </cell>
          <cell r="C235" t="str">
            <v/>
          </cell>
          <cell r="D235" t="str">
            <v/>
          </cell>
        </row>
        <row r="236">
          <cell r="A236">
            <v>1461005</v>
          </cell>
          <cell r="B236" t="str">
            <v>A/R Bill-GT-Texas</v>
          </cell>
          <cell r="C236" t="str">
            <v/>
          </cell>
          <cell r="D236" t="str">
            <v/>
          </cell>
        </row>
        <row r="237">
          <cell r="A237">
            <v>1461006</v>
          </cell>
          <cell r="B237" t="str">
            <v>A/R Bill-PGE ET</v>
          </cell>
          <cell r="C237" t="str">
            <v/>
          </cell>
          <cell r="D237" t="str">
            <v/>
          </cell>
        </row>
        <row r="238">
          <cell r="A238">
            <v>1461007</v>
          </cell>
          <cell r="B238" t="str">
            <v>A/R Bill-PGE ES</v>
          </cell>
          <cell r="C238" t="str">
            <v/>
          </cell>
          <cell r="D238" t="str">
            <v/>
          </cell>
        </row>
        <row r="239">
          <cell r="A239">
            <v>1461008</v>
          </cell>
          <cell r="B239" t="str">
            <v>A/R Bill-PG&amp;E Gen</v>
          </cell>
          <cell r="C239" t="str">
            <v/>
          </cell>
          <cell r="D239" t="str">
            <v/>
          </cell>
        </row>
        <row r="240">
          <cell r="A240">
            <v>1461009</v>
          </cell>
          <cell r="B240" t="str">
            <v>A/R Bill-NGC-CA</v>
          </cell>
          <cell r="C240" t="str">
            <v/>
          </cell>
          <cell r="D240" t="str">
            <v/>
          </cell>
        </row>
        <row r="241">
          <cell r="A241">
            <v>1461010</v>
          </cell>
          <cell r="B241" t="str">
            <v>A/R Bill-STANPAC</v>
          </cell>
          <cell r="C241" t="str">
            <v/>
          </cell>
          <cell r="D241" t="str">
            <v/>
          </cell>
        </row>
        <row r="242">
          <cell r="A242">
            <v>1461011</v>
          </cell>
          <cell r="B242" t="str">
            <v>A/R Bill-PEFCO</v>
          </cell>
          <cell r="C242" t="str">
            <v/>
          </cell>
          <cell r="D242" t="str">
            <v/>
          </cell>
        </row>
        <row r="243">
          <cell r="A243">
            <v>1461012</v>
          </cell>
          <cell r="B243" t="str">
            <v>A/R Bill-PGP</v>
          </cell>
          <cell r="C243" t="str">
            <v/>
          </cell>
          <cell r="D243" t="str">
            <v/>
          </cell>
        </row>
        <row r="244">
          <cell r="A244">
            <v>1461013</v>
          </cell>
          <cell r="B244" t="str">
            <v>A/R Bill-Calaska</v>
          </cell>
          <cell r="C244" t="str">
            <v/>
          </cell>
          <cell r="D244" t="str">
            <v/>
          </cell>
        </row>
        <row r="245">
          <cell r="A245">
            <v>1461014</v>
          </cell>
          <cell r="B245" t="str">
            <v>A/R Bill-MTI</v>
          </cell>
          <cell r="C245" t="str">
            <v/>
          </cell>
          <cell r="D245" t="str">
            <v/>
          </cell>
        </row>
        <row r="246">
          <cell r="A246">
            <v>1461015</v>
          </cell>
          <cell r="B246" t="str">
            <v>A/R Bill-PCSC</v>
          </cell>
          <cell r="C246" t="str">
            <v/>
          </cell>
          <cell r="D246" t="str">
            <v/>
          </cell>
        </row>
        <row r="247">
          <cell r="A247">
            <v>1461016</v>
          </cell>
          <cell r="B247" t="str">
            <v>A/R Bill-PGE Prop</v>
          </cell>
          <cell r="C247" t="str">
            <v/>
          </cell>
          <cell r="D247" t="str">
            <v/>
          </cell>
        </row>
        <row r="248">
          <cell r="A248">
            <v>1461017</v>
          </cell>
          <cell r="B248" t="str">
            <v>A/R Bill-Eureka</v>
          </cell>
          <cell r="C248" t="str">
            <v/>
          </cell>
          <cell r="D248" t="str">
            <v/>
          </cell>
        </row>
        <row r="249">
          <cell r="A249">
            <v>1461018</v>
          </cell>
          <cell r="B249" t="str">
            <v>A/R Bill-A&amp;S</v>
          </cell>
          <cell r="C249" t="str">
            <v/>
          </cell>
          <cell r="D249" t="str">
            <v/>
          </cell>
        </row>
        <row r="250">
          <cell r="A250">
            <v>1510000</v>
          </cell>
          <cell r="B250" t="str">
            <v>Fuel Stock</v>
          </cell>
          <cell r="C250" t="str">
            <v>i0</v>
          </cell>
          <cell r="D250" t="str">
            <v>CA0000000000</v>
          </cell>
        </row>
        <row r="251">
          <cell r="A251">
            <v>1510010</v>
          </cell>
          <cell r="B251" t="str">
            <v>Fuel Stock Contra</v>
          </cell>
          <cell r="C251" t="str">
            <v/>
          </cell>
          <cell r="D251" t="str">
            <v/>
          </cell>
        </row>
        <row r="252">
          <cell r="A252">
            <v>1540001</v>
          </cell>
          <cell r="B252" t="str">
            <v>Shop Jobs</v>
          </cell>
          <cell r="C252" t="str">
            <v/>
          </cell>
          <cell r="D252" t="str">
            <v/>
          </cell>
        </row>
        <row r="253">
          <cell r="A253">
            <v>1540003</v>
          </cell>
          <cell r="B253" t="str">
            <v>Gas Trans Line Pack</v>
          </cell>
          <cell r="C253" t="str">
            <v/>
          </cell>
          <cell r="D253" t="str">
            <v/>
          </cell>
        </row>
        <row r="254">
          <cell r="A254">
            <v>1540004</v>
          </cell>
          <cell r="B254" t="str">
            <v>M&amp;S Undist.</v>
          </cell>
          <cell r="C254" t="str">
            <v/>
          </cell>
          <cell r="D254" t="str">
            <v/>
          </cell>
        </row>
        <row r="255">
          <cell r="A255">
            <v>1540005</v>
          </cell>
          <cell r="B255" t="str">
            <v>Bus Area Inv Recls</v>
          </cell>
          <cell r="C255" t="str">
            <v/>
          </cell>
          <cell r="D255" t="str">
            <v/>
          </cell>
        </row>
        <row r="256">
          <cell r="A256">
            <v>1540010</v>
          </cell>
          <cell r="B256" t="str">
            <v>Offset Inv-Init Load</v>
          </cell>
          <cell r="C256" t="str">
            <v/>
          </cell>
          <cell r="D256" t="str">
            <v/>
          </cell>
        </row>
        <row r="257">
          <cell r="A257">
            <v>1540040</v>
          </cell>
          <cell r="B257" t="str">
            <v>Offset Inv - Receipt</v>
          </cell>
          <cell r="C257" t="str">
            <v/>
          </cell>
          <cell r="D257" t="str">
            <v/>
          </cell>
        </row>
        <row r="258">
          <cell r="A258">
            <v>1540100</v>
          </cell>
          <cell r="B258" t="str">
            <v>Automotive</v>
          </cell>
          <cell r="C258" t="str">
            <v/>
          </cell>
          <cell r="D258" t="str">
            <v/>
          </cell>
        </row>
        <row r="259">
          <cell r="A259">
            <v>1540110</v>
          </cell>
          <cell r="B259" t="str">
            <v>Construction Supplie</v>
          </cell>
          <cell r="C259" t="str">
            <v/>
          </cell>
          <cell r="D259" t="str">
            <v/>
          </cell>
        </row>
        <row r="260">
          <cell r="A260">
            <v>1540120</v>
          </cell>
          <cell r="B260" t="str">
            <v>Conductors, Cable &amp;</v>
          </cell>
          <cell r="C260" t="str">
            <v/>
          </cell>
          <cell r="D260" t="str">
            <v/>
          </cell>
        </row>
        <row r="261">
          <cell r="A261">
            <v>1540130</v>
          </cell>
          <cell r="B261" t="str">
            <v>Pumps, Compr, Blowr,</v>
          </cell>
          <cell r="C261" t="str">
            <v/>
          </cell>
          <cell r="D261" t="str">
            <v/>
          </cell>
        </row>
        <row r="262">
          <cell r="A262">
            <v>1540140</v>
          </cell>
          <cell r="B262" t="str">
            <v>Electrical Specialti</v>
          </cell>
          <cell r="C262" t="str">
            <v/>
          </cell>
          <cell r="D262" t="str">
            <v/>
          </cell>
        </row>
        <row r="263">
          <cell r="A263">
            <v>1540150</v>
          </cell>
          <cell r="B263" t="str">
            <v>Fuels, Lubricants &amp;</v>
          </cell>
          <cell r="C263" t="str">
            <v/>
          </cell>
          <cell r="D263" t="str">
            <v/>
          </cell>
        </row>
        <row r="264">
          <cell r="A264">
            <v>1540160</v>
          </cell>
          <cell r="B264" t="str">
            <v>Gas &amp; Water Specialt</v>
          </cell>
          <cell r="C264" t="str">
            <v/>
          </cell>
          <cell r="D264" t="str">
            <v/>
          </cell>
        </row>
        <row r="265">
          <cell r="A265">
            <v>1540170</v>
          </cell>
          <cell r="B265" t="str">
            <v>Chem, Clnrs, Compds,</v>
          </cell>
          <cell r="C265" t="str">
            <v/>
          </cell>
          <cell r="D265" t="str">
            <v/>
          </cell>
        </row>
        <row r="266">
          <cell r="A266">
            <v>1540180</v>
          </cell>
          <cell r="B266" t="str">
            <v>Poles, Insulators &amp;</v>
          </cell>
          <cell r="C266" t="str">
            <v/>
          </cell>
          <cell r="D266" t="str">
            <v/>
          </cell>
        </row>
        <row r="267">
          <cell r="A267">
            <v>1540190</v>
          </cell>
          <cell r="B267" t="str">
            <v>Gen, Motors &amp; Indust</v>
          </cell>
          <cell r="C267" t="str">
            <v/>
          </cell>
          <cell r="D267" t="str">
            <v/>
          </cell>
        </row>
        <row r="268">
          <cell r="A268">
            <v>1540200</v>
          </cell>
          <cell r="B268" t="str">
            <v>Electrical &amp; Electro</v>
          </cell>
          <cell r="C268" t="str">
            <v/>
          </cell>
          <cell r="D268" t="str">
            <v/>
          </cell>
        </row>
        <row r="269">
          <cell r="A269">
            <v>1540210</v>
          </cell>
          <cell r="B269" t="str">
            <v>Lighting Fixtures &amp;</v>
          </cell>
          <cell r="C269" t="str">
            <v/>
          </cell>
          <cell r="D269" t="str">
            <v/>
          </cell>
        </row>
        <row r="270">
          <cell r="A270">
            <v>1540220</v>
          </cell>
          <cell r="B270" t="str">
            <v>Measuring Instrument</v>
          </cell>
          <cell r="C270" t="str">
            <v/>
          </cell>
          <cell r="D270" t="str">
            <v/>
          </cell>
        </row>
        <row r="271">
          <cell r="A271">
            <v>1540230</v>
          </cell>
          <cell r="B271" t="str">
            <v>Commun &amp; Signaling E</v>
          </cell>
          <cell r="C271" t="str">
            <v/>
          </cell>
          <cell r="D271" t="str">
            <v/>
          </cell>
        </row>
        <row r="272">
          <cell r="A272">
            <v>1540240</v>
          </cell>
          <cell r="B272" t="str">
            <v>Power Plant Specialt</v>
          </cell>
          <cell r="C272" t="str">
            <v/>
          </cell>
          <cell r="D272" t="str">
            <v/>
          </cell>
        </row>
        <row r="273">
          <cell r="A273">
            <v>1540250</v>
          </cell>
          <cell r="B273" t="str">
            <v>Eng, Turbines &amp; Wate</v>
          </cell>
          <cell r="C273" t="str">
            <v/>
          </cell>
          <cell r="D273" t="str">
            <v/>
          </cell>
        </row>
        <row r="274">
          <cell r="A274">
            <v>1540260</v>
          </cell>
          <cell r="B274" t="str">
            <v>Transformers, Regula</v>
          </cell>
          <cell r="C274" t="str">
            <v/>
          </cell>
          <cell r="D274" t="str">
            <v/>
          </cell>
        </row>
        <row r="275">
          <cell r="A275">
            <v>1540270</v>
          </cell>
          <cell r="B275" t="str">
            <v>Fabricated Structure</v>
          </cell>
          <cell r="C275" t="str">
            <v/>
          </cell>
          <cell r="D275" t="str">
            <v/>
          </cell>
        </row>
        <row r="276">
          <cell r="A276">
            <v>1540280</v>
          </cell>
          <cell r="B276" t="str">
            <v>Tools, First Aid &amp; S</v>
          </cell>
          <cell r="C276" t="str">
            <v/>
          </cell>
          <cell r="D276" t="str">
            <v/>
          </cell>
        </row>
        <row r="277">
          <cell r="A277">
            <v>1540290</v>
          </cell>
          <cell r="B277" t="str">
            <v>Matls Not Otherwise</v>
          </cell>
          <cell r="C277" t="str">
            <v/>
          </cell>
          <cell r="D277" t="str">
            <v/>
          </cell>
        </row>
        <row r="278">
          <cell r="A278">
            <v>1540300</v>
          </cell>
          <cell r="B278" t="str">
            <v>Printed Matls, Signs</v>
          </cell>
          <cell r="C278" t="str">
            <v/>
          </cell>
          <cell r="D278" t="str">
            <v/>
          </cell>
        </row>
        <row r="279">
          <cell r="A279">
            <v>1540310</v>
          </cell>
          <cell r="B279" t="str">
            <v>Computers &amp; Parts</v>
          </cell>
          <cell r="C279" t="str">
            <v/>
          </cell>
          <cell r="D279" t="str">
            <v/>
          </cell>
        </row>
        <row r="280">
          <cell r="A280">
            <v>1630000</v>
          </cell>
          <cell r="B280" t="str">
            <v>Strs Exp Undist Dblo</v>
          </cell>
          <cell r="C280" t="str">
            <v/>
          </cell>
          <cell r="D280" t="str">
            <v/>
          </cell>
        </row>
        <row r="281">
          <cell r="A281">
            <v>1630010</v>
          </cell>
          <cell r="B281" t="str">
            <v>Strs Exp Undist</v>
          </cell>
          <cell r="C281" t="str">
            <v/>
          </cell>
          <cell r="D281" t="str">
            <v/>
          </cell>
        </row>
        <row r="282">
          <cell r="A282">
            <v>1641010</v>
          </cell>
          <cell r="B282" t="str">
            <v>Gas Stored Undrgrnd</v>
          </cell>
          <cell r="C282" t="str">
            <v/>
          </cell>
          <cell r="D282" t="str">
            <v/>
          </cell>
        </row>
        <row r="283">
          <cell r="A283">
            <v>1641020</v>
          </cell>
          <cell r="B283" t="str">
            <v>Gas Stored for Other</v>
          </cell>
          <cell r="C283" t="str">
            <v/>
          </cell>
          <cell r="D283" t="str">
            <v/>
          </cell>
        </row>
        <row r="284">
          <cell r="A284">
            <v>1641030</v>
          </cell>
          <cell r="B284" t="str">
            <v>Gas Stored for UEG</v>
          </cell>
          <cell r="C284" t="str">
            <v/>
          </cell>
          <cell r="D284" t="str">
            <v/>
          </cell>
        </row>
        <row r="285">
          <cell r="A285">
            <v>1650010</v>
          </cell>
          <cell r="B285" t="str">
            <v>PPD ChsMell-Stk&amp;Div</v>
          </cell>
          <cell r="C285" t="str">
            <v/>
          </cell>
          <cell r="D285" t="str">
            <v/>
          </cell>
        </row>
        <row r="286">
          <cell r="A286">
            <v>1650030</v>
          </cell>
          <cell r="B286" t="str">
            <v>Prepaid - SERP</v>
          </cell>
          <cell r="C286" t="str">
            <v/>
          </cell>
          <cell r="D286" t="str">
            <v/>
          </cell>
        </row>
        <row r="287">
          <cell r="A287">
            <v>1650040</v>
          </cell>
          <cell r="B287" t="str">
            <v>Prepaid PBOP</v>
          </cell>
          <cell r="C287" t="str">
            <v/>
          </cell>
          <cell r="D287" t="str">
            <v/>
          </cell>
        </row>
        <row r="288">
          <cell r="A288">
            <v>1650050</v>
          </cell>
          <cell r="B288" t="str">
            <v>CCSF Prepayment</v>
          </cell>
          <cell r="C288" t="str">
            <v/>
          </cell>
          <cell r="D288" t="str">
            <v/>
          </cell>
        </row>
        <row r="289">
          <cell r="A289">
            <v>1650060</v>
          </cell>
          <cell r="B289" t="str">
            <v>Ppd Exec Insur Prem</v>
          </cell>
          <cell r="C289" t="str">
            <v/>
          </cell>
          <cell r="D289" t="str">
            <v/>
          </cell>
        </row>
        <row r="290">
          <cell r="A290">
            <v>1650070</v>
          </cell>
          <cell r="B290" t="str">
            <v>Ppd Prop/Bus Tax</v>
          </cell>
          <cell r="C290" t="str">
            <v/>
          </cell>
          <cell r="D290" t="str">
            <v/>
          </cell>
        </row>
        <row r="291">
          <cell r="A291">
            <v>1650080</v>
          </cell>
          <cell r="B291" t="str">
            <v>Ppd Misc Assets</v>
          </cell>
          <cell r="C291" t="str">
            <v/>
          </cell>
          <cell r="D291" t="str">
            <v/>
          </cell>
        </row>
        <row r="292">
          <cell r="A292">
            <v>1650090</v>
          </cell>
          <cell r="B292" t="str">
            <v>Ppd-MCD IS ST WL Ryl</v>
          </cell>
          <cell r="C292" t="str">
            <v/>
          </cell>
          <cell r="D292" t="str">
            <v/>
          </cell>
        </row>
        <row r="293">
          <cell r="A293">
            <v>1650100</v>
          </cell>
          <cell r="B293" t="str">
            <v>Prepaid Insurance</v>
          </cell>
          <cell r="C293" t="str">
            <v/>
          </cell>
          <cell r="D293" t="str">
            <v/>
          </cell>
        </row>
        <row r="294">
          <cell r="A294">
            <v>1710000</v>
          </cell>
          <cell r="B294" t="str">
            <v>Int &amp; Divdnd Recvble</v>
          </cell>
          <cell r="C294" t="str">
            <v/>
          </cell>
          <cell r="D294" t="str">
            <v/>
          </cell>
        </row>
        <row r="295">
          <cell r="A295">
            <v>1730000</v>
          </cell>
          <cell r="B295" t="str">
            <v>Accr Utility Revenue</v>
          </cell>
          <cell r="C295" t="str">
            <v/>
          </cell>
          <cell r="D295" t="str">
            <v/>
          </cell>
        </row>
        <row r="296">
          <cell r="A296">
            <v>1810000</v>
          </cell>
          <cell r="B296" t="str">
            <v>Unamortized Debt Exp</v>
          </cell>
          <cell r="C296" t="str">
            <v/>
          </cell>
          <cell r="D296" t="str">
            <v/>
          </cell>
        </row>
        <row r="297">
          <cell r="A297">
            <v>1822001</v>
          </cell>
          <cell r="B297" t="str">
            <v>RA Geys 15 Unrcv Cst</v>
          </cell>
          <cell r="C297" t="str">
            <v/>
          </cell>
          <cell r="D297" t="str">
            <v/>
          </cell>
        </row>
        <row r="298">
          <cell r="A298">
            <v>1822002</v>
          </cell>
          <cell r="B298" t="str">
            <v>RA Helms Proj Costs</v>
          </cell>
          <cell r="C298" t="str">
            <v/>
          </cell>
          <cell r="D298" t="str">
            <v/>
          </cell>
        </row>
        <row r="299">
          <cell r="A299">
            <v>1822003</v>
          </cell>
          <cell r="B299" t="str">
            <v>RA Other Util Plant</v>
          </cell>
          <cell r="C299" t="str">
            <v/>
          </cell>
          <cell r="D299" t="str">
            <v/>
          </cell>
        </row>
        <row r="300">
          <cell r="A300">
            <v>1822010</v>
          </cell>
          <cell r="B300" t="str">
            <v>RA Unrc Plnt&amp;Reg St</v>
          </cell>
          <cell r="C300" t="str">
            <v/>
          </cell>
          <cell r="D300" t="str">
            <v/>
          </cell>
        </row>
        <row r="301">
          <cell r="A301">
            <v>1823000</v>
          </cell>
          <cell r="B301" t="str">
            <v>BA Gas Explor &amp; Dev</v>
          </cell>
          <cell r="C301" t="str">
            <v/>
          </cell>
          <cell r="D301" t="str">
            <v/>
          </cell>
        </row>
        <row r="302">
          <cell r="A302">
            <v>1823001</v>
          </cell>
          <cell r="B302" t="str">
            <v>BA Def Energy Adj</v>
          </cell>
          <cell r="C302" t="str">
            <v/>
          </cell>
          <cell r="D302" t="str">
            <v/>
          </cell>
        </row>
        <row r="303">
          <cell r="A303">
            <v>1823002</v>
          </cell>
          <cell r="B303" t="str">
            <v>BA - Core Broker Fee</v>
          </cell>
          <cell r="C303" t="str">
            <v/>
          </cell>
          <cell r="D303" t="str">
            <v/>
          </cell>
        </row>
        <row r="304">
          <cell r="A304">
            <v>1823003</v>
          </cell>
          <cell r="B304" t="str">
            <v>BA Def'd Fuel CstAdj</v>
          </cell>
          <cell r="C304" t="str">
            <v/>
          </cell>
          <cell r="D304" t="str">
            <v/>
          </cell>
        </row>
        <row r="305">
          <cell r="A305">
            <v>1823004</v>
          </cell>
          <cell r="B305" t="str">
            <v>BA - Elec Vehicle</v>
          </cell>
          <cell r="C305" t="str">
            <v/>
          </cell>
          <cell r="D305" t="str">
            <v/>
          </cell>
        </row>
        <row r="306">
          <cell r="A306">
            <v>1823005</v>
          </cell>
          <cell r="B306" t="str">
            <v>BA El Cons Fin Adj</v>
          </cell>
          <cell r="C306" t="str">
            <v/>
          </cell>
          <cell r="D306" t="str">
            <v/>
          </cell>
        </row>
        <row r="307">
          <cell r="A307">
            <v>1823007</v>
          </cell>
          <cell r="B307" t="str">
            <v>BA Gas Cons Fin Adj</v>
          </cell>
          <cell r="C307" t="str">
            <v/>
          </cell>
          <cell r="D307" t="str">
            <v/>
          </cell>
        </row>
        <row r="308">
          <cell r="A308">
            <v>1823009</v>
          </cell>
          <cell r="B308" t="str">
            <v>BA Elec Rev Adj</v>
          </cell>
          <cell r="C308" t="str">
            <v/>
          </cell>
          <cell r="D308" t="str">
            <v/>
          </cell>
        </row>
        <row r="309">
          <cell r="A309">
            <v>1823011</v>
          </cell>
          <cell r="B309" t="str">
            <v>RA Helms Reg Asset</v>
          </cell>
          <cell r="C309" t="str">
            <v/>
          </cell>
          <cell r="D309" t="str">
            <v/>
          </cell>
        </row>
        <row r="310">
          <cell r="A310">
            <v>1823012</v>
          </cell>
          <cell r="B310" t="str">
            <v>BA Helms Adj Acct</v>
          </cell>
          <cell r="C310" t="str">
            <v/>
          </cell>
          <cell r="D310" t="str">
            <v/>
          </cell>
        </row>
        <row r="311">
          <cell r="A311">
            <v>1823013</v>
          </cell>
          <cell r="B311" t="str">
            <v>BA Purch'd Gas Acct</v>
          </cell>
          <cell r="C311" t="str">
            <v/>
          </cell>
          <cell r="D311" t="str">
            <v/>
          </cell>
        </row>
        <row r="312">
          <cell r="A312">
            <v>1823014</v>
          </cell>
          <cell r="B312" t="str">
            <v>RA-Angles &amp; Utica Hy</v>
          </cell>
          <cell r="C312" t="str">
            <v/>
          </cell>
          <cell r="D312" t="str">
            <v/>
          </cell>
        </row>
        <row r="313">
          <cell r="A313">
            <v>1823015</v>
          </cell>
          <cell r="B313" t="str">
            <v>BA Recpt PCA</v>
          </cell>
          <cell r="C313" t="str">
            <v/>
          </cell>
          <cell r="D313" t="str">
            <v/>
          </cell>
        </row>
        <row r="314">
          <cell r="A314">
            <v>1823020</v>
          </cell>
          <cell r="B314" t="str">
            <v>BA (BCA) Chrg Accnt</v>
          </cell>
          <cell r="C314" t="str">
            <v/>
          </cell>
          <cell r="D314" t="str">
            <v/>
          </cell>
        </row>
        <row r="315">
          <cell r="A315">
            <v>1823021</v>
          </cell>
          <cell r="B315" t="str">
            <v>BA CARE Prog Elec</v>
          </cell>
          <cell r="C315" t="str">
            <v/>
          </cell>
          <cell r="D315" t="str">
            <v/>
          </cell>
        </row>
        <row r="316">
          <cell r="A316">
            <v>1823022</v>
          </cell>
          <cell r="B316" t="str">
            <v>BA CARE Prog Gas</v>
          </cell>
          <cell r="C316" t="str">
            <v/>
          </cell>
          <cell r="D316" t="str">
            <v/>
          </cell>
        </row>
        <row r="317">
          <cell r="A317">
            <v>1823023</v>
          </cell>
          <cell r="B317" t="str">
            <v>BA Hzrdus Sub - Elec</v>
          </cell>
          <cell r="C317" t="str">
            <v/>
          </cell>
          <cell r="D317" t="str">
            <v/>
          </cell>
        </row>
        <row r="318">
          <cell r="A318">
            <v>1823024</v>
          </cell>
          <cell r="B318" t="str">
            <v>BA Hzrdus Sub - Gas</v>
          </cell>
          <cell r="C318" t="str">
            <v/>
          </cell>
          <cell r="D318" t="str">
            <v/>
          </cell>
        </row>
        <row r="319">
          <cell r="A319">
            <v>1823025</v>
          </cell>
          <cell r="B319" t="str">
            <v>BA GFC Non Core</v>
          </cell>
          <cell r="C319" t="str">
            <v/>
          </cell>
          <cell r="D319" t="str">
            <v/>
          </cell>
        </row>
        <row r="320">
          <cell r="A320">
            <v>1823026</v>
          </cell>
          <cell r="B320" t="str">
            <v>BA Curtail Charge</v>
          </cell>
          <cell r="C320" t="str">
            <v/>
          </cell>
          <cell r="D320" t="str">
            <v/>
          </cell>
        </row>
        <row r="321">
          <cell r="A321">
            <v>1823027</v>
          </cell>
          <cell r="B321" t="str">
            <v>BA Firm Surcharge</v>
          </cell>
          <cell r="C321" t="str">
            <v/>
          </cell>
          <cell r="D321" t="str">
            <v/>
          </cell>
        </row>
        <row r="322">
          <cell r="A322">
            <v>1823028</v>
          </cell>
          <cell r="B322" t="str">
            <v>BA Gas FC Core</v>
          </cell>
          <cell r="C322" t="str">
            <v/>
          </cell>
          <cell r="D322" t="str">
            <v/>
          </cell>
        </row>
        <row r="323">
          <cell r="A323">
            <v>1823029</v>
          </cell>
          <cell r="B323" t="str">
            <v>BA NC Cust Class Chg</v>
          </cell>
          <cell r="C323" t="str">
            <v/>
          </cell>
          <cell r="D323" t="str">
            <v/>
          </cell>
        </row>
        <row r="324">
          <cell r="A324">
            <v>1823030</v>
          </cell>
          <cell r="B324" t="str">
            <v>BA EOR Adj.</v>
          </cell>
          <cell r="C324" t="str">
            <v/>
          </cell>
          <cell r="D324" t="str">
            <v/>
          </cell>
        </row>
        <row r="325">
          <cell r="A325">
            <v>1823031</v>
          </cell>
          <cell r="B325" t="str">
            <v>BA Inter Utility</v>
          </cell>
          <cell r="C325" t="str">
            <v/>
          </cell>
          <cell r="D325" t="str">
            <v/>
          </cell>
        </row>
        <row r="326">
          <cell r="A326">
            <v>1823032</v>
          </cell>
          <cell r="B326" t="str">
            <v>BA Brokerage Fees</v>
          </cell>
          <cell r="C326" t="str">
            <v/>
          </cell>
          <cell r="D326" t="str">
            <v/>
          </cell>
        </row>
        <row r="327">
          <cell r="A327">
            <v>1823033</v>
          </cell>
          <cell r="B327" t="str">
            <v>BA Pilot Bank</v>
          </cell>
          <cell r="C327" t="str">
            <v/>
          </cell>
          <cell r="D327" t="str">
            <v/>
          </cell>
        </row>
        <row r="328">
          <cell r="A328">
            <v>1823034</v>
          </cell>
          <cell r="B328" t="str">
            <v>BA Trans Cost-Core</v>
          </cell>
          <cell r="C328" t="str">
            <v/>
          </cell>
          <cell r="D328" t="str">
            <v/>
          </cell>
        </row>
        <row r="329">
          <cell r="A329">
            <v>1823035</v>
          </cell>
          <cell r="B329" t="str">
            <v>BA CEE Resource Elec</v>
          </cell>
          <cell r="C329" t="str">
            <v/>
          </cell>
          <cell r="D329" t="str">
            <v/>
          </cell>
        </row>
        <row r="330">
          <cell r="A330">
            <v>1823036</v>
          </cell>
          <cell r="B330" t="str">
            <v>BA CEE Resource Gas</v>
          </cell>
          <cell r="C330" t="str">
            <v/>
          </cell>
          <cell r="D330" t="str">
            <v/>
          </cell>
        </row>
        <row r="331">
          <cell r="A331">
            <v>1823037</v>
          </cell>
          <cell r="B331" t="str">
            <v>BA CPDCA</v>
          </cell>
          <cell r="C331" t="str">
            <v/>
          </cell>
          <cell r="D331" t="str">
            <v/>
          </cell>
        </row>
        <row r="332">
          <cell r="A332">
            <v>1823038</v>
          </cell>
          <cell r="B332" t="str">
            <v>BA CSPDC</v>
          </cell>
          <cell r="C332" t="str">
            <v/>
          </cell>
          <cell r="D332" t="str">
            <v/>
          </cell>
        </row>
        <row r="333">
          <cell r="A333">
            <v>1823039</v>
          </cell>
          <cell r="B333" t="str">
            <v>BA ITCS</v>
          </cell>
          <cell r="C333" t="str">
            <v/>
          </cell>
          <cell r="D333" t="str">
            <v/>
          </cell>
        </row>
        <row r="334">
          <cell r="A334">
            <v>1823040</v>
          </cell>
          <cell r="B334" t="str">
            <v>Market Center BA-Gas</v>
          </cell>
          <cell r="C334" t="str">
            <v/>
          </cell>
          <cell r="D334" t="str">
            <v/>
          </cell>
        </row>
        <row r="335">
          <cell r="A335">
            <v>1823041</v>
          </cell>
          <cell r="B335" t="str">
            <v>BA CEE Incent - N/C</v>
          </cell>
          <cell r="C335" t="str">
            <v/>
          </cell>
          <cell r="D335" t="str">
            <v/>
          </cell>
        </row>
        <row r="336">
          <cell r="A336">
            <v>1823042</v>
          </cell>
          <cell r="B336" t="str">
            <v>BA CEE Incent - Elec</v>
          </cell>
          <cell r="C336" t="str">
            <v/>
          </cell>
          <cell r="D336" t="str">
            <v/>
          </cell>
        </row>
        <row r="337">
          <cell r="A337">
            <v>1823043</v>
          </cell>
          <cell r="B337" t="str">
            <v>BA CEE Incent - Gas</v>
          </cell>
          <cell r="C337" t="str">
            <v/>
          </cell>
          <cell r="D337" t="str">
            <v/>
          </cell>
        </row>
        <row r="338">
          <cell r="A338">
            <v>1823044</v>
          </cell>
          <cell r="B338" t="str">
            <v>BA Rate Reduct Bonds</v>
          </cell>
          <cell r="C338" t="str">
            <v/>
          </cell>
          <cell r="D338" t="str">
            <v/>
          </cell>
        </row>
        <row r="339">
          <cell r="A339">
            <v>1823045</v>
          </cell>
          <cell r="B339" t="str">
            <v>BA DC Property Tax</v>
          </cell>
          <cell r="C339" t="str">
            <v/>
          </cell>
          <cell r="D339" t="str">
            <v/>
          </cell>
        </row>
        <row r="340">
          <cell r="A340">
            <v>1823060</v>
          </cell>
          <cell r="B340" t="str">
            <v>RA Def'd Tax 1% Gas</v>
          </cell>
          <cell r="C340" t="str">
            <v/>
          </cell>
          <cell r="D340" t="str">
            <v/>
          </cell>
        </row>
        <row r="341">
          <cell r="A341">
            <v>1823069</v>
          </cell>
          <cell r="B341" t="str">
            <v>RA - Env Non-HSM</v>
          </cell>
          <cell r="C341" t="str">
            <v/>
          </cell>
          <cell r="D341" t="str">
            <v/>
          </cell>
        </row>
        <row r="342">
          <cell r="A342">
            <v>1823070</v>
          </cell>
          <cell r="B342" t="str">
            <v>RA DC Asset 2</v>
          </cell>
          <cell r="C342" t="str">
            <v/>
          </cell>
          <cell r="D342" t="str">
            <v/>
          </cell>
        </row>
        <row r="343">
          <cell r="A343">
            <v>1823071</v>
          </cell>
          <cell r="B343" t="str">
            <v>RA Other - Env Comp</v>
          </cell>
          <cell r="C343" t="str">
            <v/>
          </cell>
          <cell r="D343" t="str">
            <v/>
          </cell>
        </row>
        <row r="344">
          <cell r="A344">
            <v>1823072</v>
          </cell>
          <cell r="B344" t="str">
            <v>BA Noncore Storage</v>
          </cell>
          <cell r="C344" t="str">
            <v/>
          </cell>
          <cell r="D344" t="str">
            <v/>
          </cell>
        </row>
        <row r="345">
          <cell r="A345">
            <v>1823073</v>
          </cell>
          <cell r="B345" t="str">
            <v>BA Nat Gas Vehicle</v>
          </cell>
          <cell r="C345" t="str">
            <v/>
          </cell>
          <cell r="D345" t="str">
            <v/>
          </cell>
        </row>
        <row r="346">
          <cell r="A346">
            <v>1823074</v>
          </cell>
          <cell r="B346" t="str">
            <v>BA-Core Sub Phaseout</v>
          </cell>
          <cell r="C346" t="str">
            <v/>
          </cell>
          <cell r="D346" t="str">
            <v/>
          </cell>
        </row>
        <row r="347">
          <cell r="A347">
            <v>1823075</v>
          </cell>
          <cell r="B347" t="str">
            <v>BA Cogen Shortfall</v>
          </cell>
          <cell r="C347" t="str">
            <v/>
          </cell>
          <cell r="D347" t="str">
            <v/>
          </cell>
        </row>
        <row r="348">
          <cell r="A348">
            <v>1823080</v>
          </cell>
          <cell r="B348" t="str">
            <v>BA EMF</v>
          </cell>
          <cell r="C348" t="str">
            <v/>
          </cell>
          <cell r="D348" t="str">
            <v/>
          </cell>
        </row>
        <row r="349">
          <cell r="A349">
            <v>1823084</v>
          </cell>
          <cell r="B349" t="str">
            <v>DBROEMA</v>
          </cell>
          <cell r="C349" t="str">
            <v/>
          </cell>
          <cell r="D349" t="str">
            <v/>
          </cell>
        </row>
        <row r="350">
          <cell r="A350">
            <v>1823087</v>
          </cell>
          <cell r="B350" t="str">
            <v>BA IPIDMA</v>
          </cell>
          <cell r="C350" t="str">
            <v/>
          </cell>
          <cell r="D350" t="str">
            <v/>
          </cell>
        </row>
        <row r="351">
          <cell r="A351">
            <v>1823090</v>
          </cell>
          <cell r="B351" t="str">
            <v>BA Gas Resv Contra</v>
          </cell>
          <cell r="C351" t="str">
            <v/>
          </cell>
          <cell r="D351" t="str">
            <v/>
          </cell>
        </row>
        <row r="352">
          <cell r="A352">
            <v>1823091</v>
          </cell>
          <cell r="B352" t="str">
            <v>BA Elec Resv Contra</v>
          </cell>
          <cell r="C352" t="str">
            <v/>
          </cell>
          <cell r="D352" t="str">
            <v/>
          </cell>
        </row>
        <row r="353">
          <cell r="A353">
            <v>1823092</v>
          </cell>
          <cell r="B353" t="str">
            <v>BA Inter Trans Cost</v>
          </cell>
          <cell r="C353" t="str">
            <v/>
          </cell>
          <cell r="D353" t="str">
            <v/>
          </cell>
        </row>
        <row r="354">
          <cell r="A354">
            <v>1823093</v>
          </cell>
          <cell r="B354" t="str">
            <v>BA Industry Restruct</v>
          </cell>
          <cell r="C354" t="str">
            <v/>
          </cell>
          <cell r="D354" t="str">
            <v/>
          </cell>
        </row>
        <row r="355">
          <cell r="A355">
            <v>1823094</v>
          </cell>
          <cell r="B355" t="str">
            <v>BA Sys Sfty Rel Fund</v>
          </cell>
          <cell r="C355" t="str">
            <v/>
          </cell>
          <cell r="D355" t="str">
            <v/>
          </cell>
        </row>
        <row r="356">
          <cell r="A356">
            <v>1823095</v>
          </cell>
          <cell r="B356" t="str">
            <v>BA TCAMA</v>
          </cell>
          <cell r="C356" t="str">
            <v/>
          </cell>
          <cell r="D356" t="str">
            <v/>
          </cell>
        </row>
        <row r="357">
          <cell r="A357">
            <v>1823096</v>
          </cell>
          <cell r="B357" t="str">
            <v>BA DCACMA</v>
          </cell>
          <cell r="C357" t="str">
            <v/>
          </cell>
          <cell r="D357" t="str">
            <v/>
          </cell>
        </row>
        <row r="358">
          <cell r="A358">
            <v>1823097</v>
          </cell>
          <cell r="B358" t="str">
            <v>BA Transition Cost</v>
          </cell>
          <cell r="C358" t="str">
            <v/>
          </cell>
          <cell r="D358" t="str">
            <v/>
          </cell>
        </row>
        <row r="359">
          <cell r="A359">
            <v>1823098</v>
          </cell>
          <cell r="B359" t="str">
            <v>BA SRA</v>
          </cell>
          <cell r="C359" t="str">
            <v/>
          </cell>
          <cell r="D359" t="str">
            <v/>
          </cell>
        </row>
        <row r="360">
          <cell r="A360">
            <v>1823099</v>
          </cell>
          <cell r="B360" t="str">
            <v>TRBA</v>
          </cell>
          <cell r="C360" t="str">
            <v/>
          </cell>
          <cell r="D360" t="str">
            <v/>
          </cell>
        </row>
        <row r="361">
          <cell r="A361">
            <v>1823100</v>
          </cell>
          <cell r="B361" t="str">
            <v>Gen M A Reserve</v>
          </cell>
          <cell r="C361" t="str">
            <v/>
          </cell>
          <cell r="D361" t="str">
            <v/>
          </cell>
        </row>
        <row r="362">
          <cell r="A362">
            <v>1823101</v>
          </cell>
          <cell r="B362" t="str">
            <v>NGCAMA</v>
          </cell>
          <cell r="C362" t="str">
            <v/>
          </cell>
          <cell r="D362" t="str">
            <v/>
          </cell>
        </row>
        <row r="363">
          <cell r="A363">
            <v>1823102</v>
          </cell>
          <cell r="B363" t="str">
            <v>Def. Loss on Plant</v>
          </cell>
          <cell r="C363" t="str">
            <v/>
          </cell>
          <cell r="D363" t="str">
            <v/>
          </cell>
        </row>
        <row r="364">
          <cell r="A364">
            <v>1823103</v>
          </cell>
          <cell r="B364" t="str">
            <v>ERCA</v>
          </cell>
          <cell r="C364" t="str">
            <v/>
          </cell>
          <cell r="D364" t="str">
            <v/>
          </cell>
        </row>
        <row r="365">
          <cell r="A365">
            <v>1823112</v>
          </cell>
          <cell r="B365" t="str">
            <v>RA - LT Disability</v>
          </cell>
          <cell r="C365" t="str">
            <v/>
          </cell>
          <cell r="D365" t="str">
            <v/>
          </cell>
        </row>
        <row r="366">
          <cell r="A366">
            <v>1823113</v>
          </cell>
          <cell r="B366" t="str">
            <v>RA - LT Disab Contra</v>
          </cell>
          <cell r="C366" t="str">
            <v/>
          </cell>
          <cell r="D366" t="str">
            <v/>
          </cell>
        </row>
        <row r="367">
          <cell r="A367">
            <v>1823114</v>
          </cell>
          <cell r="B367" t="str">
            <v>RA - PBOP Med</v>
          </cell>
          <cell r="C367" t="str">
            <v/>
          </cell>
          <cell r="D367" t="str">
            <v/>
          </cell>
        </row>
        <row r="368">
          <cell r="A368">
            <v>1823115</v>
          </cell>
          <cell r="B368" t="str">
            <v>RA - PBOP Life</v>
          </cell>
          <cell r="C368" t="str">
            <v/>
          </cell>
          <cell r="D368" t="str">
            <v/>
          </cell>
        </row>
        <row r="369">
          <cell r="A369">
            <v>1823116</v>
          </cell>
          <cell r="B369" t="str">
            <v>RA - PBOP Med Contr</v>
          </cell>
          <cell r="C369" t="str">
            <v/>
          </cell>
          <cell r="D369" t="str">
            <v/>
          </cell>
        </row>
        <row r="370">
          <cell r="A370">
            <v>1823117</v>
          </cell>
          <cell r="B370" t="str">
            <v>RA - PBOP Life Cont</v>
          </cell>
          <cell r="C370" t="str">
            <v/>
          </cell>
          <cell r="D370" t="str">
            <v/>
          </cell>
        </row>
        <row r="371">
          <cell r="A371">
            <v>1823118</v>
          </cell>
          <cell r="B371" t="str">
            <v>RA Def'd PBOP Med</v>
          </cell>
          <cell r="C371" t="str">
            <v/>
          </cell>
          <cell r="D371" t="str">
            <v/>
          </cell>
        </row>
        <row r="372">
          <cell r="A372">
            <v>1823201</v>
          </cell>
          <cell r="B372" t="str">
            <v>RA DC FASB 109</v>
          </cell>
          <cell r="C372" t="str">
            <v/>
          </cell>
          <cell r="D372" t="str">
            <v/>
          </cell>
        </row>
        <row r="373">
          <cell r="A373">
            <v>1823203</v>
          </cell>
          <cell r="B373" t="str">
            <v>RA FASB 109</v>
          </cell>
          <cell r="C373" t="str">
            <v/>
          </cell>
          <cell r="D373" t="str">
            <v/>
          </cell>
        </row>
        <row r="374">
          <cell r="A374">
            <v>1823204</v>
          </cell>
          <cell r="B374" t="str">
            <v>RA FASB 109 Amort</v>
          </cell>
          <cell r="C374" t="str">
            <v/>
          </cell>
          <cell r="D374" t="str">
            <v/>
          </cell>
        </row>
        <row r="375">
          <cell r="A375">
            <v>1823208</v>
          </cell>
          <cell r="B375" t="str">
            <v>RA QF Buyout</v>
          </cell>
          <cell r="C375" t="str">
            <v/>
          </cell>
          <cell r="D375" t="str">
            <v/>
          </cell>
        </row>
        <row r="376">
          <cell r="A376">
            <v>1823209</v>
          </cell>
          <cell r="B376" t="str">
            <v>RA WAPA</v>
          </cell>
          <cell r="C376" t="str">
            <v/>
          </cell>
          <cell r="D376" t="str">
            <v/>
          </cell>
        </row>
        <row r="377">
          <cell r="A377">
            <v>1823400</v>
          </cell>
          <cell r="B377" t="str">
            <v>RA WC &amp; Disabil Clm</v>
          </cell>
          <cell r="C377" t="str">
            <v/>
          </cell>
          <cell r="D377" t="str">
            <v/>
          </cell>
        </row>
        <row r="378">
          <cell r="A378">
            <v>1823600</v>
          </cell>
          <cell r="B378" t="str">
            <v>RA El Paso Fees</v>
          </cell>
          <cell r="C378" t="str">
            <v/>
          </cell>
          <cell r="D378" t="str">
            <v/>
          </cell>
        </row>
        <row r="379">
          <cell r="A379">
            <v>1823601</v>
          </cell>
          <cell r="B379" t="str">
            <v>Gas Rsrv &amp; PGT DB</v>
          </cell>
          <cell r="C379" t="str">
            <v/>
          </cell>
          <cell r="D379" t="str">
            <v/>
          </cell>
        </row>
        <row r="380">
          <cell r="A380">
            <v>1823602</v>
          </cell>
          <cell r="B380" t="str">
            <v>RA Inv WMBE</v>
          </cell>
          <cell r="C380" t="str">
            <v/>
          </cell>
          <cell r="D380" t="str">
            <v/>
          </cell>
        </row>
        <row r="381">
          <cell r="A381">
            <v>1823603</v>
          </cell>
          <cell r="B381" t="str">
            <v>Divest Trans Costs</v>
          </cell>
          <cell r="C381" t="str">
            <v/>
          </cell>
          <cell r="D381" t="str">
            <v/>
          </cell>
        </row>
        <row r="382">
          <cell r="A382">
            <v>1823604</v>
          </cell>
          <cell r="B382" t="str">
            <v>Gas Accord Reserve</v>
          </cell>
          <cell r="C382" t="str">
            <v/>
          </cell>
          <cell r="D382" t="str">
            <v/>
          </cell>
        </row>
        <row r="383">
          <cell r="A383">
            <v>1823605</v>
          </cell>
          <cell r="B383" t="str">
            <v>RA - Divest Benefits</v>
          </cell>
          <cell r="C383" t="str">
            <v/>
          </cell>
          <cell r="D383" t="str">
            <v/>
          </cell>
        </row>
        <row r="384">
          <cell r="A384">
            <v>1823999</v>
          </cell>
          <cell r="B384" t="str">
            <v>BA Elect Field-Memo</v>
          </cell>
          <cell r="C384" t="str">
            <v/>
          </cell>
          <cell r="D384" t="str">
            <v/>
          </cell>
        </row>
        <row r="385">
          <cell r="A385">
            <v>1830000</v>
          </cell>
          <cell r="B385" t="str">
            <v>Prelim Surv Chg-Elec</v>
          </cell>
          <cell r="C385" t="str">
            <v/>
          </cell>
          <cell r="D385" t="str">
            <v/>
          </cell>
        </row>
        <row r="386">
          <cell r="A386">
            <v>1832000</v>
          </cell>
          <cell r="B386" t="str">
            <v>Prelim Surv Chg-Gas</v>
          </cell>
          <cell r="C386" t="str">
            <v/>
          </cell>
          <cell r="D386" t="str">
            <v/>
          </cell>
        </row>
        <row r="387">
          <cell r="A387">
            <v>1840000</v>
          </cell>
          <cell r="B387" t="str">
            <v>Equip &amp; Vehicle Exp</v>
          </cell>
          <cell r="C387" t="str">
            <v/>
          </cell>
          <cell r="D387" t="str">
            <v/>
          </cell>
        </row>
        <row r="388">
          <cell r="A388">
            <v>1840001</v>
          </cell>
          <cell r="B388" t="str">
            <v>Non-Productive Time</v>
          </cell>
          <cell r="C388" t="str">
            <v/>
          </cell>
          <cell r="D388" t="str">
            <v/>
          </cell>
        </row>
        <row r="389">
          <cell r="A389">
            <v>1850000</v>
          </cell>
          <cell r="B389" t="str">
            <v>Temporary Facilities</v>
          </cell>
          <cell r="C389" t="str">
            <v/>
          </cell>
          <cell r="D389" t="str">
            <v/>
          </cell>
        </row>
        <row r="390">
          <cell r="A390">
            <v>1860000</v>
          </cell>
          <cell r="B390" t="str">
            <v>Def'd Dr - Other</v>
          </cell>
          <cell r="C390" t="str">
            <v/>
          </cell>
          <cell r="D390" t="str">
            <v/>
          </cell>
        </row>
        <row r="391">
          <cell r="A391">
            <v>1860001</v>
          </cell>
          <cell r="B391" t="str">
            <v>Def Dr-PGE Ret N-VRI</v>
          </cell>
          <cell r="C391" t="str">
            <v/>
          </cell>
          <cell r="D391" t="str">
            <v/>
          </cell>
        </row>
        <row r="392">
          <cell r="A392">
            <v>1860002</v>
          </cell>
          <cell r="B392" t="str">
            <v>Def'd Dr - Land Sale</v>
          </cell>
          <cell r="C392" t="str">
            <v/>
          </cell>
          <cell r="D392" t="str">
            <v/>
          </cell>
        </row>
        <row r="393">
          <cell r="A393">
            <v>1860003</v>
          </cell>
          <cell r="B393" t="str">
            <v>Def'd Dr - Undist</v>
          </cell>
          <cell r="C393" t="str">
            <v/>
          </cell>
          <cell r="D393" t="str">
            <v/>
          </cell>
        </row>
        <row r="394">
          <cell r="A394">
            <v>1860004</v>
          </cell>
          <cell r="B394" t="str">
            <v>Def'd Dr - Humboldt</v>
          </cell>
          <cell r="C394" t="str">
            <v/>
          </cell>
          <cell r="D394" t="str">
            <v/>
          </cell>
        </row>
        <row r="395">
          <cell r="A395">
            <v>1860005</v>
          </cell>
          <cell r="B395" t="str">
            <v>Def'd Dr - Com Paper</v>
          </cell>
          <cell r="C395" t="str">
            <v/>
          </cell>
          <cell r="D395" t="str">
            <v/>
          </cell>
        </row>
        <row r="396">
          <cell r="A396">
            <v>1860006</v>
          </cell>
          <cell r="B396" t="str">
            <v>Def'd Dr-Undis Cash</v>
          </cell>
          <cell r="C396" t="str">
            <v/>
          </cell>
          <cell r="D396" t="str">
            <v/>
          </cell>
        </row>
        <row r="397">
          <cell r="A397">
            <v>1860007</v>
          </cell>
          <cell r="B397" t="str">
            <v>Def'd Dr-CAC refun</v>
          </cell>
          <cell r="C397" t="str">
            <v/>
          </cell>
          <cell r="D397" t="str">
            <v/>
          </cell>
        </row>
        <row r="398">
          <cell r="A398">
            <v>1860008</v>
          </cell>
          <cell r="B398" t="str">
            <v>Payroll Clearing</v>
          </cell>
          <cell r="C398" t="str">
            <v/>
          </cell>
          <cell r="D398" t="str">
            <v/>
          </cell>
        </row>
        <row r="399">
          <cell r="A399">
            <v>1860009</v>
          </cell>
          <cell r="B399" t="str">
            <v>Def'd Dr - PSEA</v>
          </cell>
          <cell r="C399" t="str">
            <v/>
          </cell>
          <cell r="D399" t="str">
            <v/>
          </cell>
        </row>
        <row r="400">
          <cell r="A400">
            <v>1860010</v>
          </cell>
          <cell r="B400" t="str">
            <v>Fixed Distribution</v>
          </cell>
          <cell r="C400" t="str">
            <v/>
          </cell>
          <cell r="D400" t="str">
            <v/>
          </cell>
        </row>
        <row r="401">
          <cell r="A401">
            <v>1860011</v>
          </cell>
          <cell r="B401" t="str">
            <v>Def'd Dr - Cr Union</v>
          </cell>
          <cell r="C401" t="str">
            <v/>
          </cell>
          <cell r="D401" t="str">
            <v/>
          </cell>
        </row>
        <row r="402">
          <cell r="A402">
            <v>1860012</v>
          </cell>
          <cell r="B402" t="str">
            <v>Def'd PGT Misc Chg</v>
          </cell>
          <cell r="C402" t="str">
            <v/>
          </cell>
          <cell r="D402" t="str">
            <v/>
          </cell>
        </row>
        <row r="403">
          <cell r="A403">
            <v>1860013</v>
          </cell>
          <cell r="B403" t="str">
            <v>Def'd Stk Opt Plan</v>
          </cell>
          <cell r="C403" t="str">
            <v/>
          </cell>
          <cell r="D403" t="str">
            <v/>
          </cell>
        </row>
        <row r="404">
          <cell r="A404">
            <v>1860014</v>
          </cell>
          <cell r="B404" t="str">
            <v>Computer Validity Ck</v>
          </cell>
          <cell r="C404" t="str">
            <v/>
          </cell>
          <cell r="D404" t="str">
            <v/>
          </cell>
        </row>
        <row r="405">
          <cell r="A405">
            <v>1860015</v>
          </cell>
          <cell r="B405" t="str">
            <v>Mis Def'd-Vendor Rec</v>
          </cell>
          <cell r="C405" t="str">
            <v/>
          </cell>
          <cell r="D405" t="str">
            <v/>
          </cell>
        </row>
        <row r="406">
          <cell r="A406">
            <v>1860016</v>
          </cell>
          <cell r="B406" t="str">
            <v>Over and Shorts</v>
          </cell>
          <cell r="C406" t="str">
            <v/>
          </cell>
          <cell r="D406" t="str">
            <v/>
          </cell>
        </row>
        <row r="407">
          <cell r="A407">
            <v>1860017</v>
          </cell>
          <cell r="B407" t="str">
            <v>SAP Payroll Clearing</v>
          </cell>
          <cell r="C407" t="str">
            <v/>
          </cell>
          <cell r="D407" t="str">
            <v/>
          </cell>
        </row>
        <row r="408">
          <cell r="A408">
            <v>1860025</v>
          </cell>
          <cell r="B408" t="str">
            <v>MLX/NEB</v>
          </cell>
          <cell r="C408" t="str">
            <v/>
          </cell>
          <cell r="D408" t="str">
            <v/>
          </cell>
        </row>
        <row r="409">
          <cell r="A409">
            <v>1860107</v>
          </cell>
          <cell r="B409" t="str">
            <v>DEF'D DR-CAP IRD VAR</v>
          </cell>
          <cell r="C409" t="str">
            <v/>
          </cell>
          <cell r="D409" t="str">
            <v/>
          </cell>
        </row>
        <row r="410">
          <cell r="A410">
            <v>1890000</v>
          </cell>
          <cell r="B410" t="str">
            <v>Unamt Loss-Reacq Dbt</v>
          </cell>
          <cell r="C410" t="str">
            <v/>
          </cell>
          <cell r="D410" t="str">
            <v/>
          </cell>
        </row>
        <row r="411">
          <cell r="A411">
            <v>1900000</v>
          </cell>
          <cell r="B411" t="str">
            <v>Def'd Inc Taxes L/T</v>
          </cell>
          <cell r="C411" t="str">
            <v/>
          </cell>
          <cell r="D411" t="str">
            <v/>
          </cell>
        </row>
        <row r="412">
          <cell r="A412">
            <v>1900001</v>
          </cell>
          <cell r="B412" t="str">
            <v>Acum DEF IT S/T Fed</v>
          </cell>
          <cell r="C412" t="str">
            <v/>
          </cell>
          <cell r="D412" t="str">
            <v/>
          </cell>
        </row>
        <row r="413">
          <cell r="A413">
            <v>1900002</v>
          </cell>
          <cell r="B413" t="str">
            <v>Acum DEF IT S/T Ste</v>
          </cell>
          <cell r="C413" t="str">
            <v/>
          </cell>
          <cell r="D413" t="str">
            <v/>
          </cell>
        </row>
        <row r="414">
          <cell r="A414">
            <v>1900011</v>
          </cell>
          <cell r="B414" t="str">
            <v>Acum DEF IT L/T Fed</v>
          </cell>
          <cell r="C414" t="str">
            <v/>
          </cell>
          <cell r="D414" t="str">
            <v/>
          </cell>
        </row>
        <row r="415">
          <cell r="A415">
            <v>1900012</v>
          </cell>
          <cell r="B415" t="str">
            <v>Acum DEF IT L/T Ste</v>
          </cell>
          <cell r="C415" t="str">
            <v/>
          </cell>
          <cell r="D415" t="str">
            <v/>
          </cell>
        </row>
        <row r="416">
          <cell r="A416">
            <v>2010000</v>
          </cell>
          <cell r="B416" t="str">
            <v>Common Stock Issued</v>
          </cell>
          <cell r="C416" t="str">
            <v/>
          </cell>
          <cell r="D416" t="str">
            <v/>
          </cell>
        </row>
        <row r="417">
          <cell r="A417">
            <v>2040000</v>
          </cell>
          <cell r="B417" t="str">
            <v>Pref Stk W/O Redempt</v>
          </cell>
          <cell r="C417" t="str">
            <v/>
          </cell>
          <cell r="D417" t="str">
            <v/>
          </cell>
        </row>
        <row r="418">
          <cell r="A418">
            <v>2040001</v>
          </cell>
          <cell r="B418" t="str">
            <v>Preferred Stock</v>
          </cell>
          <cell r="C418" t="str">
            <v/>
          </cell>
          <cell r="D418" t="str">
            <v/>
          </cell>
        </row>
        <row r="419">
          <cell r="A419">
            <v>2040500</v>
          </cell>
          <cell r="B419" t="str">
            <v>Pref Stk W/ Redempti</v>
          </cell>
          <cell r="C419" t="str">
            <v/>
          </cell>
          <cell r="D419" t="str">
            <v/>
          </cell>
        </row>
        <row r="420">
          <cell r="A420">
            <v>2070000</v>
          </cell>
          <cell r="B420" t="str">
            <v>Prem Common Cap Stk</v>
          </cell>
          <cell r="C420" t="str">
            <v/>
          </cell>
          <cell r="D420" t="str">
            <v/>
          </cell>
        </row>
        <row r="421">
          <cell r="A421">
            <v>2070010</v>
          </cell>
          <cell r="B421" t="str">
            <v>Prem Preferred Stock</v>
          </cell>
          <cell r="C421" t="str">
            <v/>
          </cell>
          <cell r="D421" t="str">
            <v/>
          </cell>
        </row>
        <row r="422">
          <cell r="A422">
            <v>2070020</v>
          </cell>
          <cell r="B422" t="str">
            <v>Prem Preferred Stock</v>
          </cell>
          <cell r="C422" t="str">
            <v/>
          </cell>
          <cell r="D422" t="str">
            <v/>
          </cell>
        </row>
        <row r="423">
          <cell r="A423">
            <v>2130010</v>
          </cell>
          <cell r="B423" t="str">
            <v>Discount-Prefd Stock</v>
          </cell>
          <cell r="C423" t="str">
            <v/>
          </cell>
          <cell r="D423" t="str">
            <v/>
          </cell>
        </row>
        <row r="424">
          <cell r="A424">
            <v>2130020</v>
          </cell>
          <cell r="B424" t="str">
            <v>Disc-Preferred Stock</v>
          </cell>
          <cell r="C424" t="str">
            <v/>
          </cell>
          <cell r="D424" t="str">
            <v/>
          </cell>
        </row>
        <row r="425">
          <cell r="A425">
            <v>2140000</v>
          </cell>
          <cell r="B425" t="str">
            <v>Common Stock Exp</v>
          </cell>
          <cell r="C425" t="str">
            <v/>
          </cell>
          <cell r="D425" t="str">
            <v/>
          </cell>
        </row>
        <row r="426">
          <cell r="A426">
            <v>2140001</v>
          </cell>
          <cell r="B426" t="str">
            <v>Common Stk Exp-Util</v>
          </cell>
          <cell r="C426" t="str">
            <v/>
          </cell>
          <cell r="D426" t="str">
            <v/>
          </cell>
        </row>
        <row r="427">
          <cell r="A427">
            <v>2140010</v>
          </cell>
          <cell r="B427" t="str">
            <v>Preferred Stock Exp</v>
          </cell>
          <cell r="C427" t="str">
            <v/>
          </cell>
          <cell r="D427" t="str">
            <v/>
          </cell>
        </row>
        <row r="428">
          <cell r="A428">
            <v>2140020</v>
          </cell>
          <cell r="B428" t="str">
            <v>Pref Stock Exp - W/O</v>
          </cell>
          <cell r="C428" t="str">
            <v/>
          </cell>
          <cell r="D428" t="str">
            <v/>
          </cell>
        </row>
        <row r="429">
          <cell r="A429">
            <v>2140030</v>
          </cell>
          <cell r="B429" t="str">
            <v>Pref Stck Exp - Mand</v>
          </cell>
          <cell r="C429" t="str">
            <v/>
          </cell>
          <cell r="D429" t="str">
            <v/>
          </cell>
        </row>
        <row r="430">
          <cell r="A430">
            <v>2150010</v>
          </cell>
          <cell r="B430" t="str">
            <v>Apr RE-Decom Urea/Ga</v>
          </cell>
          <cell r="C430" t="str">
            <v/>
          </cell>
          <cell r="D430" t="str">
            <v/>
          </cell>
        </row>
        <row r="431">
          <cell r="A431">
            <v>2151000</v>
          </cell>
          <cell r="B431" t="str">
            <v>Appr RE Amrt Reserve</v>
          </cell>
          <cell r="C431" t="str">
            <v/>
          </cell>
          <cell r="D431" t="str">
            <v/>
          </cell>
        </row>
        <row r="432">
          <cell r="A432">
            <v>2160000</v>
          </cell>
          <cell r="B432" t="str">
            <v>Unappropriated RE</v>
          </cell>
          <cell r="C432" t="str">
            <v/>
          </cell>
          <cell r="D432" t="str">
            <v/>
          </cell>
        </row>
        <row r="433">
          <cell r="A433">
            <v>2160010</v>
          </cell>
          <cell r="B433" t="str">
            <v>Pref Div Req - Debit</v>
          </cell>
          <cell r="C433" t="str">
            <v/>
          </cell>
          <cell r="D433" t="str">
            <v/>
          </cell>
        </row>
        <row r="434">
          <cell r="A434">
            <v>2160020</v>
          </cell>
          <cell r="B434" t="str">
            <v>Pref Div Req-Credit</v>
          </cell>
          <cell r="C434" t="str">
            <v/>
          </cell>
          <cell r="D434" t="str">
            <v/>
          </cell>
        </row>
        <row r="435">
          <cell r="A435">
            <v>2160030</v>
          </cell>
          <cell r="B435" t="str">
            <v>Pref Dividend-Memo</v>
          </cell>
          <cell r="C435" t="str">
            <v/>
          </cell>
          <cell r="D435" t="str">
            <v/>
          </cell>
        </row>
        <row r="436">
          <cell r="A436">
            <v>2160040</v>
          </cell>
          <cell r="B436" t="str">
            <v>Div Declared - P/S</v>
          </cell>
          <cell r="C436" t="str">
            <v/>
          </cell>
          <cell r="D436" t="str">
            <v/>
          </cell>
        </row>
        <row r="437">
          <cell r="A437">
            <v>2160050</v>
          </cell>
          <cell r="B437" t="str">
            <v>Div Declared - C/S</v>
          </cell>
          <cell r="C437" t="str">
            <v/>
          </cell>
          <cell r="D437" t="str">
            <v/>
          </cell>
        </row>
        <row r="438">
          <cell r="A438">
            <v>2160060</v>
          </cell>
          <cell r="B438" t="str">
            <v>Adj to RE - C/S</v>
          </cell>
          <cell r="C438" t="str">
            <v/>
          </cell>
          <cell r="D438" t="str">
            <v/>
          </cell>
        </row>
        <row r="439">
          <cell r="A439">
            <v>2160070</v>
          </cell>
          <cell r="B439" t="str">
            <v>Adj to RE - P/S</v>
          </cell>
          <cell r="C439" t="str">
            <v/>
          </cell>
          <cell r="D439" t="str">
            <v/>
          </cell>
        </row>
        <row r="440">
          <cell r="A440">
            <v>2161000</v>
          </cell>
          <cell r="B440" t="str">
            <v>Accum Transl Adj</v>
          </cell>
          <cell r="C440" t="str">
            <v/>
          </cell>
          <cell r="D440" t="str">
            <v/>
          </cell>
        </row>
        <row r="441">
          <cell r="A441">
            <v>2161001</v>
          </cell>
          <cell r="B441" t="str">
            <v>Unapp Undis Sub Earn</v>
          </cell>
          <cell r="C441" t="str">
            <v/>
          </cell>
          <cell r="D441" t="str">
            <v/>
          </cell>
        </row>
        <row r="442">
          <cell r="A442">
            <v>2161002</v>
          </cell>
          <cell r="B442" t="str">
            <v>Unrealizd Curr Trans</v>
          </cell>
          <cell r="C442" t="str">
            <v/>
          </cell>
          <cell r="D442" t="str">
            <v/>
          </cell>
        </row>
        <row r="443">
          <cell r="A443">
            <v>2210000</v>
          </cell>
          <cell r="B443" t="str">
            <v>Bonds</v>
          </cell>
          <cell r="C443" t="str">
            <v/>
          </cell>
          <cell r="D443" t="str">
            <v/>
          </cell>
        </row>
        <row r="444">
          <cell r="A444">
            <v>2220000</v>
          </cell>
          <cell r="B444" t="str">
            <v>Reacquired Bonds</v>
          </cell>
          <cell r="C444" t="str">
            <v/>
          </cell>
          <cell r="D444" t="str">
            <v/>
          </cell>
        </row>
        <row r="445">
          <cell r="A445">
            <v>2220001</v>
          </cell>
          <cell r="B445" t="str">
            <v>Reacquired Bonds-LT</v>
          </cell>
          <cell r="C445" t="str">
            <v/>
          </cell>
          <cell r="D445" t="str">
            <v/>
          </cell>
        </row>
        <row r="446">
          <cell r="A446">
            <v>2230003</v>
          </cell>
          <cell r="B446" t="str">
            <v>Advs from SPE</v>
          </cell>
          <cell r="C446" t="str">
            <v/>
          </cell>
          <cell r="D446" t="str">
            <v/>
          </cell>
        </row>
        <row r="447">
          <cell r="A447">
            <v>2230970</v>
          </cell>
          <cell r="B447" t="str">
            <v>Advs - QUIPS</v>
          </cell>
          <cell r="C447" t="str">
            <v/>
          </cell>
          <cell r="D447" t="str">
            <v/>
          </cell>
        </row>
        <row r="448">
          <cell r="A448">
            <v>2240050</v>
          </cell>
          <cell r="B448" t="str">
            <v>Long Term Debt</v>
          </cell>
          <cell r="C448" t="str">
            <v/>
          </cell>
          <cell r="D448" t="str">
            <v/>
          </cell>
        </row>
        <row r="449">
          <cell r="A449">
            <v>2240060</v>
          </cell>
          <cell r="B449" t="str">
            <v>PGE Ret Plan-87 VRIP</v>
          </cell>
          <cell r="C449" t="str">
            <v/>
          </cell>
          <cell r="D449" t="str">
            <v/>
          </cell>
        </row>
        <row r="450">
          <cell r="A450">
            <v>2240061</v>
          </cell>
          <cell r="B450" t="str">
            <v>PGE Ret Plan-VRI Pen</v>
          </cell>
          <cell r="C450" t="str">
            <v/>
          </cell>
          <cell r="D450" t="str">
            <v/>
          </cell>
        </row>
        <row r="451">
          <cell r="A451">
            <v>2240062</v>
          </cell>
          <cell r="B451" t="str">
            <v>PGE Ret Plan-VRI Med</v>
          </cell>
          <cell r="C451" t="str">
            <v/>
          </cell>
          <cell r="D451" t="str">
            <v/>
          </cell>
        </row>
        <row r="452">
          <cell r="A452">
            <v>2240063</v>
          </cell>
          <cell r="B452" t="str">
            <v>PGE Ret Plan-VRI Lif</v>
          </cell>
          <cell r="C452" t="str">
            <v/>
          </cell>
          <cell r="D452" t="str">
            <v/>
          </cell>
        </row>
        <row r="453">
          <cell r="A453">
            <v>2240064</v>
          </cell>
          <cell r="B453" t="str">
            <v>PGE Ret Plan-Unf Pen</v>
          </cell>
          <cell r="C453" t="str">
            <v/>
          </cell>
          <cell r="D453" t="str">
            <v/>
          </cell>
        </row>
        <row r="454">
          <cell r="A454">
            <v>2240065</v>
          </cell>
          <cell r="B454" t="str">
            <v>PGE Ret Plan-Non VRI</v>
          </cell>
          <cell r="C454" t="str">
            <v/>
          </cell>
          <cell r="D454" t="str">
            <v/>
          </cell>
        </row>
        <row r="455">
          <cell r="A455">
            <v>2240066</v>
          </cell>
          <cell r="B455" t="str">
            <v>LT Supp Unf Pension</v>
          </cell>
          <cell r="C455" t="str">
            <v/>
          </cell>
          <cell r="D455" t="str">
            <v/>
          </cell>
        </row>
        <row r="456">
          <cell r="A456">
            <v>2250000</v>
          </cell>
          <cell r="B456" t="str">
            <v>Unamort Bond Prem</v>
          </cell>
          <cell r="C456" t="str">
            <v/>
          </cell>
          <cell r="D456" t="str">
            <v/>
          </cell>
        </row>
        <row r="457">
          <cell r="A457">
            <v>2260000</v>
          </cell>
          <cell r="B457" t="str">
            <v>Unamort Bond Disc</v>
          </cell>
          <cell r="C457" t="str">
            <v/>
          </cell>
          <cell r="D457" t="str">
            <v/>
          </cell>
        </row>
        <row r="458">
          <cell r="A458">
            <v>2260010</v>
          </cell>
          <cell r="B458" t="str">
            <v>Unamort Discount</v>
          </cell>
          <cell r="C458" t="str">
            <v/>
          </cell>
          <cell r="D458" t="str">
            <v/>
          </cell>
        </row>
        <row r="459">
          <cell r="A459">
            <v>2270000</v>
          </cell>
          <cell r="B459" t="str">
            <v>Nuclr Fuel Cap Lease</v>
          </cell>
          <cell r="C459" t="str">
            <v/>
          </cell>
          <cell r="D459" t="str">
            <v/>
          </cell>
        </row>
        <row r="460">
          <cell r="A460">
            <v>2270010</v>
          </cell>
          <cell r="B460" t="str">
            <v>Oblg Undr Cp Lse N/C</v>
          </cell>
          <cell r="C460" t="str">
            <v/>
          </cell>
          <cell r="D460" t="str">
            <v/>
          </cell>
        </row>
        <row r="461">
          <cell r="A461">
            <v>2282000</v>
          </cell>
          <cell r="B461" t="str">
            <v>Rsv for Inj &amp; Casual</v>
          </cell>
          <cell r="C461" t="str">
            <v/>
          </cell>
          <cell r="D461" t="str">
            <v/>
          </cell>
        </row>
        <row r="462">
          <cell r="A462">
            <v>2282001</v>
          </cell>
          <cell r="B462" t="str">
            <v>LT Disability Trust</v>
          </cell>
          <cell r="C462" t="str">
            <v/>
          </cell>
          <cell r="D462" t="str">
            <v/>
          </cell>
        </row>
        <row r="463">
          <cell r="A463">
            <v>2282002</v>
          </cell>
          <cell r="B463" t="str">
            <v>Rsv 1998 SF Outage</v>
          </cell>
          <cell r="C463" t="str">
            <v/>
          </cell>
          <cell r="D463" t="str">
            <v/>
          </cell>
        </row>
        <row r="464">
          <cell r="A464">
            <v>2282010</v>
          </cell>
          <cell r="B464" t="str">
            <v>Rsv Fontenelle</v>
          </cell>
          <cell r="C464" t="str">
            <v/>
          </cell>
          <cell r="D464" t="str">
            <v/>
          </cell>
        </row>
        <row r="465">
          <cell r="A465">
            <v>2282020</v>
          </cell>
          <cell r="B465" t="str">
            <v>Rsv Inj &amp; Cas 3rd P</v>
          </cell>
          <cell r="C465" t="str">
            <v/>
          </cell>
          <cell r="D465" t="str">
            <v/>
          </cell>
        </row>
        <row r="466">
          <cell r="A466">
            <v>2282030</v>
          </cell>
          <cell r="B466" t="str">
            <v>Rsv Inj &amp; Cas WC</v>
          </cell>
          <cell r="C466" t="str">
            <v/>
          </cell>
          <cell r="D466" t="str">
            <v/>
          </cell>
        </row>
        <row r="467">
          <cell r="A467">
            <v>2282420</v>
          </cell>
          <cell r="B467" t="str">
            <v>Litig Comm Sttlmt/Ju</v>
          </cell>
          <cell r="C467" t="str">
            <v/>
          </cell>
          <cell r="D467" t="str">
            <v/>
          </cell>
        </row>
        <row r="468">
          <cell r="A468">
            <v>2282500</v>
          </cell>
          <cell r="B468" t="str">
            <v>WCPD - Misc</v>
          </cell>
          <cell r="C468" t="str">
            <v/>
          </cell>
          <cell r="D468" t="str">
            <v/>
          </cell>
        </row>
        <row r="469">
          <cell r="A469">
            <v>2282630</v>
          </cell>
          <cell r="B469" t="str">
            <v>WC Pd - Suppl Ben</v>
          </cell>
          <cell r="C469" t="str">
            <v/>
          </cell>
          <cell r="D469" t="str">
            <v/>
          </cell>
        </row>
        <row r="470">
          <cell r="A470">
            <v>2283010</v>
          </cell>
          <cell r="B470" t="str">
            <v>Ret Med Liab-VEBA</v>
          </cell>
          <cell r="C470" t="str">
            <v/>
          </cell>
          <cell r="D470" t="str">
            <v/>
          </cell>
        </row>
        <row r="471">
          <cell r="A471">
            <v>2283011</v>
          </cell>
          <cell r="B471" t="str">
            <v>Ret Med Liab-A/P A/R</v>
          </cell>
          <cell r="C471" t="str">
            <v>i0</v>
          </cell>
          <cell r="D471" t="str">
            <v>CA0000000000</v>
          </cell>
        </row>
        <row r="472">
          <cell r="A472">
            <v>2283012</v>
          </cell>
          <cell r="B472" t="str">
            <v>Ret Med Liab-W/H</v>
          </cell>
          <cell r="C472" t="str">
            <v/>
          </cell>
          <cell r="D472" t="str">
            <v/>
          </cell>
        </row>
        <row r="473">
          <cell r="A473">
            <v>2284000</v>
          </cell>
          <cell r="B473" t="str">
            <v>W/C-Attrny Fees W/H</v>
          </cell>
          <cell r="C473" t="str">
            <v/>
          </cell>
          <cell r="D473" t="str">
            <v/>
          </cell>
        </row>
        <row r="474">
          <cell r="A474">
            <v>2284001</v>
          </cell>
          <cell r="B474" t="str">
            <v>Misc Op Prov QF/WAPA</v>
          </cell>
          <cell r="C474" t="str">
            <v/>
          </cell>
          <cell r="D474" t="str">
            <v/>
          </cell>
        </row>
        <row r="475">
          <cell r="A475">
            <v>2284010</v>
          </cell>
          <cell r="B475" t="str">
            <v>DOE D&amp;D</v>
          </cell>
          <cell r="C475" t="str">
            <v/>
          </cell>
          <cell r="D475" t="str">
            <v/>
          </cell>
        </row>
        <row r="476">
          <cell r="A476">
            <v>2284020</v>
          </cell>
          <cell r="B476" t="str">
            <v>Environmental Compli</v>
          </cell>
          <cell r="C476" t="str">
            <v/>
          </cell>
          <cell r="D476" t="str">
            <v/>
          </cell>
        </row>
        <row r="477">
          <cell r="A477">
            <v>2284025</v>
          </cell>
          <cell r="B477" t="str">
            <v>Retained Decomm Liab</v>
          </cell>
          <cell r="C477" t="str">
            <v/>
          </cell>
          <cell r="D477" t="str">
            <v/>
          </cell>
        </row>
        <row r="478">
          <cell r="A478">
            <v>2284030</v>
          </cell>
          <cell r="B478" t="str">
            <v>Gas Reserve</v>
          </cell>
          <cell r="C478" t="str">
            <v/>
          </cell>
          <cell r="D478" t="str">
            <v/>
          </cell>
        </row>
        <row r="479">
          <cell r="A479">
            <v>2284040</v>
          </cell>
          <cell r="B479" t="str">
            <v>DC Low  Rad Waste</v>
          </cell>
          <cell r="C479" t="str">
            <v/>
          </cell>
          <cell r="D479" t="str">
            <v/>
          </cell>
        </row>
        <row r="480">
          <cell r="A480">
            <v>2290000</v>
          </cell>
          <cell r="B480" t="str">
            <v>Prov for Rate Ref</v>
          </cell>
          <cell r="C480" t="str">
            <v/>
          </cell>
          <cell r="D480" t="str">
            <v/>
          </cell>
        </row>
        <row r="481">
          <cell r="A481">
            <v>2310000</v>
          </cell>
          <cell r="B481" t="str">
            <v>Coml Paper&amp;Bnkrs Acp</v>
          </cell>
          <cell r="C481" t="str">
            <v/>
          </cell>
          <cell r="D481" t="str">
            <v/>
          </cell>
        </row>
        <row r="482">
          <cell r="A482">
            <v>2320000</v>
          </cell>
          <cell r="B482" t="str">
            <v>Accts Payable Reg</v>
          </cell>
          <cell r="C482" t="str">
            <v>i0</v>
          </cell>
          <cell r="D482" t="str">
            <v>CA0000000000</v>
          </cell>
        </row>
        <row r="483">
          <cell r="A483">
            <v>2320001</v>
          </cell>
          <cell r="B483" t="str">
            <v>A/P -Fuel not billed</v>
          </cell>
          <cell r="C483" t="str">
            <v/>
          </cell>
          <cell r="D483" t="str">
            <v/>
          </cell>
        </row>
        <row r="484">
          <cell r="A484">
            <v>2320002</v>
          </cell>
          <cell r="B484" t="str">
            <v>A/P - Employee Ded.</v>
          </cell>
          <cell r="C484" t="str">
            <v/>
          </cell>
          <cell r="D484" t="str">
            <v/>
          </cell>
        </row>
        <row r="485">
          <cell r="A485">
            <v>2320003</v>
          </cell>
          <cell r="B485" t="str">
            <v>A/P - Geysers</v>
          </cell>
          <cell r="C485" t="str">
            <v/>
          </cell>
          <cell r="D485" t="str">
            <v/>
          </cell>
        </row>
        <row r="486">
          <cell r="A486">
            <v>2320004</v>
          </cell>
          <cell r="B486" t="str">
            <v>A/P - Dow Gas Agmt</v>
          </cell>
          <cell r="C486" t="str">
            <v/>
          </cell>
          <cell r="D486" t="str">
            <v/>
          </cell>
        </row>
        <row r="487">
          <cell r="A487">
            <v>2320005</v>
          </cell>
          <cell r="B487" t="str">
            <v>A/P - cash CR bal</v>
          </cell>
          <cell r="C487" t="str">
            <v/>
          </cell>
          <cell r="D487" t="str">
            <v/>
          </cell>
        </row>
        <row r="488">
          <cell r="A488">
            <v>2320006</v>
          </cell>
          <cell r="B488" t="str">
            <v>A/P- Dir Fees WH</v>
          </cell>
          <cell r="C488" t="str">
            <v/>
          </cell>
          <cell r="D488" t="str">
            <v/>
          </cell>
        </row>
        <row r="489">
          <cell r="A489">
            <v>2320007</v>
          </cell>
          <cell r="B489" t="str">
            <v>A/P - SH&amp;C</v>
          </cell>
          <cell r="C489" t="str">
            <v/>
          </cell>
          <cell r="D489" t="str">
            <v/>
          </cell>
        </row>
        <row r="490">
          <cell r="A490">
            <v>2320008</v>
          </cell>
          <cell r="B490" t="str">
            <v>A/P - Pension Liab</v>
          </cell>
          <cell r="C490" t="str">
            <v/>
          </cell>
          <cell r="D490" t="str">
            <v/>
          </cell>
        </row>
        <row r="491">
          <cell r="A491">
            <v>2320009</v>
          </cell>
          <cell r="B491" t="str">
            <v>Conver-A/P Reg Vendo</v>
          </cell>
          <cell r="C491" t="str">
            <v/>
          </cell>
          <cell r="D491" t="str">
            <v/>
          </cell>
        </row>
        <row r="492">
          <cell r="A492">
            <v>2320010</v>
          </cell>
          <cell r="B492" t="str">
            <v>A/P - Supp Unf Pens</v>
          </cell>
          <cell r="C492" t="str">
            <v/>
          </cell>
          <cell r="D492" t="str">
            <v/>
          </cell>
        </row>
        <row r="493">
          <cell r="A493">
            <v>2320011</v>
          </cell>
          <cell r="B493" t="str">
            <v>A/P - Boiler Gas</v>
          </cell>
          <cell r="C493" t="str">
            <v/>
          </cell>
          <cell r="D493" t="str">
            <v/>
          </cell>
        </row>
        <row r="494">
          <cell r="A494">
            <v>2320012</v>
          </cell>
          <cell r="B494" t="str">
            <v>A/P - Excess Flex FD</v>
          </cell>
          <cell r="C494" t="str">
            <v/>
          </cell>
          <cell r="D494" t="str">
            <v/>
          </cell>
        </row>
        <row r="495">
          <cell r="A495">
            <v>2320013</v>
          </cell>
          <cell r="B495" t="str">
            <v>A/P - Excess Flex HC</v>
          </cell>
          <cell r="C495" t="str">
            <v/>
          </cell>
          <cell r="D495" t="str">
            <v/>
          </cell>
        </row>
        <row r="496">
          <cell r="A496">
            <v>2320014</v>
          </cell>
          <cell r="B496" t="str">
            <v>A/P - Acc P/R &amp;  P/D</v>
          </cell>
          <cell r="C496" t="str">
            <v/>
          </cell>
          <cell r="D496" t="str">
            <v/>
          </cell>
        </row>
        <row r="497">
          <cell r="A497">
            <v>2320015</v>
          </cell>
          <cell r="B497" t="str">
            <v>A/P - Savings FP</v>
          </cell>
          <cell r="C497" t="str">
            <v/>
          </cell>
          <cell r="D497" t="str">
            <v/>
          </cell>
        </row>
        <row r="498">
          <cell r="A498">
            <v>2320016</v>
          </cell>
          <cell r="B498" t="str">
            <v>A/P - DOE Spnt Fu</v>
          </cell>
          <cell r="C498" t="str">
            <v/>
          </cell>
          <cell r="D498" t="str">
            <v/>
          </cell>
        </row>
        <row r="499">
          <cell r="A499">
            <v>2320017</v>
          </cell>
          <cell r="B499" t="str">
            <v>A/P - Excess Flex DC</v>
          </cell>
          <cell r="C499" t="str">
            <v/>
          </cell>
          <cell r="D499" t="str">
            <v/>
          </cell>
        </row>
        <row r="500">
          <cell r="A500">
            <v>2320018</v>
          </cell>
          <cell r="B500" t="str">
            <v>A/P - Vision Plan</v>
          </cell>
          <cell r="C500" t="str">
            <v>i0</v>
          </cell>
          <cell r="D500" t="str">
            <v>CA0000000000</v>
          </cell>
        </row>
        <row r="501">
          <cell r="A501">
            <v>2320019</v>
          </cell>
          <cell r="B501" t="str">
            <v>A/P - Drug Plan</v>
          </cell>
          <cell r="C501" t="str">
            <v/>
          </cell>
          <cell r="D501" t="str">
            <v/>
          </cell>
        </row>
        <row r="502">
          <cell r="A502">
            <v>2320020</v>
          </cell>
          <cell r="B502" t="str">
            <v>A/P - Managed Care</v>
          </cell>
          <cell r="C502" t="str">
            <v>i0</v>
          </cell>
          <cell r="D502" t="str">
            <v>CA0000000000</v>
          </cell>
        </row>
        <row r="503">
          <cell r="A503">
            <v>2320021</v>
          </cell>
          <cell r="B503" t="str">
            <v>A/P - Delta Dental</v>
          </cell>
          <cell r="C503" t="str">
            <v>i0</v>
          </cell>
          <cell r="D503" t="str">
            <v>CA0000000000</v>
          </cell>
        </row>
        <row r="504">
          <cell r="A504">
            <v>2320022</v>
          </cell>
          <cell r="B504" t="str">
            <v>A/P - HMO</v>
          </cell>
          <cell r="C504" t="str">
            <v>i0</v>
          </cell>
          <cell r="D504" t="str">
            <v>CA0000000000</v>
          </cell>
        </row>
        <row r="505">
          <cell r="A505">
            <v>2320023</v>
          </cell>
          <cell r="B505" t="str">
            <v>A/P - Pref Health Pl</v>
          </cell>
          <cell r="C505" t="str">
            <v/>
          </cell>
          <cell r="D505" t="str">
            <v/>
          </cell>
        </row>
        <row r="506">
          <cell r="A506">
            <v>2320024</v>
          </cell>
          <cell r="B506" t="str">
            <v>A/P - Vac Accrual</v>
          </cell>
          <cell r="C506" t="str">
            <v/>
          </cell>
          <cell r="D506" t="str">
            <v/>
          </cell>
        </row>
        <row r="507">
          <cell r="A507">
            <v>2320025</v>
          </cell>
          <cell r="B507" t="str">
            <v>A/P - Land Rent FPC</v>
          </cell>
          <cell r="C507" t="str">
            <v/>
          </cell>
          <cell r="D507" t="str">
            <v/>
          </cell>
        </row>
        <row r="508">
          <cell r="A508">
            <v>2320026</v>
          </cell>
          <cell r="B508" t="str">
            <v>A/P - Est. Liab CIG</v>
          </cell>
          <cell r="C508" t="str">
            <v/>
          </cell>
          <cell r="D508" t="str">
            <v/>
          </cell>
        </row>
        <row r="509">
          <cell r="A509">
            <v>2320027</v>
          </cell>
          <cell r="B509" t="str">
            <v>A/P - 401(K) Ded. FB</v>
          </cell>
          <cell r="C509" t="str">
            <v/>
          </cell>
          <cell r="D509" t="str">
            <v/>
          </cell>
        </row>
        <row r="510">
          <cell r="A510">
            <v>2320030</v>
          </cell>
          <cell r="B510" t="str">
            <v>A/P - Grp AD&amp;D Insur</v>
          </cell>
          <cell r="C510" t="str">
            <v/>
          </cell>
          <cell r="D510" t="str">
            <v/>
          </cell>
        </row>
        <row r="511">
          <cell r="A511">
            <v>2320031</v>
          </cell>
          <cell r="B511" t="str">
            <v>A/P - Grp Lf Ins B/U</v>
          </cell>
          <cell r="C511" t="str">
            <v/>
          </cell>
          <cell r="D511" t="str">
            <v/>
          </cell>
        </row>
        <row r="512">
          <cell r="A512">
            <v>2320032</v>
          </cell>
          <cell r="B512" t="str">
            <v>A/P - Ret Life Insur</v>
          </cell>
          <cell r="C512" t="str">
            <v/>
          </cell>
          <cell r="D512" t="str">
            <v/>
          </cell>
        </row>
        <row r="513">
          <cell r="A513">
            <v>2320033</v>
          </cell>
          <cell r="B513" t="str">
            <v>A/P - East Bay MUD</v>
          </cell>
          <cell r="C513" t="str">
            <v/>
          </cell>
          <cell r="D513" t="str">
            <v/>
          </cell>
        </row>
        <row r="514">
          <cell r="A514">
            <v>2320034</v>
          </cell>
          <cell r="B514" t="str">
            <v>A/P-Lab.-Dist. Ctrl</v>
          </cell>
          <cell r="C514" t="str">
            <v/>
          </cell>
          <cell r="D514" t="str">
            <v/>
          </cell>
        </row>
        <row r="515">
          <cell r="A515">
            <v>2320035</v>
          </cell>
          <cell r="B515" t="str">
            <v>A/P - VRI - Pension</v>
          </cell>
          <cell r="C515" t="str">
            <v/>
          </cell>
          <cell r="D515" t="str">
            <v/>
          </cell>
        </row>
        <row r="516">
          <cell r="A516">
            <v>2320040</v>
          </cell>
          <cell r="B516" t="str">
            <v>Accts Pay -Employees</v>
          </cell>
          <cell r="C516" t="str">
            <v/>
          </cell>
          <cell r="D516" t="str">
            <v/>
          </cell>
        </row>
        <row r="517">
          <cell r="A517">
            <v>2320041</v>
          </cell>
          <cell r="B517" t="str">
            <v>A/P Exec Flex Perk</v>
          </cell>
          <cell r="C517" t="str">
            <v/>
          </cell>
          <cell r="D517" t="str">
            <v/>
          </cell>
        </row>
        <row r="518">
          <cell r="A518">
            <v>2320042</v>
          </cell>
          <cell r="B518" t="str">
            <v>A/P-Exec Flex Perk</v>
          </cell>
          <cell r="C518" t="str">
            <v/>
          </cell>
          <cell r="D518" t="str">
            <v/>
          </cell>
        </row>
        <row r="519">
          <cell r="A519">
            <v>2320043</v>
          </cell>
          <cell r="B519" t="str">
            <v>A/P-Credit Crd Retrn</v>
          </cell>
          <cell r="C519" t="str">
            <v/>
          </cell>
          <cell r="D519" t="str">
            <v/>
          </cell>
        </row>
        <row r="520">
          <cell r="A520">
            <v>2320050</v>
          </cell>
          <cell r="B520" t="str">
            <v>A/P- Petty Cash</v>
          </cell>
          <cell r="C520" t="str">
            <v/>
          </cell>
          <cell r="D520" t="str">
            <v/>
          </cell>
        </row>
        <row r="521">
          <cell r="A521">
            <v>2320060</v>
          </cell>
          <cell r="B521" t="str">
            <v>One Time Vendor A/P</v>
          </cell>
          <cell r="C521" t="str">
            <v/>
          </cell>
          <cell r="D521" t="str">
            <v/>
          </cell>
        </row>
        <row r="522">
          <cell r="A522">
            <v>2320090</v>
          </cell>
          <cell r="B522" t="str">
            <v>A/P - Corporate Othr</v>
          </cell>
          <cell r="C522" t="str">
            <v/>
          </cell>
          <cell r="D522" t="str">
            <v/>
          </cell>
        </row>
        <row r="523">
          <cell r="A523">
            <v>2320091</v>
          </cell>
          <cell r="B523" t="str">
            <v>A/P - Corp Other</v>
          </cell>
          <cell r="C523" t="str">
            <v/>
          </cell>
          <cell r="D523" t="str">
            <v/>
          </cell>
        </row>
        <row r="524">
          <cell r="A524">
            <v>2320099</v>
          </cell>
          <cell r="B524" t="str">
            <v>A/P - Law Accruals</v>
          </cell>
          <cell r="C524" t="str">
            <v/>
          </cell>
          <cell r="D524" t="str">
            <v/>
          </cell>
        </row>
        <row r="525">
          <cell r="A525">
            <v>2320100</v>
          </cell>
          <cell r="B525" t="str">
            <v>A/P - Corporate Adj</v>
          </cell>
          <cell r="C525" t="str">
            <v/>
          </cell>
          <cell r="D525" t="str">
            <v/>
          </cell>
        </row>
        <row r="526">
          <cell r="A526">
            <v>2320130</v>
          </cell>
          <cell r="B526" t="str">
            <v>A/P-WAPA Exchange</v>
          </cell>
          <cell r="C526" t="str">
            <v/>
          </cell>
          <cell r="D526" t="str">
            <v/>
          </cell>
        </row>
        <row r="527">
          <cell r="A527">
            <v>2320210</v>
          </cell>
          <cell r="B527" t="str">
            <v>A/P Nevada/Rollins</v>
          </cell>
          <cell r="C527" t="str">
            <v/>
          </cell>
          <cell r="D527" t="str">
            <v/>
          </cell>
        </row>
        <row r="528">
          <cell r="A528">
            <v>2320211</v>
          </cell>
          <cell r="B528" t="str">
            <v>A/P Oakdale/San Joaq</v>
          </cell>
          <cell r="C528" t="str">
            <v/>
          </cell>
          <cell r="D528" t="str">
            <v/>
          </cell>
        </row>
        <row r="529">
          <cell r="A529">
            <v>2320212</v>
          </cell>
          <cell r="B529" t="str">
            <v>A/P Oroville/Wynodte</v>
          </cell>
          <cell r="C529" t="str">
            <v/>
          </cell>
          <cell r="D529" t="str">
            <v/>
          </cell>
        </row>
        <row r="530">
          <cell r="A530">
            <v>2320213</v>
          </cell>
          <cell r="B530" t="str">
            <v>A/P Nevada/Yuba Bear</v>
          </cell>
          <cell r="C530" t="str">
            <v/>
          </cell>
          <cell r="D530" t="str">
            <v/>
          </cell>
        </row>
        <row r="531">
          <cell r="A531">
            <v>2320214</v>
          </cell>
          <cell r="B531" t="str">
            <v>A/P Placer County</v>
          </cell>
          <cell r="C531" t="str">
            <v/>
          </cell>
          <cell r="D531" t="str">
            <v/>
          </cell>
        </row>
        <row r="532">
          <cell r="A532">
            <v>2320215</v>
          </cell>
          <cell r="B532" t="str">
            <v>A/P Merced Irrig Dis</v>
          </cell>
          <cell r="C532" t="str">
            <v/>
          </cell>
          <cell r="D532" t="str">
            <v/>
          </cell>
        </row>
        <row r="533">
          <cell r="A533">
            <v>2320216</v>
          </cell>
          <cell r="B533" t="str">
            <v>A/P Yuba Cnty Water</v>
          </cell>
          <cell r="C533" t="str">
            <v/>
          </cell>
          <cell r="D533" t="str">
            <v/>
          </cell>
        </row>
        <row r="534">
          <cell r="A534">
            <v>2320217</v>
          </cell>
          <cell r="B534" t="str">
            <v>A/P Solano Irrig Dis</v>
          </cell>
          <cell r="C534" t="str">
            <v/>
          </cell>
          <cell r="D534" t="str">
            <v/>
          </cell>
        </row>
        <row r="535">
          <cell r="A535">
            <v>2320218</v>
          </cell>
          <cell r="B535" t="str">
            <v>A/P El Dorado Hydro</v>
          </cell>
          <cell r="C535" t="str">
            <v/>
          </cell>
          <cell r="D535" t="str">
            <v/>
          </cell>
        </row>
        <row r="536">
          <cell r="A536">
            <v>2320220</v>
          </cell>
          <cell r="B536" t="str">
            <v>A/P Hetch Hetchy</v>
          </cell>
          <cell r="C536" t="str">
            <v/>
          </cell>
          <cell r="D536" t="str">
            <v/>
          </cell>
        </row>
        <row r="537">
          <cell r="A537">
            <v>2320300</v>
          </cell>
          <cell r="B537" t="str">
            <v>A/P-PX</v>
          </cell>
          <cell r="C537" t="str">
            <v/>
          </cell>
          <cell r="D537" t="str">
            <v/>
          </cell>
        </row>
        <row r="538">
          <cell r="A538">
            <v>2320400</v>
          </cell>
          <cell r="B538" t="str">
            <v>A/P-Grid Charges</v>
          </cell>
          <cell r="C538" t="str">
            <v/>
          </cell>
          <cell r="D538" t="str">
            <v/>
          </cell>
        </row>
        <row r="539">
          <cell r="A539">
            <v>2320450</v>
          </cell>
          <cell r="B539" t="str">
            <v>A/P-ISO/PX Fees</v>
          </cell>
          <cell r="C539" t="str">
            <v/>
          </cell>
          <cell r="D539" t="str">
            <v/>
          </cell>
        </row>
        <row r="540">
          <cell r="A540">
            <v>2320500</v>
          </cell>
          <cell r="B540" t="str">
            <v>A/P-Smll Pwr Producr</v>
          </cell>
          <cell r="C540" t="str">
            <v/>
          </cell>
          <cell r="D540" t="str">
            <v/>
          </cell>
        </row>
        <row r="541">
          <cell r="A541">
            <v>2320600</v>
          </cell>
          <cell r="B541" t="str">
            <v>A/P-Liab Gas Purch</v>
          </cell>
          <cell r="C541" t="str">
            <v/>
          </cell>
          <cell r="D541" t="str">
            <v/>
          </cell>
        </row>
        <row r="542">
          <cell r="A542">
            <v>2320700</v>
          </cell>
          <cell r="B542" t="str">
            <v>A/P-Purc &amp; Intrchnge</v>
          </cell>
          <cell r="C542" t="str">
            <v/>
          </cell>
          <cell r="D542" t="str">
            <v/>
          </cell>
        </row>
        <row r="543">
          <cell r="A543">
            <v>2320800</v>
          </cell>
          <cell r="B543" t="str">
            <v>A/P-Pac Int So CA Ed</v>
          </cell>
          <cell r="C543" t="str">
            <v/>
          </cell>
          <cell r="D543" t="str">
            <v/>
          </cell>
        </row>
        <row r="544">
          <cell r="A544">
            <v>2320810</v>
          </cell>
          <cell r="B544" t="str">
            <v>Pac Int Sn Diego G&amp;E</v>
          </cell>
          <cell r="C544" t="str">
            <v/>
          </cell>
          <cell r="D544" t="str">
            <v/>
          </cell>
        </row>
        <row r="545">
          <cell r="A545">
            <v>2320820</v>
          </cell>
          <cell r="B545" t="str">
            <v>A/P-Pac Int WAPA</v>
          </cell>
          <cell r="C545" t="str">
            <v/>
          </cell>
          <cell r="D545" t="str">
            <v/>
          </cell>
        </row>
        <row r="546">
          <cell r="A546">
            <v>2320850</v>
          </cell>
          <cell r="B546" t="str">
            <v>A/P-Int on QF Dep</v>
          </cell>
          <cell r="C546" t="str">
            <v/>
          </cell>
          <cell r="D546" t="str">
            <v/>
          </cell>
        </row>
        <row r="547">
          <cell r="A547">
            <v>2320900</v>
          </cell>
          <cell r="B547" t="str">
            <v>A/P-Cogeneration</v>
          </cell>
          <cell r="C547" t="str">
            <v/>
          </cell>
          <cell r="D547" t="str">
            <v/>
          </cell>
        </row>
        <row r="548">
          <cell r="A548">
            <v>2320950</v>
          </cell>
          <cell r="B548" t="str">
            <v>A/P - Escheatment</v>
          </cell>
          <cell r="C548" t="str">
            <v/>
          </cell>
          <cell r="D548" t="str">
            <v/>
          </cell>
        </row>
        <row r="549">
          <cell r="A549">
            <v>2320951</v>
          </cell>
          <cell r="B549" t="str">
            <v>A/P-Escheat Cust Ref</v>
          </cell>
          <cell r="C549" t="str">
            <v/>
          </cell>
          <cell r="D549" t="str">
            <v/>
          </cell>
        </row>
        <row r="550">
          <cell r="A550">
            <v>2320952</v>
          </cell>
          <cell r="B550" t="str">
            <v>A/P-Escheatment A/P</v>
          </cell>
          <cell r="C550" t="str">
            <v/>
          </cell>
          <cell r="D550" t="str">
            <v/>
          </cell>
        </row>
        <row r="551">
          <cell r="A551">
            <v>2320953</v>
          </cell>
          <cell r="B551" t="str">
            <v>A/P-Escheat Payroll</v>
          </cell>
          <cell r="C551" t="str">
            <v/>
          </cell>
          <cell r="D551" t="str">
            <v/>
          </cell>
        </row>
        <row r="552">
          <cell r="A552">
            <v>2320954</v>
          </cell>
          <cell r="B552" t="str">
            <v>A/P-Escheatment MLX</v>
          </cell>
          <cell r="C552" t="str">
            <v/>
          </cell>
          <cell r="D552" t="str">
            <v/>
          </cell>
        </row>
        <row r="553">
          <cell r="A553">
            <v>2320955</v>
          </cell>
          <cell r="B553" t="str">
            <v>A/P-Escheatment SHC</v>
          </cell>
          <cell r="C553" t="str">
            <v/>
          </cell>
          <cell r="D553" t="str">
            <v/>
          </cell>
        </row>
        <row r="554">
          <cell r="A554">
            <v>2320956</v>
          </cell>
          <cell r="B554" t="str">
            <v>A/P-Escheat Energy</v>
          </cell>
          <cell r="C554" t="str">
            <v/>
          </cell>
          <cell r="D554" t="str">
            <v/>
          </cell>
        </row>
        <row r="555">
          <cell r="A555">
            <v>2320997</v>
          </cell>
          <cell r="B555" t="str">
            <v>A/P-Oth Cash Rec Clr</v>
          </cell>
          <cell r="C555" t="str">
            <v/>
          </cell>
          <cell r="D555" t="str">
            <v/>
          </cell>
        </row>
        <row r="556">
          <cell r="A556">
            <v>2320998</v>
          </cell>
          <cell r="B556" t="str">
            <v>A/P - Cash Rec Clr</v>
          </cell>
          <cell r="C556" t="str">
            <v/>
          </cell>
          <cell r="D556" t="str">
            <v/>
          </cell>
        </row>
        <row r="557">
          <cell r="A557">
            <v>2320999</v>
          </cell>
          <cell r="B557" t="str">
            <v>A/P - GR/IR Clearing</v>
          </cell>
          <cell r="C557" t="str">
            <v/>
          </cell>
          <cell r="D557" t="str">
            <v/>
          </cell>
        </row>
        <row r="558">
          <cell r="A558">
            <v>2321000</v>
          </cell>
          <cell r="B558" t="str">
            <v>A/P-Misc. Adjustment</v>
          </cell>
          <cell r="C558" t="str">
            <v/>
          </cell>
          <cell r="D558" t="str">
            <v/>
          </cell>
        </row>
        <row r="559">
          <cell r="A559">
            <v>2321010</v>
          </cell>
          <cell r="B559" t="str">
            <v>A/P - ESP</v>
          </cell>
          <cell r="C559" t="str">
            <v/>
          </cell>
          <cell r="D559" t="str">
            <v/>
          </cell>
        </row>
        <row r="560">
          <cell r="A560">
            <v>2322000</v>
          </cell>
          <cell r="B560" t="str">
            <v>Accts Pay OI FX Adj</v>
          </cell>
          <cell r="C560" t="str">
            <v/>
          </cell>
          <cell r="D560" t="str">
            <v/>
          </cell>
        </row>
        <row r="561">
          <cell r="A561">
            <v>2329999</v>
          </cell>
          <cell r="B561" t="str">
            <v>Conver - GR/IR</v>
          </cell>
          <cell r="C561" t="str">
            <v/>
          </cell>
          <cell r="D561" t="str">
            <v/>
          </cell>
        </row>
        <row r="562">
          <cell r="A562">
            <v>2340000</v>
          </cell>
          <cell r="B562" t="str">
            <v>A/P - PG&amp;E Corp</v>
          </cell>
          <cell r="C562" t="str">
            <v/>
          </cell>
          <cell r="D562" t="str">
            <v/>
          </cell>
        </row>
        <row r="563">
          <cell r="A563">
            <v>2340001</v>
          </cell>
          <cell r="B563" t="str">
            <v>A/P - Taxes Corp</v>
          </cell>
          <cell r="C563" t="str">
            <v/>
          </cell>
          <cell r="D563" t="str">
            <v/>
          </cell>
        </row>
        <row r="564">
          <cell r="A564">
            <v>2340003</v>
          </cell>
          <cell r="B564" t="str">
            <v>A/P - PG&amp;E LLC</v>
          </cell>
          <cell r="C564" t="str">
            <v/>
          </cell>
          <cell r="D564" t="str">
            <v/>
          </cell>
        </row>
        <row r="565">
          <cell r="A565">
            <v>2340007</v>
          </cell>
          <cell r="B565" t="str">
            <v>A/P - PG&amp;E SUPRT SVC</v>
          </cell>
          <cell r="C565" t="str">
            <v/>
          </cell>
          <cell r="D565" t="str">
            <v/>
          </cell>
        </row>
        <row r="566">
          <cell r="A566">
            <v>2340010</v>
          </cell>
          <cell r="B566" t="str">
            <v>A/P - PG&amp;E (Utility)</v>
          </cell>
          <cell r="C566" t="str">
            <v/>
          </cell>
          <cell r="D566" t="str">
            <v/>
          </cell>
        </row>
        <row r="567">
          <cell r="A567">
            <v>2340020</v>
          </cell>
          <cell r="B567" t="str">
            <v>A/P - PG&amp;E GT NW</v>
          </cell>
          <cell r="C567" t="str">
            <v/>
          </cell>
          <cell r="D567" t="str">
            <v/>
          </cell>
        </row>
        <row r="568">
          <cell r="A568">
            <v>2340060</v>
          </cell>
          <cell r="B568" t="str">
            <v>A/P - PG&amp;E Engy Trad</v>
          </cell>
          <cell r="C568" t="str">
            <v/>
          </cell>
          <cell r="D568" t="str">
            <v/>
          </cell>
        </row>
        <row r="569">
          <cell r="A569">
            <v>2340065</v>
          </cell>
          <cell r="B569" t="str">
            <v>A/P - PG&amp;E Engy Svcs</v>
          </cell>
          <cell r="C569" t="str">
            <v/>
          </cell>
          <cell r="D569" t="str">
            <v/>
          </cell>
        </row>
        <row r="570">
          <cell r="A570">
            <v>2340070</v>
          </cell>
          <cell r="B570" t="str">
            <v>A/P - PG&amp;E Gen</v>
          </cell>
          <cell r="C570" t="str">
            <v/>
          </cell>
          <cell r="D570" t="str">
            <v/>
          </cell>
        </row>
        <row r="571">
          <cell r="A571">
            <v>2340100</v>
          </cell>
          <cell r="B571" t="str">
            <v>A/P - PGT</v>
          </cell>
          <cell r="C571" t="str">
            <v/>
          </cell>
          <cell r="D571" t="str">
            <v/>
          </cell>
        </row>
        <row r="572">
          <cell r="A572">
            <v>2340110</v>
          </cell>
          <cell r="B572" t="str">
            <v>A/P Asoc Co-Gas Purc</v>
          </cell>
          <cell r="C572" t="str">
            <v/>
          </cell>
          <cell r="D572" t="str">
            <v/>
          </cell>
        </row>
        <row r="573">
          <cell r="A573">
            <v>2340200</v>
          </cell>
          <cell r="B573" t="str">
            <v>A/P - NGC</v>
          </cell>
          <cell r="C573" t="str">
            <v/>
          </cell>
          <cell r="D573" t="str">
            <v/>
          </cell>
        </row>
        <row r="574">
          <cell r="A574">
            <v>2340210</v>
          </cell>
          <cell r="B574" t="str">
            <v>A/P - NGC Production</v>
          </cell>
          <cell r="C574" t="str">
            <v/>
          </cell>
          <cell r="D574" t="str">
            <v/>
          </cell>
        </row>
        <row r="575">
          <cell r="A575">
            <v>2340300</v>
          </cell>
          <cell r="B575" t="str">
            <v>A/P - Stanpac</v>
          </cell>
          <cell r="C575" t="str">
            <v/>
          </cell>
          <cell r="D575" t="str">
            <v/>
          </cell>
        </row>
        <row r="576">
          <cell r="A576">
            <v>2340400</v>
          </cell>
          <cell r="B576" t="str">
            <v>A/P - PEFC0</v>
          </cell>
          <cell r="C576" t="str">
            <v/>
          </cell>
          <cell r="D576" t="str">
            <v/>
          </cell>
        </row>
        <row r="577">
          <cell r="A577">
            <v>2340500</v>
          </cell>
          <cell r="B577" t="str">
            <v>A/P - PGP</v>
          </cell>
          <cell r="C577" t="str">
            <v/>
          </cell>
          <cell r="D577" t="str">
            <v/>
          </cell>
        </row>
        <row r="578">
          <cell r="A578">
            <v>2340600</v>
          </cell>
          <cell r="B578" t="str">
            <v>A/P - Calaska</v>
          </cell>
          <cell r="C578" t="str">
            <v/>
          </cell>
          <cell r="D578" t="str">
            <v/>
          </cell>
        </row>
        <row r="579">
          <cell r="A579">
            <v>2340700</v>
          </cell>
          <cell r="B579" t="str">
            <v>A/P - MTI</v>
          </cell>
          <cell r="C579" t="str">
            <v/>
          </cell>
          <cell r="D579" t="str">
            <v/>
          </cell>
        </row>
        <row r="580">
          <cell r="A580">
            <v>2340800</v>
          </cell>
          <cell r="B580" t="str">
            <v>A/P - PCSC</v>
          </cell>
          <cell r="C580" t="str">
            <v/>
          </cell>
          <cell r="D580" t="str">
            <v/>
          </cell>
        </row>
        <row r="581">
          <cell r="A581">
            <v>2340900</v>
          </cell>
          <cell r="B581" t="str">
            <v>A/P - PGEE</v>
          </cell>
          <cell r="C581" t="str">
            <v/>
          </cell>
          <cell r="D581" t="str">
            <v/>
          </cell>
        </row>
        <row r="582">
          <cell r="A582">
            <v>2340950</v>
          </cell>
          <cell r="B582" t="str">
            <v>A/P - EEC</v>
          </cell>
          <cell r="C582" t="str">
            <v/>
          </cell>
          <cell r="D582" t="str">
            <v/>
          </cell>
        </row>
        <row r="583">
          <cell r="A583">
            <v>2340960</v>
          </cell>
          <cell r="B583" t="str">
            <v>A/P - A&amp;S</v>
          </cell>
          <cell r="C583" t="str">
            <v/>
          </cell>
          <cell r="D583" t="str">
            <v/>
          </cell>
        </row>
        <row r="584">
          <cell r="A584">
            <v>2340970</v>
          </cell>
          <cell r="B584" t="str">
            <v>A/P - QUIPS</v>
          </cell>
          <cell r="C584" t="str">
            <v/>
          </cell>
          <cell r="D584" t="str">
            <v/>
          </cell>
        </row>
        <row r="585">
          <cell r="A585">
            <v>2341100</v>
          </cell>
          <cell r="B585" t="str">
            <v>A/P - Affiliates</v>
          </cell>
          <cell r="C585" t="str">
            <v>i0</v>
          </cell>
          <cell r="D585" t="str">
            <v>CA0000000000</v>
          </cell>
        </row>
        <row r="586">
          <cell r="A586">
            <v>2350000</v>
          </cell>
          <cell r="B586" t="str">
            <v>Customer Deposits</v>
          </cell>
          <cell r="C586" t="str">
            <v/>
          </cell>
          <cell r="D586" t="str">
            <v/>
          </cell>
        </row>
        <row r="587">
          <cell r="A587">
            <v>2350010</v>
          </cell>
          <cell r="B587" t="str">
            <v>OAT Deposits</v>
          </cell>
          <cell r="C587" t="str">
            <v/>
          </cell>
          <cell r="D587" t="str">
            <v/>
          </cell>
        </row>
        <row r="588">
          <cell r="A588">
            <v>2350020</v>
          </cell>
          <cell r="B588" t="str">
            <v>Dep - Timber Sales</v>
          </cell>
          <cell r="C588" t="str">
            <v/>
          </cell>
          <cell r="D588" t="str">
            <v/>
          </cell>
        </row>
        <row r="589">
          <cell r="A589">
            <v>2360000</v>
          </cell>
          <cell r="B589" t="str">
            <v>Accr'd FUTA/ SUI</v>
          </cell>
          <cell r="C589" t="str">
            <v/>
          </cell>
          <cell r="D589" t="str">
            <v/>
          </cell>
        </row>
        <row r="590">
          <cell r="A590">
            <v>2360001</v>
          </cell>
          <cell r="B590" t="str">
            <v>Accr'd Fed IT</v>
          </cell>
          <cell r="C590" t="str">
            <v/>
          </cell>
          <cell r="D590" t="str">
            <v/>
          </cell>
        </row>
        <row r="591">
          <cell r="A591">
            <v>2360002</v>
          </cell>
          <cell r="B591" t="str">
            <v>Accr'd State IT</v>
          </cell>
          <cell r="C591" t="str">
            <v/>
          </cell>
          <cell r="D591" t="str">
            <v/>
          </cell>
        </row>
        <row r="592">
          <cell r="A592">
            <v>2360005</v>
          </cell>
          <cell r="B592" t="str">
            <v>Accr'd FIT</v>
          </cell>
          <cell r="C592" t="str">
            <v/>
          </cell>
          <cell r="D592" t="str">
            <v/>
          </cell>
        </row>
        <row r="593">
          <cell r="A593">
            <v>2360007</v>
          </cell>
          <cell r="B593" t="str">
            <v>Accr'd Taxes Land Ad</v>
          </cell>
          <cell r="C593" t="str">
            <v/>
          </cell>
          <cell r="D593" t="str">
            <v/>
          </cell>
        </row>
        <row r="594">
          <cell r="A594">
            <v>2360010</v>
          </cell>
          <cell r="B594" t="str">
            <v>Tax Acc-Cty&amp;Cnty</v>
          </cell>
          <cell r="C594" t="str">
            <v/>
          </cell>
          <cell r="D594" t="str">
            <v/>
          </cell>
        </row>
        <row r="595">
          <cell r="A595">
            <v>2360011</v>
          </cell>
          <cell r="B595" t="str">
            <v>Tax Acc-SF PR Tax</v>
          </cell>
          <cell r="C595" t="str">
            <v/>
          </cell>
          <cell r="D595" t="str">
            <v/>
          </cell>
        </row>
        <row r="596">
          <cell r="A596">
            <v>2360012</v>
          </cell>
          <cell r="B596" t="str">
            <v>Tax Acc-Emplr FICA</v>
          </cell>
          <cell r="C596" t="str">
            <v/>
          </cell>
          <cell r="D596" t="str">
            <v/>
          </cell>
        </row>
        <row r="597">
          <cell r="A597">
            <v>2360013</v>
          </cell>
          <cell r="B597" t="str">
            <v>Tax Acc-St Unemp/Tr</v>
          </cell>
          <cell r="C597" t="str">
            <v/>
          </cell>
          <cell r="D597" t="str">
            <v/>
          </cell>
        </row>
        <row r="598">
          <cell r="A598">
            <v>2370001</v>
          </cell>
          <cell r="B598" t="str">
            <v>Accr'd Int - LT Debt</v>
          </cell>
          <cell r="C598" t="str">
            <v/>
          </cell>
          <cell r="D598" t="str">
            <v/>
          </cell>
        </row>
        <row r="599">
          <cell r="A599">
            <v>2370002</v>
          </cell>
          <cell r="B599" t="str">
            <v>Accr Int Meter Dep</v>
          </cell>
          <cell r="C599" t="str">
            <v/>
          </cell>
          <cell r="D599" t="str">
            <v/>
          </cell>
        </row>
        <row r="600">
          <cell r="A600">
            <v>2370010</v>
          </cell>
          <cell r="B600" t="str">
            <v>Bond Int. Lost Nom</v>
          </cell>
          <cell r="C600" t="str">
            <v/>
          </cell>
          <cell r="D600" t="str">
            <v/>
          </cell>
        </row>
        <row r="601">
          <cell r="A601">
            <v>2380000</v>
          </cell>
          <cell r="B601" t="str">
            <v>Dividend Declared-CS</v>
          </cell>
          <cell r="C601" t="str">
            <v/>
          </cell>
          <cell r="D601" t="str">
            <v/>
          </cell>
        </row>
        <row r="602">
          <cell r="A602">
            <v>2380010</v>
          </cell>
          <cell r="B602" t="str">
            <v>Dividend Declared-PS</v>
          </cell>
          <cell r="C602" t="str">
            <v/>
          </cell>
          <cell r="D602" t="str">
            <v/>
          </cell>
        </row>
        <row r="603">
          <cell r="A603">
            <v>2380020</v>
          </cell>
          <cell r="B603" t="str">
            <v>C/S Lost Nominee</v>
          </cell>
          <cell r="C603" t="str">
            <v/>
          </cell>
          <cell r="D603" t="str">
            <v/>
          </cell>
        </row>
        <row r="604">
          <cell r="A604">
            <v>2380030</v>
          </cell>
          <cell r="B604" t="str">
            <v>P/S Lost Nominee</v>
          </cell>
          <cell r="C604" t="str">
            <v/>
          </cell>
          <cell r="D604" t="str">
            <v/>
          </cell>
        </row>
        <row r="605">
          <cell r="A605">
            <v>2390000</v>
          </cell>
          <cell r="B605" t="str">
            <v>Mat 1st&amp;Ref Bnd-Coup</v>
          </cell>
          <cell r="C605" t="str">
            <v/>
          </cell>
          <cell r="D605" t="str">
            <v/>
          </cell>
        </row>
        <row r="606">
          <cell r="A606">
            <v>2400000</v>
          </cell>
          <cell r="B606" t="str">
            <v>Matured Interest</v>
          </cell>
          <cell r="C606" t="str">
            <v/>
          </cell>
          <cell r="D606" t="str">
            <v/>
          </cell>
        </row>
        <row r="607">
          <cell r="A607">
            <v>2410000</v>
          </cell>
          <cell r="B607" t="str">
            <v>Sales/Use Tax - A/P</v>
          </cell>
          <cell r="C607" t="str">
            <v/>
          </cell>
          <cell r="D607" t="str">
            <v/>
          </cell>
        </row>
        <row r="608">
          <cell r="A608">
            <v>2410001</v>
          </cell>
          <cell r="B608" t="str">
            <v>Sales/Use Tax - Ener</v>
          </cell>
          <cell r="C608" t="str">
            <v/>
          </cell>
          <cell r="D608" t="str">
            <v/>
          </cell>
        </row>
        <row r="609">
          <cell r="A609">
            <v>2410002</v>
          </cell>
          <cell r="B609" t="str">
            <v>Sales/Use Tax - NEBS</v>
          </cell>
          <cell r="C609" t="str">
            <v/>
          </cell>
          <cell r="D609" t="str">
            <v/>
          </cell>
        </row>
        <row r="610">
          <cell r="A610">
            <v>2410030</v>
          </cell>
          <cell r="B610" t="str">
            <v>G&amp;E Users Tax Paybl</v>
          </cell>
          <cell r="C610" t="str">
            <v/>
          </cell>
          <cell r="D610" t="str">
            <v/>
          </cell>
        </row>
        <row r="611">
          <cell r="A611">
            <v>2410040</v>
          </cell>
          <cell r="B611" t="str">
            <v>Utl User Tx Pay-ESPs</v>
          </cell>
          <cell r="C611" t="str">
            <v/>
          </cell>
          <cell r="D611" t="str">
            <v/>
          </cell>
        </row>
        <row r="612">
          <cell r="A612">
            <v>2410041</v>
          </cell>
          <cell r="B612" t="str">
            <v>Enrg Comm Tx Pay-ESP</v>
          </cell>
          <cell r="C612" t="str">
            <v/>
          </cell>
          <cell r="D612" t="str">
            <v/>
          </cell>
        </row>
        <row r="613">
          <cell r="A613">
            <v>2410100</v>
          </cell>
          <cell r="B613" t="str">
            <v>CA State Inc Tx W/H</v>
          </cell>
          <cell r="C613" t="str">
            <v/>
          </cell>
          <cell r="D613" t="str">
            <v/>
          </cell>
        </row>
        <row r="614">
          <cell r="A614">
            <v>2410110</v>
          </cell>
          <cell r="B614" t="str">
            <v>Wage Benefit Plan</v>
          </cell>
          <cell r="C614" t="str">
            <v/>
          </cell>
          <cell r="D614" t="str">
            <v/>
          </cell>
        </row>
        <row r="615">
          <cell r="A615">
            <v>2410120</v>
          </cell>
          <cell r="B615" t="str">
            <v>State Disability Ins</v>
          </cell>
          <cell r="C615" t="str">
            <v/>
          </cell>
          <cell r="D615" t="str">
            <v/>
          </cell>
        </row>
        <row r="616">
          <cell r="A616">
            <v>2410130</v>
          </cell>
          <cell r="B616" t="str">
            <v>Fed Insur Contrb Act</v>
          </cell>
          <cell r="C616" t="str">
            <v/>
          </cell>
          <cell r="D616" t="str">
            <v/>
          </cell>
        </row>
        <row r="617">
          <cell r="A617">
            <v>2410140</v>
          </cell>
          <cell r="B617" t="str">
            <v>Fed Inc Tax W/H</v>
          </cell>
          <cell r="C617" t="str">
            <v/>
          </cell>
          <cell r="D617" t="str">
            <v/>
          </cell>
        </row>
        <row r="618">
          <cell r="A618">
            <v>2410210</v>
          </cell>
          <cell r="B618" t="str">
            <v>St Tx WH-Non CA Res</v>
          </cell>
          <cell r="C618" t="str">
            <v/>
          </cell>
          <cell r="D618" t="str">
            <v/>
          </cell>
        </row>
        <row r="619">
          <cell r="A619">
            <v>2410300</v>
          </cell>
          <cell r="B619" t="str">
            <v>Othr St Inc Tax W/H</v>
          </cell>
          <cell r="C619" t="str">
            <v/>
          </cell>
          <cell r="D619" t="str">
            <v/>
          </cell>
        </row>
        <row r="620">
          <cell r="A620">
            <v>2410910</v>
          </cell>
          <cell r="B620" t="str">
            <v>Energy Rsource SurTx</v>
          </cell>
          <cell r="C620" t="str">
            <v/>
          </cell>
          <cell r="D620" t="str">
            <v/>
          </cell>
        </row>
        <row r="621">
          <cell r="A621">
            <v>2420001</v>
          </cell>
          <cell r="B621" t="str">
            <v>Accr'd LIFO base</v>
          </cell>
          <cell r="C621" t="str">
            <v/>
          </cell>
          <cell r="D621" t="str">
            <v/>
          </cell>
        </row>
        <row r="622">
          <cell r="A622">
            <v>2420002</v>
          </cell>
          <cell r="B622" t="str">
            <v>Accrd Lia Gas Stored</v>
          </cell>
          <cell r="C622" t="str">
            <v/>
          </cell>
          <cell r="D622" t="str">
            <v/>
          </cell>
        </row>
        <row r="623">
          <cell r="A623">
            <v>2420003</v>
          </cell>
          <cell r="B623" t="str">
            <v>Accr'd Lia - LTD</v>
          </cell>
          <cell r="C623" t="str">
            <v/>
          </cell>
          <cell r="D623" t="str">
            <v/>
          </cell>
        </row>
        <row r="624">
          <cell r="A624">
            <v>2420004</v>
          </cell>
          <cell r="B624" t="str">
            <v>Accr'd Liab Mtg</v>
          </cell>
          <cell r="C624" t="str">
            <v/>
          </cell>
          <cell r="D624" t="str">
            <v/>
          </cell>
        </row>
        <row r="625">
          <cell r="A625">
            <v>2420005</v>
          </cell>
          <cell r="B625" t="str">
            <v>Refunds Due Cust</v>
          </cell>
          <cell r="C625" t="str">
            <v/>
          </cell>
          <cell r="D625" t="str">
            <v/>
          </cell>
        </row>
        <row r="626">
          <cell r="A626">
            <v>2420006</v>
          </cell>
          <cell r="B626" t="str">
            <v>Misc Cur&amp;Acc Lia-Hum</v>
          </cell>
          <cell r="C626" t="str">
            <v/>
          </cell>
          <cell r="D626" t="str">
            <v/>
          </cell>
        </row>
        <row r="627">
          <cell r="A627">
            <v>2420008</v>
          </cell>
          <cell r="B627" t="str">
            <v>Msc Cur&amp;Acrd Lia-DOE</v>
          </cell>
          <cell r="C627" t="str">
            <v/>
          </cell>
          <cell r="D627" t="str">
            <v/>
          </cell>
        </row>
        <row r="628">
          <cell r="A628">
            <v>2420010</v>
          </cell>
          <cell r="B628" t="str">
            <v>DCPP Outage Incentiv</v>
          </cell>
          <cell r="C628" t="str">
            <v/>
          </cell>
          <cell r="D628" t="str">
            <v/>
          </cell>
        </row>
        <row r="629">
          <cell r="A629">
            <v>2420011</v>
          </cell>
          <cell r="B629" t="str">
            <v>Misc Cur&amp;Acc Lia-DC</v>
          </cell>
          <cell r="C629" t="str">
            <v/>
          </cell>
          <cell r="D629" t="str">
            <v/>
          </cell>
        </row>
        <row r="630">
          <cell r="A630">
            <v>2420020</v>
          </cell>
          <cell r="B630" t="str">
            <v>CPUC Reimbursement</v>
          </cell>
          <cell r="C630" t="str">
            <v/>
          </cell>
          <cell r="D630" t="str">
            <v/>
          </cell>
        </row>
        <row r="631">
          <cell r="A631">
            <v>2420030</v>
          </cell>
          <cell r="B631" t="str">
            <v>Stock Opt PUP</v>
          </cell>
          <cell r="C631" t="str">
            <v/>
          </cell>
          <cell r="D631" t="str">
            <v/>
          </cell>
        </row>
        <row r="632">
          <cell r="A632">
            <v>2420050</v>
          </cell>
          <cell r="B632" t="str">
            <v>Stock Opt Comp Liab</v>
          </cell>
          <cell r="C632" t="str">
            <v/>
          </cell>
          <cell r="D632" t="str">
            <v/>
          </cell>
        </row>
        <row r="633">
          <cell r="A633">
            <v>2420071</v>
          </cell>
          <cell r="B633" t="str">
            <v>Misc Cur&amp;Acc Lia-DRP</v>
          </cell>
          <cell r="C633" t="str">
            <v/>
          </cell>
          <cell r="D633" t="str">
            <v/>
          </cell>
        </row>
        <row r="634">
          <cell r="A634">
            <v>2420080</v>
          </cell>
          <cell r="B634" t="str">
            <v>Mnterey Pollut Cntrl</v>
          </cell>
          <cell r="C634" t="str">
            <v/>
          </cell>
          <cell r="D634" t="str">
            <v/>
          </cell>
        </row>
        <row r="635">
          <cell r="A635">
            <v>2420081</v>
          </cell>
          <cell r="B635" t="str">
            <v>Misc Cur&amp;Acc Lia-Ala</v>
          </cell>
          <cell r="C635" t="str">
            <v/>
          </cell>
          <cell r="D635" t="str">
            <v/>
          </cell>
        </row>
        <row r="636">
          <cell r="A636">
            <v>2420082</v>
          </cell>
          <cell r="B636" t="str">
            <v>Campbell Claim-Red +</v>
          </cell>
          <cell r="C636" t="str">
            <v/>
          </cell>
          <cell r="D636" t="str">
            <v/>
          </cell>
        </row>
        <row r="637">
          <cell r="A637">
            <v>2420090</v>
          </cell>
          <cell r="B637" t="str">
            <v>Perfrmance Incentive</v>
          </cell>
          <cell r="C637" t="str">
            <v/>
          </cell>
          <cell r="D637" t="str">
            <v/>
          </cell>
        </row>
        <row r="638">
          <cell r="A638">
            <v>2420095</v>
          </cell>
          <cell r="B638" t="str">
            <v>1996 Storm Reserve</v>
          </cell>
          <cell r="C638" t="str">
            <v/>
          </cell>
          <cell r="D638" t="str">
            <v/>
          </cell>
        </row>
        <row r="639">
          <cell r="A639">
            <v>2420100</v>
          </cell>
          <cell r="B639" t="str">
            <v>Lindaro Deposit</v>
          </cell>
          <cell r="C639" t="str">
            <v/>
          </cell>
          <cell r="D639" t="str">
            <v/>
          </cell>
        </row>
        <row r="640">
          <cell r="A640">
            <v>2420110</v>
          </cell>
          <cell r="B640" t="str">
            <v>Reorg Costs 1993</v>
          </cell>
          <cell r="C640" t="str">
            <v/>
          </cell>
          <cell r="D640" t="str">
            <v/>
          </cell>
        </row>
        <row r="641">
          <cell r="A641">
            <v>2420120</v>
          </cell>
          <cell r="B641" t="str">
            <v>Reorg Costs 1994 VRI</v>
          </cell>
          <cell r="C641" t="str">
            <v/>
          </cell>
          <cell r="D641" t="str">
            <v/>
          </cell>
        </row>
        <row r="642">
          <cell r="A642">
            <v>2420121</v>
          </cell>
          <cell r="B642" t="str">
            <v>Accr'd 94 VRI Pens</v>
          </cell>
          <cell r="C642" t="str">
            <v/>
          </cell>
          <cell r="D642" t="str">
            <v/>
          </cell>
        </row>
        <row r="643">
          <cell r="A643">
            <v>2420122</v>
          </cell>
          <cell r="B643" t="str">
            <v>Acc 94 PostRet Med</v>
          </cell>
          <cell r="C643" t="str">
            <v/>
          </cell>
          <cell r="D643" t="str">
            <v/>
          </cell>
        </row>
        <row r="644">
          <cell r="A644">
            <v>2420123</v>
          </cell>
          <cell r="B644" t="str">
            <v>Acc 94 PostRet Life</v>
          </cell>
          <cell r="C644" t="str">
            <v/>
          </cell>
          <cell r="D644" t="str">
            <v/>
          </cell>
        </row>
        <row r="645">
          <cell r="A645">
            <v>2420140</v>
          </cell>
          <cell r="B645" t="str">
            <v>Accrd Lia Sys Gas</v>
          </cell>
          <cell r="C645" t="str">
            <v/>
          </cell>
          <cell r="D645" t="str">
            <v/>
          </cell>
        </row>
        <row r="646">
          <cell r="A646">
            <v>2420160</v>
          </cell>
          <cell r="B646" t="str">
            <v>Franchse Requ Accrua</v>
          </cell>
          <cell r="C646" t="str">
            <v/>
          </cell>
          <cell r="D646" t="str">
            <v/>
          </cell>
        </row>
        <row r="647">
          <cell r="A647">
            <v>2430000</v>
          </cell>
          <cell r="B647" t="str">
            <v>Curr Nucl Fuel Lease</v>
          </cell>
          <cell r="C647" t="str">
            <v/>
          </cell>
          <cell r="D647" t="str">
            <v/>
          </cell>
        </row>
        <row r="648">
          <cell r="A648">
            <v>2430010</v>
          </cell>
          <cell r="B648" t="str">
            <v>Curr NF Lease-Fees</v>
          </cell>
          <cell r="C648" t="str">
            <v/>
          </cell>
          <cell r="D648" t="str">
            <v/>
          </cell>
        </row>
        <row r="649">
          <cell r="A649">
            <v>2430020</v>
          </cell>
          <cell r="B649" t="str">
            <v>Curr Property Lease</v>
          </cell>
          <cell r="C649" t="str">
            <v/>
          </cell>
          <cell r="D649" t="str">
            <v/>
          </cell>
        </row>
        <row r="650">
          <cell r="A650">
            <v>2520000</v>
          </cell>
          <cell r="B650" t="str">
            <v>Customer Payments</v>
          </cell>
          <cell r="C650" t="str">
            <v/>
          </cell>
          <cell r="D650" t="str">
            <v/>
          </cell>
        </row>
        <row r="651">
          <cell r="A651">
            <v>2520001</v>
          </cell>
          <cell r="B651" t="str">
            <v>Cust Adv Cnstr-Deps</v>
          </cell>
          <cell r="C651" t="str">
            <v/>
          </cell>
          <cell r="D651" t="str">
            <v/>
          </cell>
        </row>
        <row r="652">
          <cell r="A652">
            <v>2520010</v>
          </cell>
          <cell r="B652" t="str">
            <v>Cust Adv Cnstr R15</v>
          </cell>
          <cell r="C652" t="str">
            <v/>
          </cell>
          <cell r="D652" t="str">
            <v/>
          </cell>
        </row>
        <row r="653">
          <cell r="A653">
            <v>2520020</v>
          </cell>
          <cell r="B653" t="str">
            <v>NEBs Unidtified PMTS</v>
          </cell>
          <cell r="C653" t="str">
            <v/>
          </cell>
          <cell r="D653" t="str">
            <v/>
          </cell>
        </row>
        <row r="654">
          <cell r="A654">
            <v>2520030</v>
          </cell>
          <cell r="B654" t="str">
            <v>Down Payment C/O</v>
          </cell>
          <cell r="C654" t="str">
            <v/>
          </cell>
          <cell r="D654" t="str">
            <v/>
          </cell>
        </row>
        <row r="655">
          <cell r="A655">
            <v>2520040</v>
          </cell>
          <cell r="B655" t="str">
            <v>Deposits-Timber</v>
          </cell>
          <cell r="C655" t="str">
            <v/>
          </cell>
          <cell r="D655" t="str">
            <v/>
          </cell>
        </row>
        <row r="656">
          <cell r="A656">
            <v>2520050</v>
          </cell>
          <cell r="B656" t="str">
            <v>Down Payment PD</v>
          </cell>
          <cell r="C656" t="str">
            <v/>
          </cell>
          <cell r="D656" t="str">
            <v/>
          </cell>
        </row>
        <row r="657">
          <cell r="A657">
            <v>2529997</v>
          </cell>
          <cell r="B657" t="str">
            <v>Con MLX for 2520030</v>
          </cell>
          <cell r="C657" t="str">
            <v/>
          </cell>
          <cell r="D657" t="str">
            <v/>
          </cell>
        </row>
        <row r="658">
          <cell r="A658">
            <v>2529998</v>
          </cell>
          <cell r="B658" t="str">
            <v>Con MLX for 2520020</v>
          </cell>
          <cell r="C658" t="str">
            <v/>
          </cell>
          <cell r="D658" t="str">
            <v/>
          </cell>
        </row>
        <row r="659">
          <cell r="A659">
            <v>2529999</v>
          </cell>
          <cell r="B659" t="str">
            <v>Con MLX for 2520010</v>
          </cell>
          <cell r="C659" t="str">
            <v/>
          </cell>
          <cell r="D659" t="str">
            <v/>
          </cell>
        </row>
        <row r="660">
          <cell r="A660">
            <v>2530000</v>
          </cell>
          <cell r="B660" t="str">
            <v>Def Cr-CIAC non-ref</v>
          </cell>
          <cell r="C660" t="str">
            <v>i0</v>
          </cell>
          <cell r="D660" t="str">
            <v>CA0000000000</v>
          </cell>
        </row>
        <row r="661">
          <cell r="A661">
            <v>2530001</v>
          </cell>
          <cell r="B661" t="str">
            <v>Def'd Cr Reach Prog</v>
          </cell>
          <cell r="C661" t="str">
            <v/>
          </cell>
          <cell r="D661" t="str">
            <v/>
          </cell>
        </row>
        <row r="662">
          <cell r="A662">
            <v>2530002</v>
          </cell>
          <cell r="B662" t="str">
            <v>Def'd Cr - SERP</v>
          </cell>
          <cell r="C662" t="str">
            <v/>
          </cell>
          <cell r="D662" t="str">
            <v/>
          </cell>
        </row>
        <row r="663">
          <cell r="A663">
            <v>2530003</v>
          </cell>
          <cell r="B663" t="str">
            <v>Def'd Cr - Helms</v>
          </cell>
          <cell r="C663" t="str">
            <v/>
          </cell>
          <cell r="D663" t="str">
            <v/>
          </cell>
        </row>
        <row r="664">
          <cell r="A664">
            <v>2530004</v>
          </cell>
          <cell r="B664" t="str">
            <v>Misc. Cust. Deposits</v>
          </cell>
          <cell r="C664" t="str">
            <v/>
          </cell>
          <cell r="D664" t="str">
            <v/>
          </cell>
        </row>
        <row r="665">
          <cell r="A665">
            <v>2530005</v>
          </cell>
          <cell r="B665" t="str">
            <v>Def'd Cr- PBOP Life</v>
          </cell>
          <cell r="C665" t="str">
            <v/>
          </cell>
          <cell r="D665" t="str">
            <v/>
          </cell>
        </row>
        <row r="666">
          <cell r="A666">
            <v>2530006</v>
          </cell>
          <cell r="B666" t="str">
            <v>Def'd Comp Bd of Dir</v>
          </cell>
          <cell r="C666" t="str">
            <v/>
          </cell>
          <cell r="D666" t="str">
            <v/>
          </cell>
        </row>
        <row r="667">
          <cell r="A667">
            <v>2530007</v>
          </cell>
          <cell r="B667" t="str">
            <v>Def'd Cr - 1994 WFR</v>
          </cell>
          <cell r="C667" t="str">
            <v/>
          </cell>
          <cell r="D667" t="str">
            <v/>
          </cell>
        </row>
        <row r="668">
          <cell r="A668">
            <v>2530008</v>
          </cell>
          <cell r="B668" t="str">
            <v>Def'd Cr-Sp Exec Pay</v>
          </cell>
          <cell r="C668" t="str">
            <v/>
          </cell>
          <cell r="D668" t="str">
            <v/>
          </cell>
        </row>
        <row r="669">
          <cell r="A669">
            <v>2530009</v>
          </cell>
          <cell r="B669" t="str">
            <v>Def'd Cr - Hab Enhan</v>
          </cell>
          <cell r="C669" t="str">
            <v/>
          </cell>
          <cell r="D669" t="str">
            <v/>
          </cell>
        </row>
        <row r="670">
          <cell r="A670">
            <v>2530010</v>
          </cell>
          <cell r="B670" t="str">
            <v>Def Cr-CIAC non-ref</v>
          </cell>
          <cell r="C670" t="str">
            <v>i0</v>
          </cell>
          <cell r="D670" t="str">
            <v>CA0000000000</v>
          </cell>
        </row>
        <row r="671">
          <cell r="A671">
            <v>2530011</v>
          </cell>
          <cell r="B671" t="str">
            <v>M &amp; S Landscaping</v>
          </cell>
          <cell r="C671" t="str">
            <v/>
          </cell>
          <cell r="D671" t="str">
            <v/>
          </cell>
        </row>
        <row r="672">
          <cell r="A672">
            <v>2530020</v>
          </cell>
          <cell r="B672" t="str">
            <v>Def Cr-Reserves Elec</v>
          </cell>
          <cell r="C672" t="str">
            <v/>
          </cell>
          <cell r="D672" t="str">
            <v/>
          </cell>
        </row>
        <row r="673">
          <cell r="A673">
            <v>2530021</v>
          </cell>
          <cell r="B673" t="str">
            <v>Def Cr - DC Rev Def</v>
          </cell>
          <cell r="C673" t="str">
            <v/>
          </cell>
          <cell r="D673" t="str">
            <v/>
          </cell>
        </row>
        <row r="674">
          <cell r="A674">
            <v>2530022</v>
          </cell>
          <cell r="B674" t="str">
            <v>Disputed Pwr Gen</v>
          </cell>
          <cell r="C674" t="str">
            <v/>
          </cell>
          <cell r="D674" t="str">
            <v/>
          </cell>
        </row>
        <row r="675">
          <cell r="A675">
            <v>2530030</v>
          </cell>
          <cell r="B675" t="str">
            <v>BA Def Cr HSM Recovy</v>
          </cell>
          <cell r="C675" t="str">
            <v/>
          </cell>
          <cell r="D675" t="str">
            <v/>
          </cell>
        </row>
        <row r="676">
          <cell r="A676">
            <v>2530050</v>
          </cell>
          <cell r="B676" t="str">
            <v>Def Rev - Gas RM</v>
          </cell>
          <cell r="C676" t="str">
            <v/>
          </cell>
          <cell r="D676" t="str">
            <v/>
          </cell>
        </row>
        <row r="677">
          <cell r="A677">
            <v>2530060</v>
          </cell>
          <cell r="B677" t="str">
            <v>NEBs-Unident. Pymt.</v>
          </cell>
          <cell r="C677" t="str">
            <v/>
          </cell>
          <cell r="D677" t="str">
            <v/>
          </cell>
        </row>
        <row r="678">
          <cell r="A678">
            <v>2530080</v>
          </cell>
          <cell r="B678" t="str">
            <v>Misc Def Cr-DSM Bal.</v>
          </cell>
          <cell r="C678" t="str">
            <v/>
          </cell>
          <cell r="D678" t="str">
            <v/>
          </cell>
        </row>
        <row r="679">
          <cell r="A679">
            <v>2530090</v>
          </cell>
          <cell r="B679" t="str">
            <v>Misc Def Cr-PVUSA</v>
          </cell>
          <cell r="C679" t="str">
            <v/>
          </cell>
          <cell r="D679" t="str">
            <v/>
          </cell>
        </row>
        <row r="680">
          <cell r="A680">
            <v>2530100</v>
          </cell>
          <cell r="B680" t="str">
            <v>Msc Def Cr-SO2 Allow</v>
          </cell>
          <cell r="C680" t="str">
            <v/>
          </cell>
          <cell r="D680" t="str">
            <v/>
          </cell>
        </row>
        <row r="681">
          <cell r="A681">
            <v>2530130</v>
          </cell>
          <cell r="B681" t="str">
            <v>RL  Def Cr-Gas Ref.</v>
          </cell>
          <cell r="C681" t="str">
            <v/>
          </cell>
          <cell r="D681" t="str">
            <v/>
          </cell>
        </row>
        <row r="682">
          <cell r="A682">
            <v>2530260</v>
          </cell>
          <cell r="B682" t="str">
            <v>Disbursmnt Collectbl</v>
          </cell>
          <cell r="C682" t="str">
            <v/>
          </cell>
          <cell r="D682" t="str">
            <v/>
          </cell>
        </row>
        <row r="683">
          <cell r="A683">
            <v>2530280</v>
          </cell>
          <cell r="B683" t="str">
            <v>DefGain I/C Lnd Sale</v>
          </cell>
          <cell r="C683" t="str">
            <v/>
          </cell>
          <cell r="D683" t="str">
            <v/>
          </cell>
        </row>
        <row r="684">
          <cell r="A684">
            <v>2530290</v>
          </cell>
          <cell r="B684" t="str">
            <v>Substation Maint NBO</v>
          </cell>
          <cell r="C684" t="str">
            <v/>
          </cell>
          <cell r="D684" t="str">
            <v/>
          </cell>
        </row>
        <row r="685">
          <cell r="A685">
            <v>2530291</v>
          </cell>
          <cell r="B685" t="str">
            <v>Def'd Credit - Other</v>
          </cell>
          <cell r="C685" t="str">
            <v/>
          </cell>
          <cell r="D685" t="str">
            <v/>
          </cell>
        </row>
        <row r="686">
          <cell r="A686">
            <v>2530390</v>
          </cell>
          <cell r="B686" t="str">
            <v>Def'd Cr - Exec Comp</v>
          </cell>
          <cell r="C686" t="str">
            <v/>
          </cell>
          <cell r="D686" t="str">
            <v/>
          </cell>
        </row>
        <row r="687">
          <cell r="A687">
            <v>2530400</v>
          </cell>
          <cell r="B687" t="str">
            <v>Def'd Cr-Cust Refund</v>
          </cell>
          <cell r="C687" t="str">
            <v/>
          </cell>
          <cell r="D687" t="str">
            <v/>
          </cell>
        </row>
        <row r="688">
          <cell r="A688">
            <v>2530900</v>
          </cell>
          <cell r="B688" t="str">
            <v>Def'd Cr - Misc</v>
          </cell>
          <cell r="C688" t="str">
            <v/>
          </cell>
          <cell r="D688" t="str">
            <v/>
          </cell>
        </row>
        <row r="689">
          <cell r="A689">
            <v>2531000</v>
          </cell>
          <cell r="B689" t="str">
            <v>Potential Disallownc</v>
          </cell>
          <cell r="C689" t="str">
            <v/>
          </cell>
          <cell r="D689" t="str">
            <v/>
          </cell>
        </row>
        <row r="690">
          <cell r="A690">
            <v>2540000</v>
          </cell>
          <cell r="B690" t="str">
            <v>RL Def Rev PBOP</v>
          </cell>
          <cell r="C690" t="str">
            <v/>
          </cell>
          <cell r="D690" t="str">
            <v/>
          </cell>
        </row>
        <row r="691">
          <cell r="A691">
            <v>2540030</v>
          </cell>
          <cell r="B691" t="str">
            <v>BA Load Mgmt AA-Elec</v>
          </cell>
          <cell r="C691" t="str">
            <v/>
          </cell>
          <cell r="D691" t="str">
            <v/>
          </cell>
        </row>
        <row r="692">
          <cell r="A692">
            <v>2540040</v>
          </cell>
          <cell r="B692" t="str">
            <v>BA Conserv AA-Gas</v>
          </cell>
          <cell r="C692" t="str">
            <v/>
          </cell>
          <cell r="D692" t="str">
            <v/>
          </cell>
        </row>
        <row r="693">
          <cell r="A693">
            <v>2540044</v>
          </cell>
          <cell r="B693" t="str">
            <v>RRB MA</v>
          </cell>
          <cell r="C693" t="str">
            <v/>
          </cell>
          <cell r="D693" t="str">
            <v/>
          </cell>
        </row>
        <row r="694">
          <cell r="A694">
            <v>2540050</v>
          </cell>
          <cell r="B694" t="str">
            <v>BA Conserv AA-Elec</v>
          </cell>
          <cell r="C694" t="str">
            <v/>
          </cell>
          <cell r="D694" t="str">
            <v/>
          </cell>
        </row>
        <row r="695">
          <cell r="A695">
            <v>2540055</v>
          </cell>
          <cell r="B695" t="str">
            <v>BA System Sfty Rel</v>
          </cell>
          <cell r="C695" t="str">
            <v/>
          </cell>
          <cell r="D695" t="str">
            <v/>
          </cell>
        </row>
        <row r="696">
          <cell r="A696">
            <v>2540060</v>
          </cell>
          <cell r="B696" t="str">
            <v>BA RD&amp;D Adj -Gas</v>
          </cell>
          <cell r="C696" t="str">
            <v/>
          </cell>
          <cell r="D696" t="str">
            <v/>
          </cell>
        </row>
        <row r="697">
          <cell r="A697">
            <v>2540070</v>
          </cell>
          <cell r="B697" t="str">
            <v>BA RD&amp;D Adj-Elec</v>
          </cell>
          <cell r="C697" t="str">
            <v/>
          </cell>
          <cell r="D697" t="str">
            <v/>
          </cell>
        </row>
        <row r="698">
          <cell r="A698">
            <v>2540080</v>
          </cell>
          <cell r="B698" t="str">
            <v>Grizzley Def Rev</v>
          </cell>
          <cell r="C698" t="str">
            <v/>
          </cell>
          <cell r="D698" t="str">
            <v/>
          </cell>
        </row>
        <row r="699">
          <cell r="A699">
            <v>2540081</v>
          </cell>
          <cell r="B699" t="str">
            <v>BA RPSMA</v>
          </cell>
          <cell r="C699" t="str">
            <v/>
          </cell>
          <cell r="D699" t="str">
            <v/>
          </cell>
        </row>
        <row r="700">
          <cell r="A700">
            <v>2540082</v>
          </cell>
          <cell r="B700" t="str">
            <v>BA CTC Def Rev</v>
          </cell>
          <cell r="C700" t="str">
            <v/>
          </cell>
          <cell r="D700" t="str">
            <v/>
          </cell>
        </row>
        <row r="701">
          <cell r="A701">
            <v>2540083</v>
          </cell>
          <cell r="B701" t="str">
            <v>A/P-Rate Reduct Bond</v>
          </cell>
          <cell r="C701" t="str">
            <v/>
          </cell>
          <cell r="D701" t="str">
            <v/>
          </cell>
        </row>
        <row r="702">
          <cell r="A702">
            <v>2540084</v>
          </cell>
          <cell r="B702" t="str">
            <v>BA RROEMA</v>
          </cell>
          <cell r="C702" t="str">
            <v/>
          </cell>
          <cell r="D702" t="str">
            <v/>
          </cell>
        </row>
        <row r="703">
          <cell r="A703">
            <v>2540085</v>
          </cell>
          <cell r="B703" t="str">
            <v>Direct Access DC/R</v>
          </cell>
          <cell r="C703" t="str">
            <v/>
          </cell>
          <cell r="D703" t="str">
            <v/>
          </cell>
        </row>
        <row r="704">
          <cell r="A704">
            <v>2540086</v>
          </cell>
          <cell r="B704" t="str">
            <v>A/P-Rate Reduct Bond</v>
          </cell>
          <cell r="C704" t="str">
            <v/>
          </cell>
          <cell r="D704" t="str">
            <v/>
          </cell>
        </row>
        <row r="705">
          <cell r="A705">
            <v>2540087</v>
          </cell>
          <cell r="B705" t="str">
            <v>BA RROEMA</v>
          </cell>
          <cell r="C705" t="str">
            <v/>
          </cell>
          <cell r="D705" t="str">
            <v/>
          </cell>
        </row>
        <row r="706">
          <cell r="A706">
            <v>2540088</v>
          </cell>
          <cell r="B706" t="str">
            <v>ATFMA</v>
          </cell>
          <cell r="C706" t="str">
            <v/>
          </cell>
          <cell r="D706" t="str">
            <v/>
          </cell>
        </row>
        <row r="707">
          <cell r="A707">
            <v>2540089</v>
          </cell>
          <cell r="B707" t="str">
            <v>VMQABA</v>
          </cell>
          <cell r="C707" t="str">
            <v/>
          </cell>
          <cell r="D707" t="str">
            <v/>
          </cell>
        </row>
        <row r="708">
          <cell r="A708">
            <v>2540090</v>
          </cell>
          <cell r="B708" t="str">
            <v>FAS 109 Reg. Liab.</v>
          </cell>
          <cell r="C708" t="str">
            <v/>
          </cell>
          <cell r="D708" t="str">
            <v/>
          </cell>
        </row>
        <row r="709">
          <cell r="A709">
            <v>2540100</v>
          </cell>
          <cell r="B709" t="str">
            <v>BA Energy Efficiency</v>
          </cell>
          <cell r="C709" t="str">
            <v/>
          </cell>
          <cell r="D709" t="str">
            <v/>
          </cell>
        </row>
        <row r="710">
          <cell r="A710">
            <v>2540105</v>
          </cell>
          <cell r="B710" t="str">
            <v>BA Energy Efficiency</v>
          </cell>
          <cell r="C710" t="str">
            <v/>
          </cell>
          <cell r="D710" t="str">
            <v/>
          </cell>
        </row>
        <row r="711">
          <cell r="A711">
            <v>2540110</v>
          </cell>
          <cell r="B711" t="str">
            <v>BA Public Purps Prg</v>
          </cell>
          <cell r="C711" t="str">
            <v/>
          </cell>
          <cell r="D711" t="str">
            <v/>
          </cell>
        </row>
        <row r="712">
          <cell r="A712">
            <v>2540115</v>
          </cell>
          <cell r="B712" t="str">
            <v>BA Public Purps Prg</v>
          </cell>
          <cell r="C712" t="str">
            <v/>
          </cell>
          <cell r="D712" t="str">
            <v/>
          </cell>
        </row>
        <row r="713">
          <cell r="A713">
            <v>2540120</v>
          </cell>
          <cell r="B713" t="str">
            <v>BA PPP Low Income</v>
          </cell>
          <cell r="C713" t="str">
            <v/>
          </cell>
          <cell r="D713" t="str">
            <v/>
          </cell>
        </row>
        <row r="714">
          <cell r="A714">
            <v>2540125</v>
          </cell>
          <cell r="B714" t="str">
            <v>BA PPP Low Income</v>
          </cell>
          <cell r="C714" t="str">
            <v/>
          </cell>
          <cell r="D714" t="str">
            <v/>
          </cell>
        </row>
        <row r="715">
          <cell r="A715">
            <v>2550000</v>
          </cell>
          <cell r="B715" t="str">
            <v>Accum Def Invs Tx Cr</v>
          </cell>
          <cell r="C715" t="str">
            <v/>
          </cell>
          <cell r="D715" t="str">
            <v/>
          </cell>
        </row>
        <row r="716">
          <cell r="A716">
            <v>2570010</v>
          </cell>
          <cell r="B716" t="str">
            <v>Unamrt Prm/Dis Reacq</v>
          </cell>
          <cell r="C716" t="str">
            <v/>
          </cell>
          <cell r="D716" t="str">
            <v/>
          </cell>
        </row>
        <row r="717">
          <cell r="A717">
            <v>2810000</v>
          </cell>
          <cell r="B717" t="str">
            <v>Acum Def Inc Tx-Acer</v>
          </cell>
          <cell r="C717" t="str">
            <v/>
          </cell>
          <cell r="D717" t="str">
            <v/>
          </cell>
        </row>
        <row r="718">
          <cell r="A718">
            <v>2810001</v>
          </cell>
          <cell r="B718" t="str">
            <v>Acc Def Tax Fed-AMR</v>
          </cell>
          <cell r="C718" t="str">
            <v/>
          </cell>
          <cell r="D718" t="str">
            <v/>
          </cell>
        </row>
        <row r="719">
          <cell r="A719">
            <v>2810002</v>
          </cell>
          <cell r="B719" t="str">
            <v>Acc Def Tax Ste-AMR</v>
          </cell>
          <cell r="C719" t="str">
            <v/>
          </cell>
          <cell r="D719" t="str">
            <v/>
          </cell>
        </row>
        <row r="720">
          <cell r="A720">
            <v>2820000</v>
          </cell>
          <cell r="B720" t="str">
            <v>Acum Def Inc Tx-ACRS</v>
          </cell>
          <cell r="C720" t="str">
            <v/>
          </cell>
          <cell r="D720" t="str">
            <v/>
          </cell>
        </row>
        <row r="721">
          <cell r="A721">
            <v>2820001</v>
          </cell>
          <cell r="B721" t="str">
            <v>Acc Def Tax Fed-ACRS</v>
          </cell>
          <cell r="C721" t="str">
            <v/>
          </cell>
          <cell r="D721" t="str">
            <v/>
          </cell>
        </row>
        <row r="722">
          <cell r="A722">
            <v>2820002</v>
          </cell>
          <cell r="B722" t="str">
            <v>Acc Def Tax Ste-ACRS</v>
          </cell>
          <cell r="C722" t="str">
            <v/>
          </cell>
          <cell r="D722" t="str">
            <v/>
          </cell>
        </row>
        <row r="723">
          <cell r="A723">
            <v>2830000</v>
          </cell>
          <cell r="B723" t="str">
            <v>Acum Def Inc Tx-S/T</v>
          </cell>
          <cell r="C723" t="str">
            <v/>
          </cell>
          <cell r="D723" t="str">
            <v/>
          </cell>
        </row>
        <row r="724">
          <cell r="A724">
            <v>2830001</v>
          </cell>
          <cell r="B724" t="str">
            <v>Acum Def IT S/T Fed</v>
          </cell>
          <cell r="C724" t="str">
            <v/>
          </cell>
          <cell r="D724" t="str">
            <v/>
          </cell>
        </row>
        <row r="725">
          <cell r="A725">
            <v>2830002</v>
          </cell>
          <cell r="B725" t="str">
            <v>Acum Def IT S/T Ste</v>
          </cell>
          <cell r="C725" t="str">
            <v/>
          </cell>
          <cell r="D725" t="str">
            <v/>
          </cell>
        </row>
        <row r="726">
          <cell r="A726">
            <v>2830010</v>
          </cell>
          <cell r="B726" t="str">
            <v>Acum Def Tx-L/T-Old</v>
          </cell>
          <cell r="C726" t="str">
            <v/>
          </cell>
          <cell r="D726" t="str">
            <v/>
          </cell>
        </row>
        <row r="727">
          <cell r="A727">
            <v>2830011</v>
          </cell>
          <cell r="B727" t="str">
            <v>Acum Def L/T-Fed-Old</v>
          </cell>
          <cell r="C727" t="str">
            <v/>
          </cell>
          <cell r="D727" t="str">
            <v/>
          </cell>
        </row>
        <row r="728">
          <cell r="A728">
            <v>2830012</v>
          </cell>
          <cell r="B728" t="str">
            <v>Acum Def L/T-Ste-Old</v>
          </cell>
          <cell r="C728" t="str">
            <v/>
          </cell>
          <cell r="D728" t="str">
            <v/>
          </cell>
        </row>
        <row r="729">
          <cell r="A729">
            <v>2830013</v>
          </cell>
          <cell r="B729" t="str">
            <v>Acum Def Tx-L/T-Fed</v>
          </cell>
          <cell r="C729" t="str">
            <v/>
          </cell>
          <cell r="D729" t="str">
            <v/>
          </cell>
        </row>
        <row r="730">
          <cell r="A730">
            <v>2830014</v>
          </cell>
          <cell r="B730" t="str">
            <v>Acum Def Tx-L/T-Ste</v>
          </cell>
          <cell r="C730" t="str">
            <v/>
          </cell>
          <cell r="D730" t="str">
            <v/>
          </cell>
        </row>
        <row r="731">
          <cell r="A731">
            <v>4000000</v>
          </cell>
          <cell r="B731" t="str">
            <v>Energy Cost Adj</v>
          </cell>
          <cell r="C731" t="str">
            <v/>
          </cell>
          <cell r="D731" t="str">
            <v/>
          </cell>
        </row>
        <row r="732">
          <cell r="A732">
            <v>4000040</v>
          </cell>
          <cell r="B732" t="str">
            <v>Fuel Cost Adj - FERC</v>
          </cell>
          <cell r="C732" t="str">
            <v/>
          </cell>
          <cell r="D732" t="str">
            <v/>
          </cell>
        </row>
        <row r="733">
          <cell r="A733">
            <v>4000050</v>
          </cell>
          <cell r="B733" t="str">
            <v>IRMA B/A Rev</v>
          </cell>
          <cell r="C733" t="str">
            <v/>
          </cell>
          <cell r="D733" t="str">
            <v/>
          </cell>
        </row>
        <row r="734">
          <cell r="A734">
            <v>4000051</v>
          </cell>
          <cell r="B734" t="str">
            <v>DC Property Tax Rev</v>
          </cell>
          <cell r="C734" t="str">
            <v/>
          </cell>
          <cell r="D734" t="str">
            <v/>
          </cell>
        </row>
        <row r="735">
          <cell r="A735">
            <v>4000060</v>
          </cell>
          <cell r="B735" t="str">
            <v>Sys Sfy REF B/A Rev</v>
          </cell>
          <cell r="C735" t="str">
            <v/>
          </cell>
          <cell r="D735" t="str">
            <v/>
          </cell>
        </row>
        <row r="736">
          <cell r="A736">
            <v>4000070</v>
          </cell>
          <cell r="B736" t="str">
            <v>Transition Cost Rev</v>
          </cell>
          <cell r="C736" t="str">
            <v/>
          </cell>
          <cell r="D736" t="str">
            <v/>
          </cell>
        </row>
        <row r="737">
          <cell r="A737">
            <v>4000071</v>
          </cell>
          <cell r="B737" t="str">
            <v>TRBA Rev</v>
          </cell>
          <cell r="C737" t="str">
            <v/>
          </cell>
          <cell r="D737" t="str">
            <v/>
          </cell>
        </row>
        <row r="738">
          <cell r="A738">
            <v>4000120</v>
          </cell>
          <cell r="B738" t="str">
            <v>ERAM Rev</v>
          </cell>
          <cell r="C738" t="str">
            <v/>
          </cell>
          <cell r="D738" t="str">
            <v/>
          </cell>
        </row>
        <row r="739">
          <cell r="A739">
            <v>4000130</v>
          </cell>
          <cell r="B739" t="str">
            <v>Recpt Point Cap Aloc</v>
          </cell>
          <cell r="C739" t="str">
            <v/>
          </cell>
          <cell r="D739" t="str">
            <v/>
          </cell>
        </row>
        <row r="740">
          <cell r="A740">
            <v>4000140</v>
          </cell>
          <cell r="B740" t="str">
            <v>PGA - Core</v>
          </cell>
          <cell r="C740" t="str">
            <v/>
          </cell>
          <cell r="D740" t="str">
            <v/>
          </cell>
        </row>
        <row r="741">
          <cell r="A741">
            <v>4000150</v>
          </cell>
          <cell r="B741" t="str">
            <v>GFCA - Core</v>
          </cell>
          <cell r="C741" t="str">
            <v/>
          </cell>
          <cell r="D741" t="str">
            <v/>
          </cell>
        </row>
        <row r="742">
          <cell r="A742">
            <v>4000160</v>
          </cell>
          <cell r="B742" t="str">
            <v>GFCA - Noncore</v>
          </cell>
          <cell r="C742" t="str">
            <v/>
          </cell>
          <cell r="D742" t="str">
            <v/>
          </cell>
        </row>
        <row r="743">
          <cell r="A743">
            <v>4000180</v>
          </cell>
          <cell r="B743" t="str">
            <v>Implementatn - Core</v>
          </cell>
          <cell r="C743" t="str">
            <v/>
          </cell>
          <cell r="D743" t="str">
            <v/>
          </cell>
        </row>
        <row r="744">
          <cell r="A744">
            <v>4000190</v>
          </cell>
          <cell r="B744" t="str">
            <v>Storage - Non Core</v>
          </cell>
          <cell r="C744" t="str">
            <v/>
          </cell>
          <cell r="D744" t="str">
            <v/>
          </cell>
        </row>
        <row r="745">
          <cell r="A745">
            <v>4000200</v>
          </cell>
          <cell r="B745" t="str">
            <v>Enhanced Oil Recover</v>
          </cell>
          <cell r="C745" t="str">
            <v/>
          </cell>
          <cell r="D745" t="str">
            <v/>
          </cell>
        </row>
        <row r="746">
          <cell r="A746">
            <v>4000210</v>
          </cell>
          <cell r="B746" t="str">
            <v>InterUtility</v>
          </cell>
          <cell r="C746" t="str">
            <v/>
          </cell>
          <cell r="D746" t="str">
            <v/>
          </cell>
        </row>
        <row r="747">
          <cell r="A747">
            <v>4000230</v>
          </cell>
          <cell r="B747" t="str">
            <v>Pilot Bank-Res Fee</v>
          </cell>
          <cell r="C747" t="str">
            <v/>
          </cell>
          <cell r="D747" t="str">
            <v/>
          </cell>
        </row>
        <row r="748">
          <cell r="A748">
            <v>4000240</v>
          </cell>
          <cell r="B748" t="str">
            <v>CARE B/A Rev - Elec</v>
          </cell>
          <cell r="C748" t="str">
            <v/>
          </cell>
          <cell r="D748" t="str">
            <v/>
          </cell>
        </row>
        <row r="749">
          <cell r="A749">
            <v>4000250</v>
          </cell>
          <cell r="B749" t="str">
            <v>CARE B/A Rev - Gas</v>
          </cell>
          <cell r="C749" t="str">
            <v/>
          </cell>
          <cell r="D749" t="str">
            <v/>
          </cell>
        </row>
        <row r="750">
          <cell r="A750">
            <v>4000260</v>
          </cell>
          <cell r="B750" t="str">
            <v>Core Broker BA Rev</v>
          </cell>
          <cell r="C750" t="str">
            <v/>
          </cell>
          <cell r="D750" t="str">
            <v/>
          </cell>
        </row>
        <row r="751">
          <cell r="A751">
            <v>4000270</v>
          </cell>
          <cell r="B751" t="str">
            <v>Elec Veh BA Rev</v>
          </cell>
          <cell r="C751" t="str">
            <v/>
          </cell>
          <cell r="D751" t="str">
            <v/>
          </cell>
        </row>
        <row r="752">
          <cell r="A752">
            <v>4000280</v>
          </cell>
          <cell r="B752" t="str">
            <v>Market Cntr BA G Rev</v>
          </cell>
          <cell r="C752" t="str">
            <v/>
          </cell>
          <cell r="D752" t="str">
            <v/>
          </cell>
        </row>
        <row r="753">
          <cell r="A753">
            <v>4000290</v>
          </cell>
          <cell r="B753" t="str">
            <v>BCA - Revenue</v>
          </cell>
          <cell r="C753" t="str">
            <v/>
          </cell>
          <cell r="D753" t="str">
            <v/>
          </cell>
        </row>
        <row r="754">
          <cell r="A754">
            <v>4000300</v>
          </cell>
          <cell r="B754" t="str">
            <v>Transition Core T/P</v>
          </cell>
          <cell r="C754" t="str">
            <v/>
          </cell>
          <cell r="D754" t="str">
            <v/>
          </cell>
        </row>
        <row r="755">
          <cell r="A755">
            <v>4000310</v>
          </cell>
          <cell r="B755" t="str">
            <v>Trans Cost - N/Core</v>
          </cell>
          <cell r="C755" t="str">
            <v/>
          </cell>
          <cell r="D755" t="str">
            <v/>
          </cell>
        </row>
        <row r="756">
          <cell r="A756">
            <v>4000350</v>
          </cell>
          <cell r="B756" t="str">
            <v>NCore Broker Fee B/A</v>
          </cell>
          <cell r="C756" t="str">
            <v/>
          </cell>
          <cell r="D756" t="str">
            <v/>
          </cell>
        </row>
        <row r="757">
          <cell r="A757">
            <v>4000360</v>
          </cell>
          <cell r="B757" t="str">
            <v>Natl Gas Vehicle</v>
          </cell>
          <cell r="C757" t="str">
            <v/>
          </cell>
          <cell r="D757" t="str">
            <v/>
          </cell>
        </row>
        <row r="758">
          <cell r="A758">
            <v>4000365</v>
          </cell>
          <cell r="B758" t="str">
            <v>Core Sub. Phase-out</v>
          </cell>
          <cell r="C758" t="str">
            <v/>
          </cell>
          <cell r="D758" t="str">
            <v/>
          </cell>
        </row>
        <row r="759">
          <cell r="A759">
            <v>4000370</v>
          </cell>
          <cell r="B759" t="str">
            <v>Cogen Shortfall</v>
          </cell>
          <cell r="C759" t="str">
            <v/>
          </cell>
          <cell r="D759" t="str">
            <v/>
          </cell>
        </row>
        <row r="760">
          <cell r="A760">
            <v>4000390</v>
          </cell>
          <cell r="B760" t="str">
            <v>Firm Surchg/IntrptRv</v>
          </cell>
          <cell r="C760" t="str">
            <v/>
          </cell>
          <cell r="D760" t="str">
            <v/>
          </cell>
        </row>
        <row r="761">
          <cell r="A761">
            <v>4000430</v>
          </cell>
          <cell r="B761" t="str">
            <v>Environ Compl - Elec</v>
          </cell>
          <cell r="C761" t="str">
            <v/>
          </cell>
          <cell r="D761" t="str">
            <v/>
          </cell>
        </row>
        <row r="762">
          <cell r="A762">
            <v>4000440</v>
          </cell>
          <cell r="B762" t="str">
            <v>Environ Compl - Gas</v>
          </cell>
          <cell r="C762" t="str">
            <v/>
          </cell>
          <cell r="D762" t="str">
            <v/>
          </cell>
        </row>
        <row r="763">
          <cell r="A763">
            <v>4000450</v>
          </cell>
          <cell r="B763" t="str">
            <v>CA Prop Tx B/A Rev E</v>
          </cell>
          <cell r="C763" t="str">
            <v/>
          </cell>
          <cell r="D763" t="str">
            <v/>
          </cell>
        </row>
        <row r="764">
          <cell r="A764">
            <v>4000460</v>
          </cell>
          <cell r="B764" t="str">
            <v>CA Prop Tx B/A Rev G</v>
          </cell>
          <cell r="C764" t="str">
            <v/>
          </cell>
          <cell r="D764" t="str">
            <v/>
          </cell>
        </row>
        <row r="765">
          <cell r="A765">
            <v>4000470</v>
          </cell>
          <cell r="B765" t="str">
            <v>Core Pipeline Charge</v>
          </cell>
          <cell r="C765" t="str">
            <v/>
          </cell>
          <cell r="D765" t="str">
            <v/>
          </cell>
        </row>
        <row r="766">
          <cell r="A766">
            <v>4000480</v>
          </cell>
          <cell r="B766" t="str">
            <v>Cap Brk Core B/A Gas</v>
          </cell>
          <cell r="C766" t="str">
            <v/>
          </cell>
          <cell r="D766" t="str">
            <v/>
          </cell>
        </row>
        <row r="767">
          <cell r="A767">
            <v>4000490</v>
          </cell>
          <cell r="B767" t="str">
            <v>Cap Brk ITCS B/A Gas</v>
          </cell>
          <cell r="C767" t="str">
            <v/>
          </cell>
          <cell r="D767" t="str">
            <v/>
          </cell>
        </row>
        <row r="768">
          <cell r="A768">
            <v>4000510</v>
          </cell>
          <cell r="B768" t="str">
            <v>PEP-BCBA Rev</v>
          </cell>
          <cell r="C768" t="str">
            <v/>
          </cell>
          <cell r="D768" t="str">
            <v/>
          </cell>
        </row>
        <row r="769">
          <cell r="A769">
            <v>4000530</v>
          </cell>
          <cell r="B769" t="str">
            <v>Hazardous Subs - Gas</v>
          </cell>
          <cell r="C769" t="str">
            <v/>
          </cell>
          <cell r="D769" t="str">
            <v/>
          </cell>
        </row>
        <row r="770">
          <cell r="A770">
            <v>4000540</v>
          </cell>
          <cell r="B770" t="str">
            <v>Hazardous Subs-Elect</v>
          </cell>
          <cell r="C770" t="str">
            <v/>
          </cell>
          <cell r="D770" t="str">
            <v/>
          </cell>
        </row>
        <row r="771">
          <cell r="A771">
            <v>4000550</v>
          </cell>
          <cell r="B771" t="str">
            <v>EMF Memo Rev</v>
          </cell>
          <cell r="C771" t="str">
            <v/>
          </cell>
          <cell r="D771" t="str">
            <v/>
          </cell>
        </row>
        <row r="772">
          <cell r="A772">
            <v>4000560</v>
          </cell>
          <cell r="B772" t="str">
            <v>EMF B/A Rev</v>
          </cell>
          <cell r="C772" t="str">
            <v/>
          </cell>
          <cell r="D772" t="str">
            <v/>
          </cell>
        </row>
        <row r="773">
          <cell r="A773">
            <v>4000670</v>
          </cell>
          <cell r="B773" t="str">
            <v>RD&amp;D Adj - Gas</v>
          </cell>
          <cell r="C773" t="str">
            <v/>
          </cell>
          <cell r="D773" t="str">
            <v/>
          </cell>
        </row>
        <row r="774">
          <cell r="A774">
            <v>4000680</v>
          </cell>
          <cell r="B774" t="str">
            <v>RD&amp;D Adj - Elect</v>
          </cell>
          <cell r="C774" t="str">
            <v/>
          </cell>
          <cell r="D774" t="str">
            <v/>
          </cell>
        </row>
        <row r="775">
          <cell r="A775">
            <v>4000690</v>
          </cell>
          <cell r="B775" t="str">
            <v>Gas Exp&amp;Dev Adj-Afil</v>
          </cell>
          <cell r="C775" t="str">
            <v/>
          </cell>
          <cell r="D775" t="str">
            <v/>
          </cell>
        </row>
        <row r="776">
          <cell r="A776">
            <v>4000750</v>
          </cell>
          <cell r="B776" t="str">
            <v>Load Mgmt - Elect</v>
          </cell>
          <cell r="C776" t="str">
            <v/>
          </cell>
          <cell r="D776" t="str">
            <v/>
          </cell>
        </row>
        <row r="777">
          <cell r="A777">
            <v>4000800</v>
          </cell>
          <cell r="B777" t="str">
            <v>CEE Res B/A Rev - El</v>
          </cell>
          <cell r="C777" t="str">
            <v/>
          </cell>
          <cell r="D777" t="str">
            <v/>
          </cell>
        </row>
        <row r="778">
          <cell r="A778">
            <v>4000801</v>
          </cell>
          <cell r="B778" t="str">
            <v>EEBA Revenue - Elec</v>
          </cell>
          <cell r="C778" t="str">
            <v/>
          </cell>
          <cell r="D778" t="str">
            <v/>
          </cell>
        </row>
        <row r="779">
          <cell r="A779">
            <v>4000802</v>
          </cell>
          <cell r="B779" t="str">
            <v>PPPEEBA Revenue-Elec</v>
          </cell>
          <cell r="C779" t="str">
            <v/>
          </cell>
          <cell r="D779" t="str">
            <v/>
          </cell>
        </row>
        <row r="780">
          <cell r="A780">
            <v>4000803</v>
          </cell>
          <cell r="B780" t="str">
            <v>PPPLIBA Revenue-Elec</v>
          </cell>
          <cell r="C780" t="str">
            <v/>
          </cell>
          <cell r="D780" t="str">
            <v/>
          </cell>
        </row>
        <row r="781">
          <cell r="A781">
            <v>4000810</v>
          </cell>
          <cell r="B781" t="str">
            <v>CEE Res B/A Rev -Gas</v>
          </cell>
          <cell r="C781" t="str">
            <v/>
          </cell>
          <cell r="D781" t="str">
            <v/>
          </cell>
        </row>
        <row r="782">
          <cell r="A782">
            <v>4000811</v>
          </cell>
          <cell r="B782" t="str">
            <v>EEBA Revenue - Gas</v>
          </cell>
          <cell r="C782" t="str">
            <v/>
          </cell>
          <cell r="D782" t="str">
            <v/>
          </cell>
        </row>
        <row r="783">
          <cell r="A783">
            <v>4000812</v>
          </cell>
          <cell r="B783" t="str">
            <v>PPPEEBA Revenue -Gas</v>
          </cell>
          <cell r="C783" t="str">
            <v/>
          </cell>
          <cell r="D783" t="str">
            <v/>
          </cell>
        </row>
        <row r="784">
          <cell r="A784">
            <v>4000813</v>
          </cell>
          <cell r="B784" t="str">
            <v>PPPLIBA Revenue -Gas</v>
          </cell>
          <cell r="C784" t="str">
            <v/>
          </cell>
          <cell r="D784" t="str">
            <v/>
          </cell>
        </row>
        <row r="785">
          <cell r="A785">
            <v>4000820</v>
          </cell>
          <cell r="B785" t="str">
            <v>CEE Incent B/A Rev E</v>
          </cell>
          <cell r="C785" t="str">
            <v/>
          </cell>
          <cell r="D785" t="str">
            <v/>
          </cell>
        </row>
        <row r="786">
          <cell r="A786">
            <v>4000830</v>
          </cell>
          <cell r="B786" t="str">
            <v>Energy Effic - Gas</v>
          </cell>
          <cell r="C786" t="str">
            <v/>
          </cell>
          <cell r="D786" t="str">
            <v/>
          </cell>
        </row>
        <row r="787">
          <cell r="A787">
            <v>4000840</v>
          </cell>
          <cell r="B787" t="str">
            <v>Energy Effic - Elect</v>
          </cell>
          <cell r="C787" t="str">
            <v/>
          </cell>
          <cell r="D787" t="str">
            <v/>
          </cell>
        </row>
        <row r="788">
          <cell r="A788">
            <v>4000850</v>
          </cell>
          <cell r="B788" t="str">
            <v>CEE Incent B/A Rev G</v>
          </cell>
          <cell r="C788" t="str">
            <v/>
          </cell>
          <cell r="D788" t="str">
            <v/>
          </cell>
        </row>
        <row r="789">
          <cell r="A789">
            <v>4000870</v>
          </cell>
          <cell r="B789" t="str">
            <v>Consv Fin Adj Rev-El</v>
          </cell>
          <cell r="C789" t="str">
            <v/>
          </cell>
          <cell r="D789" t="str">
            <v/>
          </cell>
        </row>
        <row r="790">
          <cell r="A790">
            <v>4000880</v>
          </cell>
          <cell r="B790" t="str">
            <v>Consv Fin Adj Rv-Gas</v>
          </cell>
          <cell r="C790" t="str">
            <v/>
          </cell>
          <cell r="D790" t="str">
            <v/>
          </cell>
        </row>
        <row r="791">
          <cell r="A791">
            <v>4001000</v>
          </cell>
          <cell r="B791" t="str">
            <v>Electric Rev Elim</v>
          </cell>
          <cell r="C791" t="str">
            <v/>
          </cell>
          <cell r="D791" t="str">
            <v/>
          </cell>
        </row>
        <row r="792">
          <cell r="A792">
            <v>4001001</v>
          </cell>
          <cell r="B792" t="str">
            <v>Gas Rev Elim</v>
          </cell>
          <cell r="C792" t="str">
            <v/>
          </cell>
          <cell r="D792" t="str">
            <v/>
          </cell>
        </row>
        <row r="793">
          <cell r="A793">
            <v>4100010</v>
          </cell>
          <cell r="B793" t="str">
            <v>Nonoper Rentl Incom</v>
          </cell>
          <cell r="C793" t="str">
            <v/>
          </cell>
          <cell r="D793" t="str">
            <v/>
          </cell>
        </row>
        <row r="794">
          <cell r="A794">
            <v>4101003</v>
          </cell>
          <cell r="B794" t="str">
            <v>Equity Earn Sub Fund</v>
          </cell>
          <cell r="C794" t="str">
            <v/>
          </cell>
          <cell r="D794" t="str">
            <v/>
          </cell>
        </row>
        <row r="795">
          <cell r="A795">
            <v>4101010</v>
          </cell>
          <cell r="B795" t="str">
            <v>Eq Earn Sub-PG&amp;E</v>
          </cell>
          <cell r="C795" t="str">
            <v/>
          </cell>
          <cell r="D795" t="str">
            <v/>
          </cell>
        </row>
        <row r="796">
          <cell r="A796">
            <v>4101050</v>
          </cell>
          <cell r="B796" t="str">
            <v>Equity Earn PG&amp;E Cor</v>
          </cell>
          <cell r="C796" t="str">
            <v/>
          </cell>
          <cell r="D796" t="str">
            <v/>
          </cell>
        </row>
        <row r="797">
          <cell r="A797">
            <v>4101100</v>
          </cell>
          <cell r="B797" t="str">
            <v>Equity Earn Sub-PGT</v>
          </cell>
          <cell r="C797" t="str">
            <v/>
          </cell>
          <cell r="D797" t="str">
            <v/>
          </cell>
        </row>
        <row r="798">
          <cell r="A798">
            <v>4101150</v>
          </cell>
          <cell r="B798" t="str">
            <v>Equity Earn Sub-A&amp;S</v>
          </cell>
          <cell r="C798" t="str">
            <v/>
          </cell>
          <cell r="D798" t="str">
            <v/>
          </cell>
        </row>
        <row r="799">
          <cell r="A799">
            <v>4101200</v>
          </cell>
          <cell r="B799" t="str">
            <v>Equity Earn Sub NGC</v>
          </cell>
          <cell r="C799" t="str">
            <v/>
          </cell>
          <cell r="D799" t="str">
            <v/>
          </cell>
        </row>
        <row r="800">
          <cell r="A800">
            <v>4101300</v>
          </cell>
          <cell r="B800" t="str">
            <v>Eq Earn Sub-StanPac</v>
          </cell>
          <cell r="C800" t="str">
            <v/>
          </cell>
          <cell r="D800" t="str">
            <v/>
          </cell>
        </row>
        <row r="801">
          <cell r="A801">
            <v>4101500</v>
          </cell>
          <cell r="B801" t="str">
            <v>Equity Earn Sub PGP</v>
          </cell>
          <cell r="C801" t="str">
            <v/>
          </cell>
          <cell r="D801" t="str">
            <v/>
          </cell>
        </row>
        <row r="802">
          <cell r="A802">
            <v>4101700</v>
          </cell>
          <cell r="B802" t="str">
            <v>Eq Earn Sub-MTI</v>
          </cell>
          <cell r="C802" t="str">
            <v/>
          </cell>
          <cell r="D802" t="str">
            <v/>
          </cell>
        </row>
        <row r="803">
          <cell r="A803">
            <v>4101800</v>
          </cell>
          <cell r="B803" t="str">
            <v>Equity Earn Sub PCSC</v>
          </cell>
          <cell r="C803" t="str">
            <v/>
          </cell>
          <cell r="D803" t="str">
            <v/>
          </cell>
        </row>
        <row r="804">
          <cell r="A804">
            <v>4101900</v>
          </cell>
          <cell r="B804" t="str">
            <v>Eq Earn Sub-PGEE</v>
          </cell>
          <cell r="C804" t="str">
            <v/>
          </cell>
          <cell r="D804" t="str">
            <v/>
          </cell>
        </row>
        <row r="805">
          <cell r="A805">
            <v>4101950</v>
          </cell>
          <cell r="B805" t="str">
            <v>Eq Earn Sub-EEC</v>
          </cell>
          <cell r="C805" t="str">
            <v/>
          </cell>
          <cell r="D805" t="str">
            <v/>
          </cell>
        </row>
        <row r="806">
          <cell r="A806">
            <v>4102000</v>
          </cell>
          <cell r="B806" t="str">
            <v>Subsiary Interest</v>
          </cell>
          <cell r="C806" t="str">
            <v/>
          </cell>
          <cell r="D806" t="str">
            <v/>
          </cell>
        </row>
        <row r="807">
          <cell r="A807">
            <v>4102001</v>
          </cell>
          <cell r="B807" t="str">
            <v>Subsid Interest Inc</v>
          </cell>
          <cell r="C807" t="str">
            <v/>
          </cell>
          <cell r="D807" t="str">
            <v/>
          </cell>
        </row>
        <row r="808">
          <cell r="A808">
            <v>4102002</v>
          </cell>
          <cell r="B808" t="str">
            <v>Affil Interest Inc</v>
          </cell>
          <cell r="C808" t="str">
            <v/>
          </cell>
          <cell r="D808" t="str">
            <v/>
          </cell>
        </row>
        <row r="809">
          <cell r="A809">
            <v>4103000</v>
          </cell>
          <cell r="B809" t="str">
            <v>Int Inc Temp Invest</v>
          </cell>
          <cell r="C809" t="str">
            <v/>
          </cell>
          <cell r="D809" t="str">
            <v/>
          </cell>
        </row>
        <row r="810">
          <cell r="A810">
            <v>4103020</v>
          </cell>
          <cell r="B810" t="str">
            <v>Int Inc Land &amp; Othr</v>
          </cell>
          <cell r="C810" t="str">
            <v>i0</v>
          </cell>
          <cell r="D810" t="str">
            <v>CA0000000000</v>
          </cell>
        </row>
        <row r="811">
          <cell r="A811">
            <v>4103030</v>
          </cell>
          <cell r="B811" t="str">
            <v>Int Inc Other</v>
          </cell>
          <cell r="C811" t="str">
            <v>i0</v>
          </cell>
          <cell r="D811" t="str">
            <v>CA0000000000</v>
          </cell>
        </row>
        <row r="812">
          <cell r="A812">
            <v>4103040</v>
          </cell>
          <cell r="B812" t="str">
            <v>Int Inc Fds Hld Trst</v>
          </cell>
          <cell r="C812" t="str">
            <v/>
          </cell>
          <cell r="D812" t="str">
            <v/>
          </cell>
        </row>
        <row r="813">
          <cell r="A813">
            <v>4116000</v>
          </cell>
          <cell r="B813" t="str">
            <v>Gain on Sale - Elec</v>
          </cell>
          <cell r="C813" t="str">
            <v/>
          </cell>
          <cell r="D813" t="str">
            <v/>
          </cell>
        </row>
        <row r="814">
          <cell r="A814">
            <v>4116001</v>
          </cell>
          <cell r="B814" t="str">
            <v>Gain on Sale - Elec</v>
          </cell>
          <cell r="C814" t="str">
            <v/>
          </cell>
          <cell r="D814" t="str">
            <v/>
          </cell>
        </row>
        <row r="815">
          <cell r="A815">
            <v>4116010</v>
          </cell>
          <cell r="B815" t="str">
            <v>Gain on Sale - Gas</v>
          </cell>
          <cell r="C815" t="str">
            <v/>
          </cell>
          <cell r="D815" t="str">
            <v/>
          </cell>
        </row>
        <row r="816">
          <cell r="A816">
            <v>4116020</v>
          </cell>
          <cell r="B816" t="str">
            <v>Gain on Sale - Com</v>
          </cell>
          <cell r="C816" t="str">
            <v/>
          </cell>
          <cell r="D816" t="str">
            <v/>
          </cell>
        </row>
        <row r="817">
          <cell r="A817">
            <v>4118010</v>
          </cell>
          <cell r="B817" t="str">
            <v>Gain on Sale - Allow</v>
          </cell>
          <cell r="C817" t="str">
            <v/>
          </cell>
          <cell r="D817" t="str">
            <v/>
          </cell>
        </row>
        <row r="818">
          <cell r="A818">
            <v>4150000</v>
          </cell>
          <cell r="B818" t="str">
            <v>Rev - Contract Work</v>
          </cell>
          <cell r="C818" t="str">
            <v/>
          </cell>
          <cell r="D818" t="str">
            <v/>
          </cell>
        </row>
        <row r="819">
          <cell r="A819">
            <v>4191000</v>
          </cell>
          <cell r="B819" t="str">
            <v>AFUDC Equity</v>
          </cell>
          <cell r="C819" t="str">
            <v/>
          </cell>
          <cell r="D819" t="str">
            <v/>
          </cell>
        </row>
        <row r="820">
          <cell r="A820">
            <v>4191001</v>
          </cell>
          <cell r="B820" t="str">
            <v>AFUDC Borrowed</v>
          </cell>
          <cell r="C820" t="str">
            <v/>
          </cell>
          <cell r="D820" t="str">
            <v/>
          </cell>
        </row>
        <row r="821">
          <cell r="A821">
            <v>4191002</v>
          </cell>
          <cell r="B821" t="str">
            <v>FAS 34 Interest Cr</v>
          </cell>
          <cell r="C821" t="str">
            <v/>
          </cell>
          <cell r="D821" t="str">
            <v/>
          </cell>
        </row>
        <row r="822">
          <cell r="A822">
            <v>4210000</v>
          </cell>
          <cell r="B822" t="str">
            <v>Misc Non-Oper Inc</v>
          </cell>
          <cell r="C822" t="str">
            <v>i0</v>
          </cell>
          <cell r="D822" t="str">
            <v>CA0000000000</v>
          </cell>
        </row>
        <row r="823">
          <cell r="A823">
            <v>4210010</v>
          </cell>
          <cell r="B823" t="str">
            <v>Misc Inc Timber Sale</v>
          </cell>
          <cell r="C823" t="str">
            <v>i0</v>
          </cell>
          <cell r="D823" t="str">
            <v>CA0000000000</v>
          </cell>
        </row>
        <row r="824">
          <cell r="A824">
            <v>4210020</v>
          </cell>
          <cell r="B824" t="str">
            <v>Misc Inc CEE Elec</v>
          </cell>
          <cell r="C824" t="str">
            <v/>
          </cell>
          <cell r="D824" t="str">
            <v/>
          </cell>
        </row>
        <row r="825">
          <cell r="A825">
            <v>4210030</v>
          </cell>
          <cell r="B825" t="str">
            <v>Misc Inc CEE Gas</v>
          </cell>
          <cell r="C825" t="str">
            <v/>
          </cell>
          <cell r="D825" t="str">
            <v/>
          </cell>
        </row>
        <row r="826">
          <cell r="A826">
            <v>4210040</v>
          </cell>
          <cell r="B826" t="str">
            <v>Misc NonOper Inc 401</v>
          </cell>
          <cell r="C826" t="str">
            <v/>
          </cell>
          <cell r="D826" t="str">
            <v/>
          </cell>
        </row>
        <row r="827">
          <cell r="A827">
            <v>4211000</v>
          </cell>
          <cell r="B827" t="str">
            <v>Gain on Disp of Prop</v>
          </cell>
          <cell r="C827" t="str">
            <v/>
          </cell>
          <cell r="D827" t="str">
            <v/>
          </cell>
        </row>
        <row r="828">
          <cell r="A828">
            <v>4370010</v>
          </cell>
          <cell r="B828" t="str">
            <v>Pref Div (memo)</v>
          </cell>
          <cell r="C828" t="str">
            <v/>
          </cell>
          <cell r="D828" t="str">
            <v/>
          </cell>
        </row>
        <row r="829">
          <cell r="A829">
            <v>4400000</v>
          </cell>
          <cell r="B829" t="str">
            <v>Resdntl Sale -  Elec</v>
          </cell>
          <cell r="C829" t="str">
            <v/>
          </cell>
          <cell r="D829" t="str">
            <v/>
          </cell>
        </row>
        <row r="830">
          <cell r="A830">
            <v>4420010</v>
          </cell>
          <cell r="B830" t="str">
            <v>Small Light &amp; Power</v>
          </cell>
          <cell r="C830" t="str">
            <v/>
          </cell>
          <cell r="D830" t="str">
            <v/>
          </cell>
        </row>
        <row r="831">
          <cell r="A831">
            <v>4420020</v>
          </cell>
          <cell r="B831" t="str">
            <v>Med Light &amp; Power</v>
          </cell>
          <cell r="C831" t="str">
            <v/>
          </cell>
          <cell r="D831" t="str">
            <v/>
          </cell>
        </row>
        <row r="832">
          <cell r="A832">
            <v>4420030</v>
          </cell>
          <cell r="B832" t="str">
            <v>Commercl/Agriculture</v>
          </cell>
          <cell r="C832" t="str">
            <v/>
          </cell>
          <cell r="D832" t="str">
            <v/>
          </cell>
        </row>
        <row r="833">
          <cell r="A833">
            <v>4420040</v>
          </cell>
          <cell r="B833" t="str">
            <v>Large Light &amp; Power</v>
          </cell>
          <cell r="C833" t="str">
            <v/>
          </cell>
          <cell r="D833" t="str">
            <v/>
          </cell>
        </row>
        <row r="834">
          <cell r="A834">
            <v>4420090</v>
          </cell>
          <cell r="B834" t="str">
            <v>Rev Elec Affil Cntra</v>
          </cell>
          <cell r="C834" t="str">
            <v/>
          </cell>
          <cell r="D834" t="str">
            <v/>
          </cell>
        </row>
        <row r="835">
          <cell r="A835">
            <v>4440000</v>
          </cell>
          <cell r="B835" t="str">
            <v>Public Strt &amp; Hghwy</v>
          </cell>
          <cell r="C835" t="str">
            <v/>
          </cell>
          <cell r="D835" t="str">
            <v/>
          </cell>
        </row>
        <row r="836">
          <cell r="A836">
            <v>4450000</v>
          </cell>
          <cell r="B836" t="str">
            <v>Othr Sales to Public</v>
          </cell>
          <cell r="C836" t="str">
            <v/>
          </cell>
          <cell r="D836" t="str">
            <v/>
          </cell>
        </row>
        <row r="837">
          <cell r="A837">
            <v>4460000</v>
          </cell>
          <cell r="B837" t="str">
            <v>Railroads &amp; Railway</v>
          </cell>
          <cell r="C837" t="str">
            <v/>
          </cell>
          <cell r="D837" t="str">
            <v/>
          </cell>
        </row>
        <row r="838">
          <cell r="A838">
            <v>4470000</v>
          </cell>
          <cell r="B838" t="str">
            <v>Sales for Resale-Ele</v>
          </cell>
          <cell r="C838" t="str">
            <v/>
          </cell>
          <cell r="D838" t="str">
            <v/>
          </cell>
        </row>
        <row r="839">
          <cell r="A839">
            <v>4470110</v>
          </cell>
          <cell r="B839" t="str">
            <v>Energy Revenue</v>
          </cell>
          <cell r="C839" t="str">
            <v/>
          </cell>
          <cell r="D839" t="str">
            <v/>
          </cell>
        </row>
        <row r="840">
          <cell r="A840">
            <v>4470120</v>
          </cell>
          <cell r="B840" t="str">
            <v>Spin Res Revenue</v>
          </cell>
          <cell r="C840" t="str">
            <v/>
          </cell>
          <cell r="D840" t="str">
            <v/>
          </cell>
        </row>
        <row r="841">
          <cell r="A841">
            <v>4470130</v>
          </cell>
          <cell r="B841" t="str">
            <v>Non-Spin Revenues</v>
          </cell>
          <cell r="C841" t="str">
            <v/>
          </cell>
          <cell r="D841" t="str">
            <v/>
          </cell>
        </row>
        <row r="842">
          <cell r="A842">
            <v>4470140</v>
          </cell>
          <cell r="B842" t="str">
            <v>Replacement Reserve</v>
          </cell>
          <cell r="C842" t="str">
            <v/>
          </cell>
          <cell r="D842" t="str">
            <v/>
          </cell>
        </row>
        <row r="843">
          <cell r="A843">
            <v>4470150</v>
          </cell>
          <cell r="B843" t="str">
            <v>Auto Gen Controls</v>
          </cell>
          <cell r="C843" t="str">
            <v/>
          </cell>
          <cell r="D843" t="str">
            <v/>
          </cell>
        </row>
        <row r="844">
          <cell r="A844">
            <v>4470160</v>
          </cell>
          <cell r="B844" t="str">
            <v>Voltage Support</v>
          </cell>
          <cell r="C844" t="str">
            <v/>
          </cell>
          <cell r="D844" t="str">
            <v/>
          </cell>
        </row>
        <row r="845">
          <cell r="A845">
            <v>4470170</v>
          </cell>
          <cell r="B845" t="str">
            <v>Black Start</v>
          </cell>
          <cell r="C845" t="str">
            <v/>
          </cell>
          <cell r="D845" t="str">
            <v/>
          </cell>
        </row>
        <row r="846">
          <cell r="A846">
            <v>4470175</v>
          </cell>
          <cell r="B846" t="str">
            <v>Accr Gen Rev</v>
          </cell>
          <cell r="C846" t="str">
            <v/>
          </cell>
          <cell r="D846" t="str">
            <v/>
          </cell>
        </row>
        <row r="847">
          <cell r="A847">
            <v>4470180</v>
          </cell>
          <cell r="B847" t="str">
            <v>ISO Revenues</v>
          </cell>
          <cell r="C847" t="str">
            <v/>
          </cell>
          <cell r="D847" t="str">
            <v/>
          </cell>
        </row>
        <row r="848">
          <cell r="A848">
            <v>4480000</v>
          </cell>
          <cell r="B848" t="str">
            <v>Interdpt Sales-Elec</v>
          </cell>
          <cell r="C848" t="str">
            <v/>
          </cell>
          <cell r="D848" t="str">
            <v/>
          </cell>
        </row>
        <row r="849">
          <cell r="A849">
            <v>4491000</v>
          </cell>
          <cell r="B849" t="str">
            <v>Prov for Rate Refund</v>
          </cell>
          <cell r="C849" t="str">
            <v/>
          </cell>
          <cell r="D849" t="str">
            <v/>
          </cell>
        </row>
        <row r="850">
          <cell r="A850">
            <v>4491001</v>
          </cell>
          <cell r="B850" t="str">
            <v>DC Sunk Cost Rev Def</v>
          </cell>
          <cell r="C850" t="str">
            <v/>
          </cell>
          <cell r="D850" t="str">
            <v/>
          </cell>
        </row>
        <row r="851">
          <cell r="A851">
            <v>4500000</v>
          </cell>
          <cell r="B851" t="str">
            <v>Forfeited Discounts-</v>
          </cell>
          <cell r="C851" t="str">
            <v/>
          </cell>
          <cell r="D851" t="str">
            <v/>
          </cell>
        </row>
        <row r="852">
          <cell r="A852">
            <v>4500010</v>
          </cell>
          <cell r="B852" t="str">
            <v>Forfeit Disc-Fld Col</v>
          </cell>
          <cell r="C852" t="str">
            <v/>
          </cell>
          <cell r="D852" t="str">
            <v/>
          </cell>
        </row>
        <row r="853">
          <cell r="A853">
            <v>4500020</v>
          </cell>
          <cell r="B853" t="str">
            <v>Forfeit Disc-Reconn</v>
          </cell>
          <cell r="C853" t="str">
            <v/>
          </cell>
          <cell r="D853" t="str">
            <v/>
          </cell>
        </row>
        <row r="854">
          <cell r="A854">
            <v>4510000</v>
          </cell>
          <cell r="B854" t="str">
            <v>Misc Service Rev Ele</v>
          </cell>
          <cell r="C854" t="str">
            <v/>
          </cell>
          <cell r="D854" t="str">
            <v/>
          </cell>
        </row>
        <row r="855">
          <cell r="A855">
            <v>4510005</v>
          </cell>
          <cell r="B855" t="str">
            <v>Misc Elec Svs RevPro</v>
          </cell>
          <cell r="C855" t="str">
            <v/>
          </cell>
          <cell r="D855" t="str">
            <v/>
          </cell>
        </row>
        <row r="856">
          <cell r="A856">
            <v>4510020</v>
          </cell>
          <cell r="B856" t="str">
            <v>Misc Service Rev EIR</v>
          </cell>
          <cell r="C856" t="str">
            <v/>
          </cell>
          <cell r="D856" t="str">
            <v/>
          </cell>
        </row>
        <row r="857">
          <cell r="A857">
            <v>4510021</v>
          </cell>
          <cell r="B857" t="str">
            <v>Misc Serv Rev EIR-AC</v>
          </cell>
          <cell r="C857" t="str">
            <v/>
          </cell>
          <cell r="D857" t="str">
            <v/>
          </cell>
        </row>
        <row r="858">
          <cell r="A858">
            <v>4510025</v>
          </cell>
          <cell r="B858" t="str">
            <v>Misc Svc Rev PP</v>
          </cell>
          <cell r="C858" t="str">
            <v/>
          </cell>
          <cell r="D858" t="str">
            <v/>
          </cell>
        </row>
        <row r="859">
          <cell r="A859">
            <v>4530000</v>
          </cell>
          <cell r="B859" t="str">
            <v>Sales of Water &amp; WP</v>
          </cell>
          <cell r="C859" t="str">
            <v/>
          </cell>
          <cell r="D859" t="str">
            <v/>
          </cell>
        </row>
        <row r="860">
          <cell r="A860">
            <v>4540000</v>
          </cell>
          <cell r="B860" t="str">
            <v>Diablo Lease Rent</v>
          </cell>
          <cell r="C860" t="str">
            <v/>
          </cell>
          <cell r="D860" t="str">
            <v/>
          </cell>
        </row>
        <row r="861">
          <cell r="A861">
            <v>4540010</v>
          </cell>
          <cell r="B861" t="str">
            <v>Rent from Elect Prop</v>
          </cell>
          <cell r="C861" t="str">
            <v/>
          </cell>
          <cell r="D861" t="str">
            <v/>
          </cell>
        </row>
        <row r="862">
          <cell r="A862">
            <v>4560000</v>
          </cell>
          <cell r="B862" t="str">
            <v>Unbilled Elec Rev</v>
          </cell>
          <cell r="C862" t="str">
            <v/>
          </cell>
          <cell r="D862" t="str">
            <v/>
          </cell>
        </row>
        <row r="863">
          <cell r="A863">
            <v>4560001</v>
          </cell>
          <cell r="B863" t="str">
            <v>Reimb Elec Rev</v>
          </cell>
          <cell r="C863" t="str">
            <v>i0</v>
          </cell>
          <cell r="D863" t="str">
            <v>CA0000000000</v>
          </cell>
        </row>
        <row r="864">
          <cell r="A864">
            <v>4560005</v>
          </cell>
          <cell r="B864" t="str">
            <v>Reimb Elec Rev -CPUC</v>
          </cell>
          <cell r="C864" t="str">
            <v/>
          </cell>
          <cell r="D864" t="str">
            <v/>
          </cell>
        </row>
        <row r="865">
          <cell r="A865">
            <v>4560010</v>
          </cell>
          <cell r="B865" t="str">
            <v>Elec Rev Wheeling</v>
          </cell>
          <cell r="C865" t="str">
            <v/>
          </cell>
          <cell r="D865" t="str">
            <v/>
          </cell>
        </row>
        <row r="866">
          <cell r="A866">
            <v>4560011</v>
          </cell>
          <cell r="B866" t="str">
            <v>Other Elect Rev-Var</v>
          </cell>
          <cell r="C866" t="str">
            <v/>
          </cell>
          <cell r="D866" t="str">
            <v/>
          </cell>
        </row>
        <row r="867">
          <cell r="A867">
            <v>4560012</v>
          </cell>
          <cell r="B867" t="str">
            <v>Transm Owner Wheelng</v>
          </cell>
          <cell r="C867" t="str">
            <v/>
          </cell>
          <cell r="D867" t="str">
            <v/>
          </cell>
        </row>
        <row r="868">
          <cell r="A868">
            <v>4560013</v>
          </cell>
          <cell r="B868" t="str">
            <v>Transm Owner Wheelng</v>
          </cell>
          <cell r="C868" t="str">
            <v/>
          </cell>
          <cell r="D868" t="str">
            <v/>
          </cell>
        </row>
        <row r="869">
          <cell r="A869">
            <v>4560014</v>
          </cell>
          <cell r="B869" t="str">
            <v>Elec Rev Emp 25% Fee</v>
          </cell>
          <cell r="C869" t="str">
            <v/>
          </cell>
          <cell r="D869" t="str">
            <v/>
          </cell>
        </row>
        <row r="870">
          <cell r="A870">
            <v>4560015</v>
          </cell>
          <cell r="B870" t="str">
            <v>ISO Revenues</v>
          </cell>
          <cell r="C870" t="str">
            <v/>
          </cell>
          <cell r="D870" t="str">
            <v/>
          </cell>
        </row>
        <row r="871">
          <cell r="A871">
            <v>4560016</v>
          </cell>
          <cell r="B871" t="str">
            <v>Other Rev-Affiliate</v>
          </cell>
          <cell r="C871" t="str">
            <v/>
          </cell>
          <cell r="D871" t="str">
            <v/>
          </cell>
        </row>
        <row r="872">
          <cell r="A872">
            <v>4560017</v>
          </cell>
          <cell r="B872" t="str">
            <v>Aff M T M Rev -Elec</v>
          </cell>
          <cell r="C872" t="str">
            <v/>
          </cell>
          <cell r="D872" t="str">
            <v/>
          </cell>
        </row>
        <row r="873">
          <cell r="A873">
            <v>4560018</v>
          </cell>
          <cell r="B873" t="str">
            <v>Rev Electric Affil</v>
          </cell>
          <cell r="C873" t="str">
            <v/>
          </cell>
          <cell r="D873" t="str">
            <v/>
          </cell>
        </row>
        <row r="874">
          <cell r="A874">
            <v>4560020</v>
          </cell>
          <cell r="B874" t="str">
            <v>Othr Rev-RD&amp;D Roy El</v>
          </cell>
          <cell r="C874" t="str">
            <v/>
          </cell>
          <cell r="D874" t="str">
            <v/>
          </cell>
        </row>
        <row r="875">
          <cell r="A875">
            <v>4560021</v>
          </cell>
          <cell r="B875" t="str">
            <v>Othr Rev-RD&amp;D Roy Gs</v>
          </cell>
          <cell r="C875" t="str">
            <v/>
          </cell>
          <cell r="D875" t="str">
            <v/>
          </cell>
        </row>
        <row r="876">
          <cell r="A876">
            <v>4560022</v>
          </cell>
          <cell r="B876" t="str">
            <v>Rev-Dmg Claim, Elect</v>
          </cell>
          <cell r="C876" t="str">
            <v>i0</v>
          </cell>
          <cell r="D876" t="str">
            <v>CA0000000000</v>
          </cell>
        </row>
        <row r="877">
          <cell r="A877">
            <v>4560030</v>
          </cell>
          <cell r="B877" t="str">
            <v>Generation Revenue</v>
          </cell>
          <cell r="C877" t="str">
            <v/>
          </cell>
          <cell r="D877" t="str">
            <v/>
          </cell>
        </row>
        <row r="878">
          <cell r="A878">
            <v>4560032</v>
          </cell>
          <cell r="B878" t="str">
            <v>DC Sunk Cost Rev</v>
          </cell>
          <cell r="C878" t="str">
            <v/>
          </cell>
          <cell r="D878" t="str">
            <v/>
          </cell>
        </row>
        <row r="879">
          <cell r="A879">
            <v>4560033</v>
          </cell>
          <cell r="B879" t="str">
            <v>DC ICIP Rev Def</v>
          </cell>
          <cell r="C879" t="str">
            <v/>
          </cell>
          <cell r="D879" t="str">
            <v/>
          </cell>
        </row>
        <row r="880">
          <cell r="A880">
            <v>4560034</v>
          </cell>
          <cell r="B880" t="str">
            <v>DC ICIP Revenue</v>
          </cell>
          <cell r="C880" t="str">
            <v/>
          </cell>
          <cell r="D880" t="str">
            <v/>
          </cell>
        </row>
        <row r="881">
          <cell r="A881">
            <v>4560040</v>
          </cell>
          <cell r="B881" t="str">
            <v>Decommissioning Rev</v>
          </cell>
          <cell r="C881" t="str">
            <v/>
          </cell>
          <cell r="D881" t="str">
            <v/>
          </cell>
        </row>
        <row r="882">
          <cell r="A882">
            <v>4560041</v>
          </cell>
          <cell r="B882" t="str">
            <v>Not Used</v>
          </cell>
          <cell r="C882" t="str">
            <v/>
          </cell>
          <cell r="D882" t="str">
            <v/>
          </cell>
        </row>
        <row r="883">
          <cell r="A883">
            <v>4560042</v>
          </cell>
          <cell r="B883" t="str">
            <v>Not Used</v>
          </cell>
          <cell r="C883" t="str">
            <v/>
          </cell>
          <cell r="D883" t="str">
            <v/>
          </cell>
        </row>
        <row r="884">
          <cell r="A884">
            <v>4560043</v>
          </cell>
          <cell r="B884" t="str">
            <v>Not Used</v>
          </cell>
          <cell r="C884" t="str">
            <v/>
          </cell>
          <cell r="D884" t="str">
            <v/>
          </cell>
        </row>
        <row r="885">
          <cell r="A885">
            <v>4560044</v>
          </cell>
          <cell r="B885" t="str">
            <v>Not Used</v>
          </cell>
          <cell r="C885" t="str">
            <v/>
          </cell>
          <cell r="D885" t="str">
            <v/>
          </cell>
        </row>
        <row r="886">
          <cell r="A886">
            <v>4560045</v>
          </cell>
          <cell r="B886" t="str">
            <v>Not Used</v>
          </cell>
          <cell r="C886" t="str">
            <v/>
          </cell>
          <cell r="D886" t="str">
            <v/>
          </cell>
        </row>
        <row r="887">
          <cell r="A887">
            <v>4560046</v>
          </cell>
          <cell r="B887" t="str">
            <v>Not Used</v>
          </cell>
          <cell r="C887" t="str">
            <v/>
          </cell>
          <cell r="D887" t="str">
            <v/>
          </cell>
        </row>
        <row r="888">
          <cell r="A888">
            <v>4560047</v>
          </cell>
          <cell r="B888" t="str">
            <v>Not Used</v>
          </cell>
          <cell r="C888" t="str">
            <v/>
          </cell>
          <cell r="D888" t="str">
            <v/>
          </cell>
        </row>
        <row r="889">
          <cell r="A889">
            <v>4560048</v>
          </cell>
          <cell r="B889" t="str">
            <v>Not Used</v>
          </cell>
          <cell r="C889" t="str">
            <v/>
          </cell>
          <cell r="D889" t="str">
            <v/>
          </cell>
        </row>
        <row r="890">
          <cell r="A890">
            <v>4560050</v>
          </cell>
          <cell r="B890" t="str">
            <v>Recreation Facil Rev</v>
          </cell>
          <cell r="C890" t="str">
            <v/>
          </cell>
          <cell r="D890" t="str">
            <v/>
          </cell>
        </row>
        <row r="891">
          <cell r="A891">
            <v>4560060</v>
          </cell>
          <cell r="B891" t="str">
            <v>Timber Sales - Utl</v>
          </cell>
          <cell r="C891" t="str">
            <v/>
          </cell>
          <cell r="D891" t="str">
            <v/>
          </cell>
        </row>
        <row r="892">
          <cell r="A892">
            <v>4560070</v>
          </cell>
          <cell r="B892" t="str">
            <v>Timber Sales - Utl</v>
          </cell>
          <cell r="C892" t="str">
            <v>i0</v>
          </cell>
          <cell r="D892" t="str">
            <v>CA0000000000</v>
          </cell>
        </row>
        <row r="893">
          <cell r="A893">
            <v>4560080</v>
          </cell>
          <cell r="B893" t="str">
            <v>ESP Bill Ser Rev EIR</v>
          </cell>
          <cell r="C893" t="str">
            <v/>
          </cell>
          <cell r="D893" t="str">
            <v/>
          </cell>
        </row>
        <row r="894">
          <cell r="A894">
            <v>4560081</v>
          </cell>
          <cell r="B894" t="str">
            <v>ESP Bill S R EIR-AC</v>
          </cell>
          <cell r="C894" t="str">
            <v/>
          </cell>
          <cell r="D894" t="str">
            <v/>
          </cell>
        </row>
        <row r="895">
          <cell r="A895">
            <v>4560090</v>
          </cell>
          <cell r="B895" t="str">
            <v>ESP Late Payment Fee</v>
          </cell>
          <cell r="C895" t="str">
            <v/>
          </cell>
          <cell r="D895" t="str">
            <v/>
          </cell>
        </row>
        <row r="896">
          <cell r="A896">
            <v>4560091</v>
          </cell>
          <cell r="B896" t="str">
            <v>NEBS TCRA</v>
          </cell>
          <cell r="C896" t="str">
            <v/>
          </cell>
          <cell r="D896" t="str">
            <v/>
          </cell>
        </row>
        <row r="897">
          <cell r="A897">
            <v>4560099</v>
          </cell>
          <cell r="B897" t="str">
            <v>Other Electric Revs</v>
          </cell>
          <cell r="C897" t="str">
            <v/>
          </cell>
          <cell r="D897" t="str">
            <v/>
          </cell>
        </row>
        <row r="898">
          <cell r="A898">
            <v>4800000</v>
          </cell>
          <cell r="B898" t="str">
            <v>Gas Res Sls - Indiv</v>
          </cell>
          <cell r="C898" t="str">
            <v/>
          </cell>
          <cell r="D898" t="str">
            <v/>
          </cell>
        </row>
        <row r="899">
          <cell r="A899">
            <v>4800010</v>
          </cell>
          <cell r="B899" t="str">
            <v>Gas Res Sls - Master</v>
          </cell>
          <cell r="C899" t="str">
            <v/>
          </cell>
          <cell r="D899" t="str">
            <v/>
          </cell>
        </row>
        <row r="900">
          <cell r="A900">
            <v>4810000</v>
          </cell>
          <cell r="B900" t="str">
            <v>Gas Commercial Sales</v>
          </cell>
          <cell r="C900" t="str">
            <v/>
          </cell>
          <cell r="D900" t="str">
            <v/>
          </cell>
        </row>
        <row r="901">
          <cell r="A901">
            <v>4810020</v>
          </cell>
          <cell r="B901" t="str">
            <v>Gas Industrial Sales</v>
          </cell>
          <cell r="C901" t="str">
            <v/>
          </cell>
          <cell r="D901" t="str">
            <v/>
          </cell>
        </row>
        <row r="902">
          <cell r="A902">
            <v>4810090</v>
          </cell>
          <cell r="B902" t="str">
            <v>Gas Sls-Affil Contra</v>
          </cell>
          <cell r="C902" t="str">
            <v/>
          </cell>
          <cell r="D902" t="str">
            <v/>
          </cell>
        </row>
        <row r="903">
          <cell r="A903">
            <v>4820000</v>
          </cell>
          <cell r="B903" t="str">
            <v>Othr Sales to Public</v>
          </cell>
          <cell r="C903" t="str">
            <v/>
          </cell>
          <cell r="D903" t="str">
            <v/>
          </cell>
        </row>
        <row r="904">
          <cell r="A904">
            <v>4830000</v>
          </cell>
          <cell r="B904" t="str">
            <v>Gas Sales for Resale</v>
          </cell>
          <cell r="C904" t="str">
            <v/>
          </cell>
          <cell r="D904" t="str">
            <v/>
          </cell>
        </row>
        <row r="905">
          <cell r="A905">
            <v>4840020</v>
          </cell>
          <cell r="B905" t="str">
            <v>Interdpt Sales - Gas</v>
          </cell>
          <cell r="C905" t="str">
            <v/>
          </cell>
          <cell r="D905" t="str">
            <v/>
          </cell>
        </row>
        <row r="906">
          <cell r="A906">
            <v>4870000</v>
          </cell>
          <cell r="B906" t="str">
            <v>Forfeited Discounts</v>
          </cell>
          <cell r="C906" t="str">
            <v/>
          </cell>
          <cell r="D906" t="str">
            <v/>
          </cell>
        </row>
        <row r="907">
          <cell r="A907">
            <v>4880000</v>
          </cell>
          <cell r="B907" t="str">
            <v>Construction Rev-Gas</v>
          </cell>
          <cell r="C907" t="str">
            <v/>
          </cell>
          <cell r="D907" t="str">
            <v/>
          </cell>
        </row>
        <row r="908">
          <cell r="A908">
            <v>4880010</v>
          </cell>
          <cell r="B908" t="str">
            <v>Misc Serv Rev - Gas</v>
          </cell>
          <cell r="C908" t="str">
            <v/>
          </cell>
          <cell r="D908" t="str">
            <v/>
          </cell>
        </row>
        <row r="909">
          <cell r="A909">
            <v>4880015</v>
          </cell>
          <cell r="B909" t="str">
            <v>Misc Gas Svc Rev Pro</v>
          </cell>
          <cell r="C909" t="str">
            <v/>
          </cell>
          <cell r="D909" t="str">
            <v/>
          </cell>
        </row>
        <row r="910">
          <cell r="A910">
            <v>4880030</v>
          </cell>
          <cell r="B910" t="str">
            <v>MCI Exchg of Rights</v>
          </cell>
          <cell r="C910" t="str">
            <v/>
          </cell>
          <cell r="D910" t="str">
            <v/>
          </cell>
        </row>
        <row r="911">
          <cell r="A911">
            <v>4890000</v>
          </cell>
          <cell r="B911" t="str">
            <v>Gas Transport - Oths</v>
          </cell>
          <cell r="C911" t="str">
            <v/>
          </cell>
          <cell r="D911" t="str">
            <v/>
          </cell>
        </row>
        <row r="912">
          <cell r="A912">
            <v>4890001</v>
          </cell>
          <cell r="B912" t="str">
            <v>Gas Trans - Intrutil</v>
          </cell>
          <cell r="C912" t="str">
            <v/>
          </cell>
          <cell r="D912" t="str">
            <v/>
          </cell>
        </row>
        <row r="913">
          <cell r="A913">
            <v>4890010</v>
          </cell>
          <cell r="B913" t="str">
            <v>Backbone Gas Trans</v>
          </cell>
          <cell r="C913" t="str">
            <v/>
          </cell>
          <cell r="D913" t="str">
            <v/>
          </cell>
        </row>
        <row r="914">
          <cell r="A914">
            <v>4890011</v>
          </cell>
          <cell r="B914" t="str">
            <v>Bkbn Gas Trns AssoCo</v>
          </cell>
          <cell r="C914" t="str">
            <v/>
          </cell>
          <cell r="D914" t="str">
            <v/>
          </cell>
        </row>
        <row r="915">
          <cell r="A915">
            <v>4890012</v>
          </cell>
          <cell r="B915" t="str">
            <v>Hedge Gains / Losses</v>
          </cell>
          <cell r="C915" t="str">
            <v/>
          </cell>
          <cell r="D915" t="str">
            <v/>
          </cell>
        </row>
        <row r="916">
          <cell r="A916">
            <v>4930000</v>
          </cell>
          <cell r="B916" t="str">
            <v>Rent from Gas Prop</v>
          </cell>
          <cell r="C916" t="str">
            <v/>
          </cell>
          <cell r="D916" t="str">
            <v/>
          </cell>
        </row>
        <row r="917">
          <cell r="A917">
            <v>4950000</v>
          </cell>
          <cell r="B917" t="str">
            <v>Unbilled Gas Rev</v>
          </cell>
          <cell r="C917" t="str">
            <v/>
          </cell>
          <cell r="D917" t="str">
            <v/>
          </cell>
        </row>
        <row r="918">
          <cell r="A918">
            <v>4950010</v>
          </cell>
          <cell r="B918" t="str">
            <v>Othr Gas -CPUC Reimb</v>
          </cell>
          <cell r="C918" t="str">
            <v/>
          </cell>
          <cell r="D918" t="str">
            <v/>
          </cell>
        </row>
        <row r="919">
          <cell r="A919">
            <v>4950014</v>
          </cell>
          <cell r="B919" t="str">
            <v>Gas Rev Emp 25% Fee</v>
          </cell>
          <cell r="C919" t="str">
            <v/>
          </cell>
          <cell r="D919" t="str">
            <v/>
          </cell>
        </row>
        <row r="920">
          <cell r="A920">
            <v>4950016</v>
          </cell>
          <cell r="B920" t="str">
            <v>Other Rev-Affiliate</v>
          </cell>
          <cell r="C920" t="str">
            <v/>
          </cell>
          <cell r="D920" t="str">
            <v/>
          </cell>
        </row>
        <row r="921">
          <cell r="A921">
            <v>4950017</v>
          </cell>
          <cell r="B921" t="str">
            <v>Aff M T M Rev - Gas</v>
          </cell>
          <cell r="C921" t="str">
            <v/>
          </cell>
          <cell r="D921" t="str">
            <v/>
          </cell>
        </row>
        <row r="922">
          <cell r="A922">
            <v>4950018</v>
          </cell>
          <cell r="B922" t="str">
            <v>Gas Comrcl Sls-Affil</v>
          </cell>
          <cell r="C922" t="str">
            <v/>
          </cell>
          <cell r="D922" t="str">
            <v/>
          </cell>
        </row>
        <row r="923">
          <cell r="A923">
            <v>4950020</v>
          </cell>
          <cell r="B923" t="str">
            <v>Reimb Gas Rev</v>
          </cell>
          <cell r="C923" t="str">
            <v/>
          </cell>
          <cell r="D923" t="str">
            <v/>
          </cell>
        </row>
        <row r="924">
          <cell r="A924">
            <v>4950022</v>
          </cell>
          <cell r="B924" t="str">
            <v>Rev-Dmge Claim, Gas</v>
          </cell>
          <cell r="C924" t="str">
            <v/>
          </cell>
          <cell r="D924" t="str">
            <v/>
          </cell>
        </row>
        <row r="925">
          <cell r="A925">
            <v>4950030</v>
          </cell>
          <cell r="B925" t="str">
            <v>Dispatch Service Fee</v>
          </cell>
          <cell r="C925" t="str">
            <v/>
          </cell>
          <cell r="D925" t="str">
            <v/>
          </cell>
        </row>
        <row r="926">
          <cell r="A926">
            <v>4950099</v>
          </cell>
          <cell r="B926" t="str">
            <v>Other Gas Revenues</v>
          </cell>
          <cell r="C926" t="str">
            <v/>
          </cell>
          <cell r="D926" t="str">
            <v/>
          </cell>
        </row>
        <row r="927">
          <cell r="A927">
            <v>4990020</v>
          </cell>
          <cell r="B927" t="str">
            <v>Sales to Irr Cust-Mt</v>
          </cell>
          <cell r="C927" t="str">
            <v/>
          </cell>
          <cell r="D927" t="str">
            <v/>
          </cell>
        </row>
        <row r="928">
          <cell r="A928">
            <v>4999000</v>
          </cell>
          <cell r="B928" t="str">
            <v>Residtc Sales-Metere</v>
          </cell>
          <cell r="C928" t="str">
            <v/>
          </cell>
          <cell r="D928" t="str">
            <v/>
          </cell>
        </row>
        <row r="929">
          <cell r="A929">
            <v>5000030</v>
          </cell>
          <cell r="B929" t="str">
            <v>Nuclear Misc. A &amp; G</v>
          </cell>
          <cell r="C929" t="str">
            <v/>
          </cell>
          <cell r="D929" t="str">
            <v/>
          </cell>
        </row>
        <row r="930">
          <cell r="A930">
            <v>5000040</v>
          </cell>
          <cell r="B930" t="str">
            <v>Spent Fuel Exp</v>
          </cell>
          <cell r="C930" t="str">
            <v/>
          </cell>
          <cell r="D930" t="str">
            <v/>
          </cell>
        </row>
        <row r="931">
          <cell r="A931">
            <v>5000050</v>
          </cell>
          <cell r="B931" t="str">
            <v>Amort Lease Exp</v>
          </cell>
          <cell r="C931" t="str">
            <v/>
          </cell>
          <cell r="D931" t="str">
            <v/>
          </cell>
        </row>
        <row r="932">
          <cell r="A932">
            <v>5000070</v>
          </cell>
          <cell r="B932" t="str">
            <v>Compressor Fuel</v>
          </cell>
          <cell r="C932" t="str">
            <v>i0</v>
          </cell>
          <cell r="D932" t="str">
            <v>CA0000000000</v>
          </cell>
        </row>
        <row r="933">
          <cell r="A933">
            <v>5000080</v>
          </cell>
          <cell r="B933" t="str">
            <v>Elec for Gas Compr</v>
          </cell>
          <cell r="C933" t="str">
            <v/>
          </cell>
          <cell r="D933" t="str">
            <v/>
          </cell>
        </row>
        <row r="934">
          <cell r="A934">
            <v>5000100</v>
          </cell>
          <cell r="B934" t="str">
            <v>Trans Elec by Others</v>
          </cell>
          <cell r="C934" t="str">
            <v/>
          </cell>
          <cell r="D934" t="str">
            <v/>
          </cell>
        </row>
        <row r="935">
          <cell r="A935">
            <v>5000300</v>
          </cell>
          <cell r="B935" t="str">
            <v>Uncoll Prov - Elec</v>
          </cell>
          <cell r="C935" t="str">
            <v/>
          </cell>
          <cell r="D935" t="str">
            <v/>
          </cell>
        </row>
        <row r="936">
          <cell r="A936">
            <v>5000310</v>
          </cell>
          <cell r="B936" t="str">
            <v>Uncoll Prov - Gas</v>
          </cell>
          <cell r="C936" t="str">
            <v/>
          </cell>
          <cell r="D936" t="str">
            <v/>
          </cell>
        </row>
        <row r="937">
          <cell r="A937">
            <v>5000320</v>
          </cell>
          <cell r="B937" t="str">
            <v>Uncoll Prov - Com</v>
          </cell>
          <cell r="C937" t="str">
            <v/>
          </cell>
          <cell r="D937" t="str">
            <v/>
          </cell>
        </row>
        <row r="938">
          <cell r="A938">
            <v>5000400</v>
          </cell>
          <cell r="B938" t="str">
            <v>Cust Recds&amp;Colln Exp</v>
          </cell>
          <cell r="C938" t="str">
            <v/>
          </cell>
          <cell r="D938" t="str">
            <v/>
          </cell>
        </row>
        <row r="939">
          <cell r="A939">
            <v>5001101</v>
          </cell>
          <cell r="B939" t="str">
            <v>FERC Annual Fee</v>
          </cell>
          <cell r="C939" t="str">
            <v>i0</v>
          </cell>
          <cell r="D939" t="str">
            <v>CA0000000000</v>
          </cell>
        </row>
        <row r="940">
          <cell r="A940">
            <v>5001102</v>
          </cell>
          <cell r="B940" t="str">
            <v>Intervenor Compensat</v>
          </cell>
          <cell r="C940" t="str">
            <v>i0</v>
          </cell>
          <cell r="D940" t="str">
            <v>CA0000000000</v>
          </cell>
        </row>
        <row r="941">
          <cell r="A941">
            <v>5001103</v>
          </cell>
          <cell r="B941" t="str">
            <v>Notice of Violation</v>
          </cell>
          <cell r="C941" t="str">
            <v>i0</v>
          </cell>
          <cell r="D941" t="str">
            <v>CA0000000000</v>
          </cell>
        </row>
        <row r="942">
          <cell r="A942">
            <v>5001104</v>
          </cell>
          <cell r="B942" t="str">
            <v>Reg Commission FERC</v>
          </cell>
          <cell r="C942" t="str">
            <v>i0</v>
          </cell>
          <cell r="D942" t="str">
            <v>CA0000000000</v>
          </cell>
        </row>
        <row r="943">
          <cell r="A943">
            <v>5001150</v>
          </cell>
          <cell r="B943" t="str">
            <v>Company Memb Fees</v>
          </cell>
          <cell r="C943" t="str">
            <v/>
          </cell>
          <cell r="D943" t="str">
            <v/>
          </cell>
        </row>
        <row r="944">
          <cell r="A944">
            <v>5001160</v>
          </cell>
          <cell r="B944" t="str">
            <v>MCI Exchg of Rights</v>
          </cell>
          <cell r="C944" t="str">
            <v/>
          </cell>
          <cell r="D944" t="str">
            <v/>
          </cell>
        </row>
        <row r="945">
          <cell r="A945">
            <v>5001161</v>
          </cell>
          <cell r="B945" t="str">
            <v>MCI Exchg of Rights</v>
          </cell>
          <cell r="C945" t="str">
            <v/>
          </cell>
          <cell r="D945" t="str">
            <v/>
          </cell>
        </row>
        <row r="946">
          <cell r="A946">
            <v>5001200</v>
          </cell>
          <cell r="B946" t="str">
            <v>Consult Svcs - Law</v>
          </cell>
          <cell r="C946" t="str">
            <v/>
          </cell>
          <cell r="D946" t="str">
            <v/>
          </cell>
        </row>
        <row r="947">
          <cell r="A947">
            <v>5001210</v>
          </cell>
          <cell r="B947" t="str">
            <v>Consult Svcs - Acctg</v>
          </cell>
          <cell r="C947" t="str">
            <v>i0</v>
          </cell>
          <cell r="D947" t="str">
            <v>CA0000000000</v>
          </cell>
        </row>
        <row r="948">
          <cell r="A948">
            <v>5001220</v>
          </cell>
          <cell r="B948" t="str">
            <v>Consult Svcs - Fin</v>
          </cell>
          <cell r="C948" t="str">
            <v>i0</v>
          </cell>
          <cell r="D948" t="str">
            <v>CA0000000000</v>
          </cell>
        </row>
        <row r="949">
          <cell r="A949">
            <v>5001230</v>
          </cell>
          <cell r="B949" t="str">
            <v>Consult Svcs - Eng</v>
          </cell>
          <cell r="C949" t="str">
            <v>i0</v>
          </cell>
          <cell r="D949" t="str">
            <v>CA0000000000</v>
          </cell>
        </row>
        <row r="950">
          <cell r="A950">
            <v>5001240</v>
          </cell>
          <cell r="B950" t="str">
            <v>Consult Svcs - Comp</v>
          </cell>
          <cell r="C950" t="str">
            <v>i0</v>
          </cell>
          <cell r="D950" t="str">
            <v>CA0000000000</v>
          </cell>
        </row>
        <row r="951">
          <cell r="A951">
            <v>5001250</v>
          </cell>
          <cell r="B951" t="str">
            <v>Consult Svcs - Other</v>
          </cell>
          <cell r="C951" t="str">
            <v>i0</v>
          </cell>
          <cell r="D951" t="str">
            <v>CA0000000000</v>
          </cell>
        </row>
        <row r="952">
          <cell r="A952">
            <v>5001260</v>
          </cell>
          <cell r="B952" t="str">
            <v>Amort Invest WMBE</v>
          </cell>
          <cell r="C952" t="str">
            <v/>
          </cell>
          <cell r="D952" t="str">
            <v/>
          </cell>
        </row>
        <row r="953">
          <cell r="A953">
            <v>5001300</v>
          </cell>
          <cell r="B953" t="str">
            <v>Insur Exp - Misc</v>
          </cell>
          <cell r="C953" t="str">
            <v/>
          </cell>
          <cell r="D953" t="str">
            <v/>
          </cell>
        </row>
        <row r="954">
          <cell r="A954">
            <v>5001310</v>
          </cell>
          <cell r="B954" t="str">
            <v>Prop Insur Exp</v>
          </cell>
          <cell r="C954" t="str">
            <v/>
          </cell>
          <cell r="D954" t="str">
            <v/>
          </cell>
        </row>
        <row r="955">
          <cell r="A955">
            <v>5001320</v>
          </cell>
          <cell r="B955" t="str">
            <v>Liab Insur Exp-OLD</v>
          </cell>
          <cell r="C955" t="str">
            <v/>
          </cell>
          <cell r="D955" t="str">
            <v/>
          </cell>
        </row>
        <row r="956">
          <cell r="A956">
            <v>5001325</v>
          </cell>
          <cell r="B956" t="str">
            <v>Liab Insur Exp</v>
          </cell>
          <cell r="C956" t="str">
            <v/>
          </cell>
          <cell r="D956" t="str">
            <v/>
          </cell>
        </row>
        <row r="957">
          <cell r="A957">
            <v>5001330</v>
          </cell>
          <cell r="B957" t="str">
            <v>Wkrs Comp Ltr of Cr</v>
          </cell>
          <cell r="C957" t="str">
            <v/>
          </cell>
          <cell r="D957" t="str">
            <v/>
          </cell>
        </row>
        <row r="958">
          <cell r="A958">
            <v>5001400</v>
          </cell>
          <cell r="B958" t="str">
            <v>Injuries &amp; Damages</v>
          </cell>
          <cell r="C958" t="str">
            <v/>
          </cell>
          <cell r="D958" t="str">
            <v/>
          </cell>
        </row>
        <row r="959">
          <cell r="A959">
            <v>5001410</v>
          </cell>
          <cell r="B959" t="str">
            <v>Workers' Comp</v>
          </cell>
          <cell r="C959" t="str">
            <v/>
          </cell>
          <cell r="D959" t="str">
            <v/>
          </cell>
        </row>
        <row r="960">
          <cell r="A960">
            <v>5001420</v>
          </cell>
          <cell r="B960" t="str">
            <v>Light Duty Payroll</v>
          </cell>
          <cell r="C960" t="str">
            <v/>
          </cell>
          <cell r="D960" t="str">
            <v/>
          </cell>
        </row>
        <row r="961">
          <cell r="A961">
            <v>5001430</v>
          </cell>
          <cell r="B961" t="str">
            <v>Third Party Claims</v>
          </cell>
          <cell r="C961" t="str">
            <v/>
          </cell>
          <cell r="D961" t="str">
            <v/>
          </cell>
        </row>
        <row r="962">
          <cell r="A962">
            <v>5001440</v>
          </cell>
          <cell r="B962" t="str">
            <v>Litig &amp; Stlment</v>
          </cell>
          <cell r="C962" t="str">
            <v/>
          </cell>
          <cell r="D962" t="str">
            <v/>
          </cell>
        </row>
        <row r="963">
          <cell r="A963">
            <v>5001698</v>
          </cell>
          <cell r="B963" t="str">
            <v>Injuries &amp; Damages E</v>
          </cell>
          <cell r="C963" t="str">
            <v/>
          </cell>
          <cell r="D963" t="str">
            <v/>
          </cell>
        </row>
        <row r="964">
          <cell r="A964">
            <v>5001699</v>
          </cell>
          <cell r="B964" t="str">
            <v>Injuries &amp; Damages G</v>
          </cell>
          <cell r="C964" t="str">
            <v/>
          </cell>
          <cell r="D964" t="str">
            <v/>
          </cell>
        </row>
        <row r="965">
          <cell r="A965">
            <v>5004000</v>
          </cell>
          <cell r="B965" t="str">
            <v>Prov Fran Req Elec</v>
          </cell>
          <cell r="C965" t="str">
            <v/>
          </cell>
          <cell r="D965" t="str">
            <v/>
          </cell>
        </row>
        <row r="966">
          <cell r="A966">
            <v>5004010</v>
          </cell>
          <cell r="B966" t="str">
            <v>Prov Fran Req - Gas</v>
          </cell>
          <cell r="C966" t="str">
            <v/>
          </cell>
          <cell r="D966" t="str">
            <v/>
          </cell>
        </row>
        <row r="967">
          <cell r="A967">
            <v>5005000</v>
          </cell>
          <cell r="B967" t="str">
            <v>Regulatory Comm Exp</v>
          </cell>
          <cell r="C967" t="str">
            <v>i0</v>
          </cell>
          <cell r="D967" t="str">
            <v>CA0000000000</v>
          </cell>
        </row>
        <row r="968">
          <cell r="A968">
            <v>5005100</v>
          </cell>
          <cell r="B968" t="str">
            <v>DC Safety Comm Exp</v>
          </cell>
          <cell r="C968" t="str">
            <v>i0</v>
          </cell>
          <cell r="D968" t="str">
            <v>CA0000000000</v>
          </cell>
        </row>
        <row r="969">
          <cell r="A969">
            <v>5005500</v>
          </cell>
          <cell r="B969" t="str">
            <v>Adv Exp - Operating</v>
          </cell>
          <cell r="C969" t="str">
            <v>i0</v>
          </cell>
          <cell r="D969" t="str">
            <v>CA0000000000</v>
          </cell>
        </row>
        <row r="970">
          <cell r="A970">
            <v>5006000</v>
          </cell>
          <cell r="B970" t="str">
            <v>Misc Gen Exp-Dir Fee</v>
          </cell>
          <cell r="C970" t="str">
            <v>i0</v>
          </cell>
          <cell r="D970" t="str">
            <v>CA0000000000</v>
          </cell>
        </row>
        <row r="971">
          <cell r="A971">
            <v>5006001</v>
          </cell>
          <cell r="B971" t="str">
            <v>Misc Gen Exp-Officer</v>
          </cell>
          <cell r="C971" t="str">
            <v>i0</v>
          </cell>
          <cell r="D971" t="str">
            <v>CA0000000000</v>
          </cell>
        </row>
        <row r="972">
          <cell r="A972">
            <v>5006010</v>
          </cell>
          <cell r="B972" t="str">
            <v>Misc Gen Exp-Stk&amp;Bnd</v>
          </cell>
          <cell r="C972" t="str">
            <v>i0</v>
          </cell>
          <cell r="D972" t="str">
            <v>CA0000000000</v>
          </cell>
        </row>
        <row r="973">
          <cell r="A973">
            <v>5006020</v>
          </cell>
          <cell r="B973" t="str">
            <v>Bank Service Fees</v>
          </cell>
          <cell r="C973" t="str">
            <v/>
          </cell>
          <cell r="D973" t="str">
            <v/>
          </cell>
        </row>
        <row r="974">
          <cell r="A974">
            <v>5006021</v>
          </cell>
          <cell r="B974" t="str">
            <v>MGE-Revolving Cr Fee</v>
          </cell>
          <cell r="C974" t="str">
            <v>i0</v>
          </cell>
          <cell r="D974" t="str">
            <v>CA0000000000</v>
          </cell>
        </row>
        <row r="975">
          <cell r="A975">
            <v>5006022</v>
          </cell>
          <cell r="B975" t="str">
            <v>Trustee Fees</v>
          </cell>
          <cell r="C975" t="str">
            <v>i0</v>
          </cell>
          <cell r="D975" t="str">
            <v>CA0000000000</v>
          </cell>
        </row>
        <row r="976">
          <cell r="A976">
            <v>5006023</v>
          </cell>
          <cell r="B976" t="str">
            <v>Bank Fees-PCC Use</v>
          </cell>
          <cell r="C976" t="str">
            <v/>
          </cell>
          <cell r="D976" t="str">
            <v/>
          </cell>
        </row>
        <row r="977">
          <cell r="A977">
            <v>5006024</v>
          </cell>
          <cell r="B977" t="str">
            <v>RRB Fee Inc &amp; Exp</v>
          </cell>
          <cell r="C977" t="str">
            <v/>
          </cell>
          <cell r="D977" t="str">
            <v/>
          </cell>
        </row>
        <row r="978">
          <cell r="A978">
            <v>5006026</v>
          </cell>
          <cell r="B978" t="str">
            <v>PPP Payments</v>
          </cell>
          <cell r="C978" t="str">
            <v/>
          </cell>
          <cell r="D978" t="str">
            <v/>
          </cell>
        </row>
        <row r="979">
          <cell r="A979">
            <v>5006030</v>
          </cell>
          <cell r="B979" t="str">
            <v>Misc Gen Exp-Decomm</v>
          </cell>
          <cell r="C979" t="str">
            <v/>
          </cell>
          <cell r="D979" t="str">
            <v/>
          </cell>
        </row>
        <row r="980">
          <cell r="A980">
            <v>5006050</v>
          </cell>
          <cell r="B980" t="str">
            <v>Misc Gen Exp-Subscr</v>
          </cell>
          <cell r="C980" t="str">
            <v>i0</v>
          </cell>
          <cell r="D980" t="str">
            <v>CA0000000000</v>
          </cell>
        </row>
        <row r="981">
          <cell r="A981">
            <v>5006060</v>
          </cell>
          <cell r="B981" t="str">
            <v>Association Dues</v>
          </cell>
          <cell r="C981" t="str">
            <v/>
          </cell>
          <cell r="D981" t="str">
            <v/>
          </cell>
        </row>
        <row r="982">
          <cell r="A982">
            <v>5006070</v>
          </cell>
          <cell r="B982" t="str">
            <v>Club Dues</v>
          </cell>
          <cell r="C982" t="str">
            <v/>
          </cell>
          <cell r="D982" t="str">
            <v/>
          </cell>
        </row>
        <row r="983">
          <cell r="A983">
            <v>5006110</v>
          </cell>
          <cell r="B983" t="str">
            <v>Bank Account Var</v>
          </cell>
          <cell r="C983" t="str">
            <v/>
          </cell>
          <cell r="D983" t="str">
            <v/>
          </cell>
        </row>
        <row r="984">
          <cell r="A984">
            <v>5006120</v>
          </cell>
          <cell r="B984" t="str">
            <v>Cost Stkhldrs Mtgs</v>
          </cell>
          <cell r="C984" t="str">
            <v>i0</v>
          </cell>
          <cell r="D984" t="str">
            <v>CA0000000000</v>
          </cell>
        </row>
        <row r="985">
          <cell r="A985">
            <v>5006130</v>
          </cell>
          <cell r="B985" t="str">
            <v>Proxies</v>
          </cell>
          <cell r="C985" t="str">
            <v>i0</v>
          </cell>
          <cell r="D985" t="str">
            <v>CA0000000000</v>
          </cell>
        </row>
        <row r="986">
          <cell r="A986">
            <v>5006150</v>
          </cell>
          <cell r="B986" t="str">
            <v>Petty Cash Diff</v>
          </cell>
          <cell r="C986" t="str">
            <v/>
          </cell>
          <cell r="D986" t="str">
            <v/>
          </cell>
        </row>
        <row r="987">
          <cell r="A987">
            <v>5006210</v>
          </cell>
          <cell r="B987" t="str">
            <v>Frad Check Exp</v>
          </cell>
          <cell r="C987" t="str">
            <v>i0</v>
          </cell>
          <cell r="D987" t="str">
            <v>CA0000000000</v>
          </cell>
        </row>
        <row r="988">
          <cell r="A988">
            <v>5006220</v>
          </cell>
          <cell r="B988" t="str">
            <v>Frad Check Recovery</v>
          </cell>
          <cell r="C988" t="str">
            <v>i0</v>
          </cell>
          <cell r="D988" t="str">
            <v>CA0000000000</v>
          </cell>
        </row>
        <row r="989">
          <cell r="A989">
            <v>5006230</v>
          </cell>
          <cell r="B989" t="str">
            <v>Amort - Lifeline</v>
          </cell>
          <cell r="C989" t="str">
            <v/>
          </cell>
          <cell r="D989" t="str">
            <v/>
          </cell>
        </row>
        <row r="990">
          <cell r="A990">
            <v>5006240</v>
          </cell>
          <cell r="B990" t="str">
            <v>Consult-Energy Theft</v>
          </cell>
          <cell r="C990" t="str">
            <v>i0</v>
          </cell>
          <cell r="D990" t="str">
            <v>CA0000000000</v>
          </cell>
        </row>
        <row r="991">
          <cell r="A991">
            <v>5006250</v>
          </cell>
          <cell r="B991" t="str">
            <v>Energy Theft Rewards</v>
          </cell>
          <cell r="C991" t="str">
            <v>i0</v>
          </cell>
          <cell r="D991" t="str">
            <v>CA0000000000</v>
          </cell>
        </row>
        <row r="992">
          <cell r="A992">
            <v>5006280</v>
          </cell>
          <cell r="B992" t="str">
            <v>MM Small Difference</v>
          </cell>
          <cell r="C992" t="str">
            <v/>
          </cell>
          <cell r="D992" t="str">
            <v/>
          </cell>
        </row>
        <row r="993">
          <cell r="A993">
            <v>5006285</v>
          </cell>
          <cell r="B993" t="str">
            <v>MM Sm Diff Diablo</v>
          </cell>
          <cell r="C993" t="str">
            <v/>
          </cell>
          <cell r="D993" t="str">
            <v/>
          </cell>
        </row>
        <row r="994">
          <cell r="A994">
            <v>5006290</v>
          </cell>
          <cell r="B994" t="str">
            <v>Matls Stk Trf Gain/L</v>
          </cell>
          <cell r="C994" t="str">
            <v/>
          </cell>
          <cell r="D994" t="str">
            <v/>
          </cell>
        </row>
        <row r="995">
          <cell r="A995">
            <v>5006300</v>
          </cell>
          <cell r="B995" t="str">
            <v>Physical Inv Adj</v>
          </cell>
          <cell r="C995" t="str">
            <v/>
          </cell>
          <cell r="D995" t="str">
            <v/>
          </cell>
        </row>
        <row r="996">
          <cell r="A996">
            <v>5006305</v>
          </cell>
          <cell r="B996" t="str">
            <v>Physical Inv Adj DC</v>
          </cell>
          <cell r="C996" t="str">
            <v/>
          </cell>
          <cell r="D996" t="str">
            <v/>
          </cell>
        </row>
        <row r="997">
          <cell r="A997">
            <v>5006310</v>
          </cell>
          <cell r="B997" t="str">
            <v>Cash Discount earned</v>
          </cell>
          <cell r="C997" t="str">
            <v/>
          </cell>
          <cell r="D997" t="str">
            <v/>
          </cell>
        </row>
        <row r="998">
          <cell r="A998">
            <v>5006320</v>
          </cell>
          <cell r="B998" t="str">
            <v>BA Clrg - Cash Disc</v>
          </cell>
          <cell r="C998" t="str">
            <v/>
          </cell>
          <cell r="D998" t="str">
            <v/>
          </cell>
        </row>
        <row r="999">
          <cell r="A999">
            <v>5006330</v>
          </cell>
          <cell r="B999" t="str">
            <v>Inv Obsol/Write Down</v>
          </cell>
          <cell r="C999" t="str">
            <v/>
          </cell>
          <cell r="D999" t="str">
            <v/>
          </cell>
        </row>
        <row r="1000">
          <cell r="A1000">
            <v>5006340</v>
          </cell>
          <cell r="B1000" t="str">
            <v>Corp Adj-Material</v>
          </cell>
          <cell r="C1000" t="str">
            <v>i0</v>
          </cell>
          <cell r="D1000" t="str">
            <v>CA0000000000</v>
          </cell>
        </row>
        <row r="1001">
          <cell r="A1001">
            <v>5006999</v>
          </cell>
          <cell r="B1001" t="str">
            <v>Misc A&amp;G Adjustments</v>
          </cell>
          <cell r="C1001" t="str">
            <v/>
          </cell>
          <cell r="D1001" t="str">
            <v/>
          </cell>
        </row>
        <row r="1002">
          <cell r="A1002">
            <v>5007000</v>
          </cell>
          <cell r="B1002" t="str">
            <v>Rents</v>
          </cell>
          <cell r="C1002" t="str">
            <v>i0</v>
          </cell>
          <cell r="D1002" t="str">
            <v>CA0000000000</v>
          </cell>
        </row>
        <row r="1003">
          <cell r="A1003">
            <v>5010000</v>
          </cell>
          <cell r="B1003" t="str">
            <v>Deprec Exp -Electric</v>
          </cell>
          <cell r="C1003" t="str">
            <v/>
          </cell>
          <cell r="D1003" t="str">
            <v/>
          </cell>
        </row>
        <row r="1004">
          <cell r="A1004">
            <v>5010010</v>
          </cell>
          <cell r="B1004" t="str">
            <v>Depr Exp - Gas</v>
          </cell>
          <cell r="C1004" t="str">
            <v/>
          </cell>
          <cell r="D1004" t="str">
            <v/>
          </cell>
        </row>
        <row r="1005">
          <cell r="A1005">
            <v>5010020</v>
          </cell>
          <cell r="B1005" t="str">
            <v>Depr Exp - Water</v>
          </cell>
          <cell r="C1005" t="str">
            <v/>
          </cell>
          <cell r="D1005" t="str">
            <v/>
          </cell>
        </row>
        <row r="1006">
          <cell r="A1006">
            <v>5010030</v>
          </cell>
          <cell r="B1006" t="str">
            <v>Decommissioning Exp</v>
          </cell>
          <cell r="C1006" t="str">
            <v/>
          </cell>
          <cell r="D1006" t="str">
            <v/>
          </cell>
        </row>
        <row r="1007">
          <cell r="A1007">
            <v>5010050</v>
          </cell>
          <cell r="B1007" t="str">
            <v>Deprec Exp-Common</v>
          </cell>
          <cell r="C1007" t="str">
            <v/>
          </cell>
          <cell r="D1007" t="str">
            <v/>
          </cell>
        </row>
        <row r="1008">
          <cell r="A1008">
            <v>5010300</v>
          </cell>
          <cell r="B1008" t="str">
            <v>Amrt Ltd Trm El Plnt</v>
          </cell>
          <cell r="C1008" t="str">
            <v/>
          </cell>
          <cell r="D1008" t="str">
            <v/>
          </cell>
        </row>
        <row r="1009">
          <cell r="A1009">
            <v>5010310</v>
          </cell>
          <cell r="B1009" t="str">
            <v>Amrt Ltd Trm Gas Plt</v>
          </cell>
          <cell r="C1009" t="str">
            <v/>
          </cell>
          <cell r="D1009" t="str">
            <v/>
          </cell>
        </row>
        <row r="1010">
          <cell r="A1010">
            <v>5010311</v>
          </cell>
          <cell r="B1010" t="str">
            <v>Amrt Land Lndrgt Gas</v>
          </cell>
          <cell r="C1010" t="str">
            <v/>
          </cell>
          <cell r="D1010" t="str">
            <v/>
          </cell>
        </row>
        <row r="1011">
          <cell r="A1011">
            <v>5010320</v>
          </cell>
          <cell r="B1011" t="str">
            <v>Amrt Ltd Trm Com Plt</v>
          </cell>
          <cell r="C1011" t="str">
            <v/>
          </cell>
          <cell r="D1011" t="str">
            <v/>
          </cell>
        </row>
        <row r="1012">
          <cell r="A1012">
            <v>5010330</v>
          </cell>
          <cell r="B1012" t="str">
            <v>Amort Abandon Proj</v>
          </cell>
          <cell r="C1012" t="str">
            <v/>
          </cell>
          <cell r="D1012" t="str">
            <v/>
          </cell>
        </row>
        <row r="1013">
          <cell r="A1013">
            <v>5010340</v>
          </cell>
          <cell r="B1013" t="str">
            <v>Amort DC Asset #2</v>
          </cell>
          <cell r="C1013" t="str">
            <v/>
          </cell>
          <cell r="D1013" t="str">
            <v/>
          </cell>
        </row>
        <row r="1014">
          <cell r="A1014">
            <v>5010350</v>
          </cell>
          <cell r="B1014" t="str">
            <v>Amrt Unrec Plnt-Elec</v>
          </cell>
          <cell r="C1014" t="str">
            <v/>
          </cell>
          <cell r="D1014" t="str">
            <v/>
          </cell>
        </row>
        <row r="1015">
          <cell r="A1015">
            <v>5010360</v>
          </cell>
          <cell r="B1015" t="str">
            <v>Env Liab Accrual-Gas</v>
          </cell>
          <cell r="C1015" t="str">
            <v/>
          </cell>
          <cell r="D1015" t="str">
            <v/>
          </cell>
        </row>
        <row r="1016">
          <cell r="A1016">
            <v>5010370</v>
          </cell>
          <cell r="B1016" t="str">
            <v>Env Liab Accr - Elec</v>
          </cell>
          <cell r="C1016" t="str">
            <v/>
          </cell>
          <cell r="D1016" t="str">
            <v/>
          </cell>
        </row>
        <row r="1017">
          <cell r="A1017">
            <v>5010380</v>
          </cell>
          <cell r="B1017" t="str">
            <v>HelmsRegAssetAmrtOLD</v>
          </cell>
          <cell r="C1017" t="str">
            <v/>
          </cell>
          <cell r="D1017" t="str">
            <v/>
          </cell>
        </row>
        <row r="1018">
          <cell r="A1018">
            <v>5010381</v>
          </cell>
          <cell r="B1018" t="str">
            <v>Helms Reg Asset Amrt</v>
          </cell>
          <cell r="C1018" t="str">
            <v/>
          </cell>
          <cell r="D1018" t="str">
            <v/>
          </cell>
        </row>
        <row r="1019">
          <cell r="A1019">
            <v>5010390</v>
          </cell>
          <cell r="B1019" t="str">
            <v>BA Expense Deferral</v>
          </cell>
          <cell r="C1019" t="str">
            <v/>
          </cell>
          <cell r="D1019" t="str">
            <v/>
          </cell>
        </row>
        <row r="1020">
          <cell r="A1020">
            <v>5010391</v>
          </cell>
          <cell r="B1020" t="str">
            <v>BA Expense</v>
          </cell>
          <cell r="C1020" t="str">
            <v/>
          </cell>
          <cell r="D1020" t="str">
            <v/>
          </cell>
        </row>
        <row r="1021">
          <cell r="A1021">
            <v>5010392</v>
          </cell>
          <cell r="B1021" t="str">
            <v>BA Exp Def (LOB)</v>
          </cell>
          <cell r="C1021" t="str">
            <v/>
          </cell>
          <cell r="D1021" t="str">
            <v/>
          </cell>
        </row>
        <row r="1022">
          <cell r="A1022">
            <v>5010393</v>
          </cell>
          <cell r="B1022" t="str">
            <v>B/A Expense</v>
          </cell>
          <cell r="C1022" t="str">
            <v/>
          </cell>
          <cell r="D1022" t="str">
            <v/>
          </cell>
        </row>
        <row r="1023">
          <cell r="A1023">
            <v>5010500</v>
          </cell>
          <cell r="B1023" t="str">
            <v>Depr Clearing</v>
          </cell>
          <cell r="C1023" t="str">
            <v/>
          </cell>
          <cell r="D1023" t="str">
            <v/>
          </cell>
        </row>
        <row r="1024">
          <cell r="A1024">
            <v>5010700</v>
          </cell>
          <cell r="B1024" t="str">
            <v>Loss on Plnt - Elec</v>
          </cell>
          <cell r="C1024" t="str">
            <v/>
          </cell>
          <cell r="D1024" t="str">
            <v/>
          </cell>
        </row>
        <row r="1025">
          <cell r="A1025">
            <v>5010710</v>
          </cell>
          <cell r="B1025" t="str">
            <v>Loss on Plnt - Gas</v>
          </cell>
          <cell r="C1025" t="str">
            <v/>
          </cell>
          <cell r="D1025" t="str">
            <v/>
          </cell>
        </row>
        <row r="1026">
          <cell r="A1026">
            <v>5010720</v>
          </cell>
          <cell r="B1026" t="str">
            <v>Loss on Plnt - Com</v>
          </cell>
          <cell r="C1026" t="str">
            <v/>
          </cell>
          <cell r="D1026" t="str">
            <v/>
          </cell>
        </row>
        <row r="1027">
          <cell r="A1027">
            <v>5010800</v>
          </cell>
          <cell r="B1027" t="str">
            <v>Loss on Disp of Pro</v>
          </cell>
          <cell r="C1027" t="str">
            <v/>
          </cell>
          <cell r="D1027" t="str">
            <v/>
          </cell>
        </row>
        <row r="1028">
          <cell r="A1028">
            <v>5011000</v>
          </cell>
          <cell r="B1028" t="str">
            <v>Oth Txs - Elec</v>
          </cell>
          <cell r="C1028" t="str">
            <v/>
          </cell>
          <cell r="D1028" t="str">
            <v/>
          </cell>
        </row>
        <row r="1029">
          <cell r="A1029">
            <v>5011010</v>
          </cell>
          <cell r="B1029" t="str">
            <v>Oth Txs - Gas</v>
          </cell>
          <cell r="C1029" t="str">
            <v/>
          </cell>
          <cell r="D1029" t="str">
            <v/>
          </cell>
        </row>
        <row r="1030">
          <cell r="A1030">
            <v>5011020</v>
          </cell>
          <cell r="B1030" t="str">
            <v>Oth Txs - Com</v>
          </cell>
          <cell r="C1030" t="str">
            <v/>
          </cell>
          <cell r="D1030" t="str">
            <v/>
          </cell>
        </row>
        <row r="1031">
          <cell r="A1031">
            <v>5011030</v>
          </cell>
          <cell r="B1031" t="str">
            <v>Oth Txs - Nonutility</v>
          </cell>
          <cell r="C1031" t="str">
            <v/>
          </cell>
          <cell r="D1031" t="str">
            <v/>
          </cell>
        </row>
        <row r="1032">
          <cell r="A1032">
            <v>5011100</v>
          </cell>
          <cell r="B1032" t="str">
            <v>Prop Txs - Elec</v>
          </cell>
          <cell r="C1032" t="str">
            <v/>
          </cell>
          <cell r="D1032" t="str">
            <v/>
          </cell>
        </row>
        <row r="1033">
          <cell r="A1033">
            <v>5011110</v>
          </cell>
          <cell r="B1033" t="str">
            <v>Prop Txs - Gas</v>
          </cell>
          <cell r="C1033" t="str">
            <v/>
          </cell>
          <cell r="D1033" t="str">
            <v/>
          </cell>
        </row>
        <row r="1034">
          <cell r="A1034">
            <v>5011120</v>
          </cell>
          <cell r="B1034" t="str">
            <v>Prop Txs - Com</v>
          </cell>
          <cell r="C1034" t="str">
            <v/>
          </cell>
          <cell r="D1034" t="str">
            <v/>
          </cell>
        </row>
        <row r="1035">
          <cell r="A1035">
            <v>5011130</v>
          </cell>
          <cell r="B1035" t="str">
            <v>Prop Txs -Nonutility</v>
          </cell>
          <cell r="C1035" t="str">
            <v/>
          </cell>
          <cell r="D1035" t="str">
            <v/>
          </cell>
        </row>
        <row r="1036">
          <cell r="A1036">
            <v>5020000</v>
          </cell>
          <cell r="B1036" t="str">
            <v>Fed Inc Txs - Elec</v>
          </cell>
          <cell r="C1036" t="str">
            <v/>
          </cell>
          <cell r="D1036" t="str">
            <v/>
          </cell>
        </row>
        <row r="1037">
          <cell r="A1037">
            <v>5020010</v>
          </cell>
          <cell r="B1037" t="str">
            <v>Fed Inc Txs - Gas</v>
          </cell>
          <cell r="C1037" t="str">
            <v/>
          </cell>
          <cell r="D1037" t="str">
            <v/>
          </cell>
        </row>
        <row r="1038">
          <cell r="A1038">
            <v>5020020</v>
          </cell>
          <cell r="B1038" t="str">
            <v>Fed Inc Txs - Com</v>
          </cell>
          <cell r="C1038" t="str">
            <v/>
          </cell>
          <cell r="D1038" t="str">
            <v/>
          </cell>
        </row>
        <row r="1039">
          <cell r="A1039">
            <v>5020100</v>
          </cell>
          <cell r="B1039" t="str">
            <v>ST Inc Txs - Elec</v>
          </cell>
          <cell r="C1039" t="str">
            <v/>
          </cell>
          <cell r="D1039" t="str">
            <v/>
          </cell>
        </row>
        <row r="1040">
          <cell r="A1040">
            <v>5020110</v>
          </cell>
          <cell r="B1040" t="str">
            <v>ST Inc Txs - Gas</v>
          </cell>
          <cell r="C1040" t="str">
            <v/>
          </cell>
          <cell r="D1040" t="str">
            <v/>
          </cell>
        </row>
        <row r="1041">
          <cell r="A1041">
            <v>5020120</v>
          </cell>
          <cell r="B1041" t="str">
            <v>ST Inc Txs - Com</v>
          </cell>
          <cell r="C1041" t="str">
            <v/>
          </cell>
          <cell r="D1041" t="str">
            <v/>
          </cell>
        </row>
        <row r="1042">
          <cell r="A1042">
            <v>5020200</v>
          </cell>
          <cell r="B1042" t="str">
            <v>Inc Tax Fed Oth I&amp;D</v>
          </cell>
          <cell r="C1042" t="str">
            <v/>
          </cell>
          <cell r="D1042" t="str">
            <v/>
          </cell>
        </row>
        <row r="1043">
          <cell r="A1043">
            <v>5020300</v>
          </cell>
          <cell r="B1043" t="str">
            <v>Inc Tax St Oth I&amp;D</v>
          </cell>
          <cell r="C1043" t="str">
            <v/>
          </cell>
          <cell r="D1043" t="str">
            <v/>
          </cell>
        </row>
        <row r="1044">
          <cell r="A1044">
            <v>5020400</v>
          </cell>
          <cell r="B1044" t="str">
            <v>Fed Def Tx Dr - Elec</v>
          </cell>
          <cell r="C1044" t="str">
            <v/>
          </cell>
          <cell r="D1044" t="str">
            <v/>
          </cell>
        </row>
        <row r="1045">
          <cell r="A1045">
            <v>5020410</v>
          </cell>
          <cell r="B1045" t="str">
            <v>Fed Def Tx Dr - Gas</v>
          </cell>
          <cell r="C1045" t="str">
            <v/>
          </cell>
          <cell r="D1045" t="str">
            <v/>
          </cell>
        </row>
        <row r="1046">
          <cell r="A1046">
            <v>5020420</v>
          </cell>
          <cell r="B1046" t="str">
            <v>Fed Def Tx Dr - Com</v>
          </cell>
          <cell r="C1046" t="str">
            <v/>
          </cell>
          <cell r="D1046" t="str">
            <v/>
          </cell>
        </row>
        <row r="1047">
          <cell r="A1047">
            <v>5020500</v>
          </cell>
          <cell r="B1047" t="str">
            <v>ST Def Tx Dr - Elec</v>
          </cell>
          <cell r="C1047" t="str">
            <v/>
          </cell>
          <cell r="D1047" t="str">
            <v/>
          </cell>
        </row>
        <row r="1048">
          <cell r="A1048">
            <v>5020510</v>
          </cell>
          <cell r="B1048" t="str">
            <v>ST Def Tx Dr - Gas</v>
          </cell>
          <cell r="C1048" t="str">
            <v/>
          </cell>
          <cell r="D1048" t="str">
            <v/>
          </cell>
        </row>
        <row r="1049">
          <cell r="A1049">
            <v>5020520</v>
          </cell>
          <cell r="B1049" t="str">
            <v>ST Def Tx Dr - Com</v>
          </cell>
          <cell r="C1049" t="str">
            <v/>
          </cell>
          <cell r="D1049" t="str">
            <v/>
          </cell>
        </row>
        <row r="1050">
          <cell r="A1050">
            <v>5020600</v>
          </cell>
          <cell r="B1050" t="str">
            <v>Fed Def Inc Tx - NU</v>
          </cell>
          <cell r="C1050" t="str">
            <v/>
          </cell>
          <cell r="D1050" t="str">
            <v/>
          </cell>
        </row>
        <row r="1051">
          <cell r="A1051">
            <v>5020610</v>
          </cell>
          <cell r="B1051" t="str">
            <v>ST Def Inc Tax - NU</v>
          </cell>
          <cell r="C1051" t="str">
            <v/>
          </cell>
          <cell r="D1051" t="str">
            <v/>
          </cell>
        </row>
        <row r="1052">
          <cell r="A1052">
            <v>5020700</v>
          </cell>
          <cell r="B1052" t="str">
            <v>Fed Def Tx Cr - Elec</v>
          </cell>
          <cell r="C1052" t="str">
            <v/>
          </cell>
          <cell r="D1052" t="str">
            <v/>
          </cell>
        </row>
        <row r="1053">
          <cell r="A1053">
            <v>5020710</v>
          </cell>
          <cell r="B1053" t="str">
            <v>Fed Def Tx Cr - Gas</v>
          </cell>
          <cell r="C1053" t="str">
            <v/>
          </cell>
          <cell r="D1053" t="str">
            <v/>
          </cell>
        </row>
        <row r="1054">
          <cell r="A1054">
            <v>5020720</v>
          </cell>
          <cell r="B1054" t="str">
            <v>Fed Def Tx Cr - Com</v>
          </cell>
          <cell r="C1054" t="str">
            <v/>
          </cell>
          <cell r="D1054" t="str">
            <v/>
          </cell>
        </row>
        <row r="1055">
          <cell r="A1055">
            <v>5020800</v>
          </cell>
          <cell r="B1055" t="str">
            <v>ST Def Tx Cr - Elec</v>
          </cell>
          <cell r="C1055" t="str">
            <v/>
          </cell>
          <cell r="D1055" t="str">
            <v/>
          </cell>
        </row>
        <row r="1056">
          <cell r="A1056">
            <v>5020810</v>
          </cell>
          <cell r="B1056" t="str">
            <v>ST Def Tx Cr - Gas</v>
          </cell>
          <cell r="C1056" t="str">
            <v/>
          </cell>
          <cell r="D1056" t="str">
            <v/>
          </cell>
        </row>
        <row r="1057">
          <cell r="A1057">
            <v>5020811</v>
          </cell>
          <cell r="B1057" t="str">
            <v>ST Def Tx Cr - Gas</v>
          </cell>
          <cell r="C1057" t="str">
            <v/>
          </cell>
          <cell r="D1057" t="str">
            <v/>
          </cell>
        </row>
        <row r="1058">
          <cell r="A1058">
            <v>5020820</v>
          </cell>
          <cell r="B1058" t="str">
            <v>ST Def Tx Cr - Com</v>
          </cell>
          <cell r="C1058" t="str">
            <v/>
          </cell>
          <cell r="D1058" t="str">
            <v/>
          </cell>
        </row>
        <row r="1059">
          <cell r="A1059">
            <v>5020830</v>
          </cell>
          <cell r="B1059" t="str">
            <v>Def Tx Cr St Oth I&amp;D</v>
          </cell>
          <cell r="C1059" t="str">
            <v/>
          </cell>
          <cell r="D1059" t="str">
            <v/>
          </cell>
        </row>
        <row r="1060">
          <cell r="A1060">
            <v>5020900</v>
          </cell>
          <cell r="B1060" t="str">
            <v>Fed Def Inc Tx NU Cr</v>
          </cell>
          <cell r="C1060" t="str">
            <v/>
          </cell>
          <cell r="D1060" t="str">
            <v/>
          </cell>
        </row>
        <row r="1061">
          <cell r="A1061">
            <v>5020910</v>
          </cell>
          <cell r="B1061" t="str">
            <v>ST Def Inc Tx NU Cr</v>
          </cell>
          <cell r="C1061" t="str">
            <v/>
          </cell>
          <cell r="D1061" t="str">
            <v/>
          </cell>
        </row>
        <row r="1062">
          <cell r="A1062">
            <v>5021000</v>
          </cell>
          <cell r="B1062" t="str">
            <v>ITC Adj - Elec</v>
          </cell>
          <cell r="C1062" t="str">
            <v/>
          </cell>
          <cell r="D1062" t="str">
            <v/>
          </cell>
        </row>
        <row r="1063">
          <cell r="A1063">
            <v>5021010</v>
          </cell>
          <cell r="B1063" t="str">
            <v>ITC Adj - Gas</v>
          </cell>
          <cell r="C1063" t="str">
            <v/>
          </cell>
          <cell r="D1063" t="str">
            <v/>
          </cell>
        </row>
        <row r="1064">
          <cell r="A1064">
            <v>5021020</v>
          </cell>
          <cell r="B1064" t="str">
            <v>ITC Adj - Com</v>
          </cell>
          <cell r="C1064" t="str">
            <v/>
          </cell>
          <cell r="D1064" t="str">
            <v/>
          </cell>
        </row>
        <row r="1065">
          <cell r="A1065">
            <v>5021030</v>
          </cell>
          <cell r="B1065" t="str">
            <v>ITC Adj-Non Utility</v>
          </cell>
          <cell r="C1065" t="str">
            <v/>
          </cell>
          <cell r="D1065" t="str">
            <v/>
          </cell>
        </row>
        <row r="1066">
          <cell r="A1066">
            <v>5021400</v>
          </cell>
          <cell r="B1066" t="str">
            <v>Haz Sust Fee</v>
          </cell>
          <cell r="C1066" t="str">
            <v/>
          </cell>
          <cell r="D1066" t="str">
            <v/>
          </cell>
        </row>
        <row r="1067">
          <cell r="A1067">
            <v>5021500</v>
          </cell>
          <cell r="B1067" t="str">
            <v>City/Cnty BusLic Tax</v>
          </cell>
          <cell r="C1067" t="str">
            <v/>
          </cell>
          <cell r="D1067" t="str">
            <v/>
          </cell>
        </row>
        <row r="1068">
          <cell r="A1068">
            <v>5021600</v>
          </cell>
          <cell r="B1068" t="str">
            <v>Fed Hiway Use Tax</v>
          </cell>
          <cell r="C1068" t="str">
            <v/>
          </cell>
          <cell r="D1068" t="str">
            <v/>
          </cell>
        </row>
        <row r="1069">
          <cell r="A1069">
            <v>5021700</v>
          </cell>
          <cell r="B1069" t="str">
            <v>Timber Yield Tax</v>
          </cell>
          <cell r="C1069" t="str">
            <v/>
          </cell>
          <cell r="D1069" t="str">
            <v/>
          </cell>
        </row>
        <row r="1070">
          <cell r="A1070">
            <v>5021800</v>
          </cell>
          <cell r="B1070" t="str">
            <v>Decomm Fund Tax</v>
          </cell>
          <cell r="C1070" t="str">
            <v/>
          </cell>
          <cell r="D1070" t="str">
            <v/>
          </cell>
        </row>
        <row r="1071">
          <cell r="A1071">
            <v>5021900</v>
          </cell>
          <cell r="B1071" t="str">
            <v>Superfund Tax</v>
          </cell>
          <cell r="C1071" t="str">
            <v/>
          </cell>
          <cell r="D1071" t="str">
            <v/>
          </cell>
        </row>
        <row r="1072">
          <cell r="A1072">
            <v>5030000</v>
          </cell>
          <cell r="B1072" t="str">
            <v>Donations</v>
          </cell>
          <cell r="C1072" t="str">
            <v/>
          </cell>
          <cell r="D1072" t="str">
            <v/>
          </cell>
        </row>
        <row r="1073">
          <cell r="A1073">
            <v>5030010</v>
          </cell>
          <cell r="B1073" t="str">
            <v>Donations - Non Cash</v>
          </cell>
          <cell r="C1073" t="str">
            <v/>
          </cell>
          <cell r="D1073" t="str">
            <v/>
          </cell>
        </row>
        <row r="1074">
          <cell r="A1074">
            <v>5030200</v>
          </cell>
          <cell r="B1074" t="str">
            <v>Penalties</v>
          </cell>
          <cell r="C1074" t="str">
            <v/>
          </cell>
          <cell r="D1074" t="str">
            <v/>
          </cell>
        </row>
        <row r="1075">
          <cell r="A1075">
            <v>5030201</v>
          </cell>
          <cell r="B1075" t="str">
            <v>Affiliate Int Chrg</v>
          </cell>
          <cell r="C1075" t="str">
            <v/>
          </cell>
          <cell r="D1075" t="str">
            <v/>
          </cell>
        </row>
        <row r="1076">
          <cell r="A1076">
            <v>5030202</v>
          </cell>
          <cell r="B1076" t="str">
            <v>Affiliate M-T-M</v>
          </cell>
          <cell r="C1076" t="str">
            <v/>
          </cell>
          <cell r="D1076" t="str">
            <v/>
          </cell>
        </row>
        <row r="1077">
          <cell r="A1077">
            <v>5030300</v>
          </cell>
          <cell r="B1077" t="str">
            <v>Exp Civic/Political</v>
          </cell>
          <cell r="C1077" t="str">
            <v>i0</v>
          </cell>
          <cell r="D1077" t="str">
            <v>CA0000000000</v>
          </cell>
        </row>
        <row r="1078">
          <cell r="A1078">
            <v>5040010</v>
          </cell>
          <cell r="B1078" t="str">
            <v>Othr Inc/Ded-REACH</v>
          </cell>
          <cell r="C1078" t="str">
            <v/>
          </cell>
          <cell r="D1078" t="str">
            <v/>
          </cell>
        </row>
        <row r="1079">
          <cell r="A1079">
            <v>5040012</v>
          </cell>
          <cell r="B1079" t="str">
            <v>CGT Gains/Losses</v>
          </cell>
          <cell r="C1079" t="str">
            <v/>
          </cell>
          <cell r="D1079" t="str">
            <v/>
          </cell>
        </row>
        <row r="1080">
          <cell r="A1080">
            <v>5040020</v>
          </cell>
          <cell r="B1080" t="str">
            <v>Cancelled Jobs</v>
          </cell>
          <cell r="C1080" t="str">
            <v/>
          </cell>
          <cell r="D1080" t="str">
            <v/>
          </cell>
        </row>
        <row r="1081">
          <cell r="A1081">
            <v>5040025</v>
          </cell>
          <cell r="B1081" t="str">
            <v>Misc Amortization</v>
          </cell>
          <cell r="C1081" t="str">
            <v/>
          </cell>
          <cell r="D1081" t="str">
            <v/>
          </cell>
        </row>
        <row r="1082">
          <cell r="A1082">
            <v>5040030</v>
          </cell>
          <cell r="B1082" t="str">
            <v>AFUDC Writeoffs</v>
          </cell>
          <cell r="C1082" t="str">
            <v/>
          </cell>
          <cell r="D1082" t="str">
            <v/>
          </cell>
        </row>
        <row r="1083">
          <cell r="A1083">
            <v>5040040</v>
          </cell>
          <cell r="B1083" t="str">
            <v>Abandoned Projects</v>
          </cell>
          <cell r="C1083" t="str">
            <v/>
          </cell>
          <cell r="D1083" t="str">
            <v/>
          </cell>
        </row>
        <row r="1084">
          <cell r="A1084">
            <v>5040050</v>
          </cell>
          <cell r="B1084" t="str">
            <v>Claims Settlement</v>
          </cell>
          <cell r="C1084" t="str">
            <v/>
          </cell>
          <cell r="D1084" t="str">
            <v/>
          </cell>
        </row>
        <row r="1085">
          <cell r="A1085">
            <v>5040060</v>
          </cell>
          <cell r="B1085" t="str">
            <v>Low Income Housing</v>
          </cell>
          <cell r="C1085" t="str">
            <v/>
          </cell>
          <cell r="D1085" t="str">
            <v/>
          </cell>
        </row>
        <row r="1086">
          <cell r="A1086">
            <v>5040070</v>
          </cell>
          <cell r="B1086" t="str">
            <v>PUP-Comp Exp</v>
          </cell>
          <cell r="C1086" t="str">
            <v/>
          </cell>
          <cell r="D1086" t="str">
            <v/>
          </cell>
        </row>
        <row r="1087">
          <cell r="A1087">
            <v>5040080</v>
          </cell>
          <cell r="B1087" t="str">
            <v>PUP-Div Equivalent</v>
          </cell>
          <cell r="C1087" t="str">
            <v/>
          </cell>
          <cell r="D1087" t="str">
            <v/>
          </cell>
        </row>
        <row r="1088">
          <cell r="A1088">
            <v>5040090</v>
          </cell>
          <cell r="B1088" t="str">
            <v>Stk Opt - Comp Exp</v>
          </cell>
          <cell r="C1088" t="str">
            <v/>
          </cell>
          <cell r="D1088" t="str">
            <v/>
          </cell>
        </row>
        <row r="1089">
          <cell r="A1089">
            <v>5040100</v>
          </cell>
          <cell r="B1089" t="str">
            <v>Stk Opt - Div Equiv</v>
          </cell>
          <cell r="C1089" t="str">
            <v/>
          </cell>
          <cell r="D1089" t="str">
            <v/>
          </cell>
        </row>
        <row r="1090">
          <cell r="A1090">
            <v>5040110</v>
          </cell>
          <cell r="B1090" t="str">
            <v>Contributions</v>
          </cell>
          <cell r="C1090" t="str">
            <v/>
          </cell>
          <cell r="D1090" t="str">
            <v/>
          </cell>
        </row>
        <row r="1091">
          <cell r="A1091">
            <v>5040112</v>
          </cell>
          <cell r="B1091" t="str">
            <v>Haz Waste - Pick-Up</v>
          </cell>
          <cell r="C1091" t="str">
            <v>i0</v>
          </cell>
          <cell r="D1091" t="str">
            <v>CA0000000000</v>
          </cell>
        </row>
        <row r="1092">
          <cell r="A1092">
            <v>5040114</v>
          </cell>
          <cell r="B1092" t="str">
            <v>Haz Waste - PCB</v>
          </cell>
          <cell r="C1092" t="str">
            <v/>
          </cell>
          <cell r="D1092" t="str">
            <v/>
          </cell>
        </row>
        <row r="1093">
          <cell r="A1093">
            <v>5040120</v>
          </cell>
          <cell r="B1093" t="str">
            <v>Legislative Exp</v>
          </cell>
          <cell r="C1093" t="str">
            <v/>
          </cell>
          <cell r="D1093" t="str">
            <v/>
          </cell>
        </row>
        <row r="1094">
          <cell r="A1094">
            <v>5040130</v>
          </cell>
          <cell r="B1094" t="str">
            <v>Oth I&amp;D -Advertising</v>
          </cell>
          <cell r="C1094" t="str">
            <v>i0</v>
          </cell>
          <cell r="D1094" t="str">
            <v>CA0000000000</v>
          </cell>
        </row>
        <row r="1095">
          <cell r="A1095">
            <v>5040140</v>
          </cell>
          <cell r="B1095" t="str">
            <v>PGT/PSEA Ret Emp Dis</v>
          </cell>
          <cell r="C1095" t="str">
            <v/>
          </cell>
          <cell r="D1095" t="str">
            <v/>
          </cell>
        </row>
        <row r="1096">
          <cell r="A1096">
            <v>5040300</v>
          </cell>
          <cell r="B1096" t="str">
            <v>Misc Writeoffs</v>
          </cell>
          <cell r="C1096" t="str">
            <v/>
          </cell>
          <cell r="D1096" t="str">
            <v/>
          </cell>
        </row>
        <row r="1097">
          <cell r="A1097">
            <v>5040510</v>
          </cell>
          <cell r="B1097" t="str">
            <v>PGE Progress</v>
          </cell>
          <cell r="C1097" t="str">
            <v>i0</v>
          </cell>
          <cell r="D1097" t="str">
            <v>CA0000000000</v>
          </cell>
        </row>
        <row r="1098">
          <cell r="A1098">
            <v>5040600</v>
          </cell>
          <cell r="B1098" t="str">
            <v>Oth Ded-Elec Revenue</v>
          </cell>
          <cell r="C1098" t="str">
            <v/>
          </cell>
          <cell r="D1098" t="str">
            <v/>
          </cell>
        </row>
        <row r="1099">
          <cell r="A1099">
            <v>5040610</v>
          </cell>
          <cell r="B1099" t="str">
            <v>Oth Ded-Gas Revenue</v>
          </cell>
          <cell r="C1099" t="str">
            <v/>
          </cell>
          <cell r="D1099" t="str">
            <v/>
          </cell>
        </row>
        <row r="1100">
          <cell r="A1100">
            <v>5040620</v>
          </cell>
          <cell r="B1100" t="str">
            <v>Oth Ded-Cost of Elec</v>
          </cell>
          <cell r="C1100" t="str">
            <v/>
          </cell>
          <cell r="D1100" t="str">
            <v/>
          </cell>
        </row>
        <row r="1101">
          <cell r="A1101">
            <v>5040630</v>
          </cell>
          <cell r="B1101" t="str">
            <v>Oth Ded-Cost of Gas</v>
          </cell>
          <cell r="C1101" t="str">
            <v/>
          </cell>
          <cell r="D1101" t="str">
            <v/>
          </cell>
        </row>
        <row r="1102">
          <cell r="A1102">
            <v>5040640</v>
          </cell>
          <cell r="B1102" t="str">
            <v>Oth Ded-Transmission</v>
          </cell>
          <cell r="C1102" t="str">
            <v/>
          </cell>
          <cell r="D1102" t="str">
            <v/>
          </cell>
        </row>
        <row r="1103">
          <cell r="A1103">
            <v>5040650</v>
          </cell>
          <cell r="B1103" t="str">
            <v>Oth Ded-Distribution</v>
          </cell>
          <cell r="C1103" t="str">
            <v/>
          </cell>
          <cell r="D1103" t="str">
            <v/>
          </cell>
        </row>
        <row r="1104">
          <cell r="A1104">
            <v>5040660</v>
          </cell>
          <cell r="B1104" t="str">
            <v>Oth Ded-Conservation</v>
          </cell>
          <cell r="C1104" t="str">
            <v/>
          </cell>
          <cell r="D1104" t="str">
            <v/>
          </cell>
        </row>
        <row r="1105">
          <cell r="A1105">
            <v>5040670</v>
          </cell>
          <cell r="B1105" t="str">
            <v>Oth Ded-CustomerAcct</v>
          </cell>
          <cell r="C1105" t="str">
            <v/>
          </cell>
          <cell r="D1105" t="str">
            <v/>
          </cell>
        </row>
        <row r="1106">
          <cell r="A1106">
            <v>5040680</v>
          </cell>
          <cell r="B1106" t="str">
            <v>Oth Ded-Admin &amp; Gen</v>
          </cell>
          <cell r="C1106" t="str">
            <v/>
          </cell>
          <cell r="D1106" t="str">
            <v/>
          </cell>
        </row>
        <row r="1107">
          <cell r="A1107">
            <v>5040690</v>
          </cell>
          <cell r="B1107" t="str">
            <v>Oth Ded-Oth Oprns</v>
          </cell>
          <cell r="C1107" t="str">
            <v/>
          </cell>
          <cell r="D1107" t="str">
            <v/>
          </cell>
        </row>
        <row r="1108">
          <cell r="A1108">
            <v>5040700</v>
          </cell>
          <cell r="B1108" t="str">
            <v>Oth Ded-Maintenance</v>
          </cell>
          <cell r="C1108" t="str">
            <v/>
          </cell>
          <cell r="D1108" t="str">
            <v/>
          </cell>
        </row>
        <row r="1109">
          <cell r="A1109">
            <v>5040999</v>
          </cell>
          <cell r="B1109" t="str">
            <v>Oth Inc/Deds - Misc</v>
          </cell>
          <cell r="C1109" t="str">
            <v/>
          </cell>
          <cell r="D1109" t="str">
            <v/>
          </cell>
        </row>
        <row r="1110">
          <cell r="A1110">
            <v>5050000</v>
          </cell>
          <cell r="B1110" t="str">
            <v>Interest on LTD</v>
          </cell>
          <cell r="C1110" t="str">
            <v/>
          </cell>
          <cell r="D1110" t="str">
            <v/>
          </cell>
        </row>
        <row r="1111">
          <cell r="A1111">
            <v>5050100</v>
          </cell>
          <cell r="B1111" t="str">
            <v>Amort of Debt Disc</v>
          </cell>
          <cell r="C1111" t="str">
            <v/>
          </cell>
          <cell r="D1111" t="str">
            <v/>
          </cell>
        </row>
        <row r="1112">
          <cell r="A1112">
            <v>5050110</v>
          </cell>
          <cell r="B1112" t="str">
            <v>Amort Debt Exp</v>
          </cell>
          <cell r="C1112" t="str">
            <v/>
          </cell>
          <cell r="D1112" t="str">
            <v/>
          </cell>
        </row>
        <row r="1113">
          <cell r="A1113">
            <v>5050200</v>
          </cell>
          <cell r="B1113" t="str">
            <v>Amort of Loss Reaq</v>
          </cell>
          <cell r="C1113" t="str">
            <v/>
          </cell>
          <cell r="D1113" t="str">
            <v/>
          </cell>
        </row>
        <row r="1114">
          <cell r="A1114">
            <v>5050300</v>
          </cell>
          <cell r="B1114" t="str">
            <v>Amort of Prem Dbt C</v>
          </cell>
          <cell r="C1114" t="str">
            <v/>
          </cell>
          <cell r="D1114" t="str">
            <v/>
          </cell>
        </row>
        <row r="1115">
          <cell r="A1115">
            <v>5050400</v>
          </cell>
          <cell r="B1115" t="str">
            <v>Amort of Gain Reaq</v>
          </cell>
          <cell r="C1115" t="str">
            <v/>
          </cell>
          <cell r="D1115" t="str">
            <v/>
          </cell>
        </row>
        <row r="1116">
          <cell r="A1116">
            <v>5051000</v>
          </cell>
          <cell r="B1116" t="str">
            <v>Int on Debt Assoc C</v>
          </cell>
          <cell r="C1116" t="str">
            <v/>
          </cell>
          <cell r="D1116" t="str">
            <v/>
          </cell>
        </row>
        <row r="1117">
          <cell r="A1117">
            <v>5051100</v>
          </cell>
          <cell r="B1117" t="str">
            <v>Int on Debt PG&amp;E Cor</v>
          </cell>
          <cell r="C1117" t="str">
            <v/>
          </cell>
          <cell r="D1117" t="str">
            <v/>
          </cell>
        </row>
        <row r="1118">
          <cell r="A1118">
            <v>5052000</v>
          </cell>
          <cell r="B1118" t="str">
            <v>Other Interest Exp</v>
          </cell>
          <cell r="C1118" t="str">
            <v>i0</v>
          </cell>
          <cell r="D1118" t="str">
            <v>CA0000000000</v>
          </cell>
        </row>
        <row r="1119">
          <cell r="A1119">
            <v>5052100</v>
          </cell>
          <cell r="B1119" t="str">
            <v>Int-Decomm Tx Qual</v>
          </cell>
          <cell r="C1119" t="str">
            <v/>
          </cell>
          <cell r="D1119" t="str">
            <v/>
          </cell>
        </row>
        <row r="1120">
          <cell r="A1120">
            <v>5052200</v>
          </cell>
          <cell r="B1120" t="str">
            <v>Int-Decomm NTx Qual</v>
          </cell>
          <cell r="C1120" t="str">
            <v/>
          </cell>
          <cell r="D1120" t="str">
            <v/>
          </cell>
        </row>
        <row r="1121">
          <cell r="A1121">
            <v>5052300</v>
          </cell>
          <cell r="B1121" t="str">
            <v>Othr Int Exp Com Pap</v>
          </cell>
          <cell r="C1121" t="str">
            <v/>
          </cell>
          <cell r="D1121" t="str">
            <v/>
          </cell>
        </row>
        <row r="1122">
          <cell r="A1122">
            <v>5052400</v>
          </cell>
          <cell r="B1122" t="str">
            <v>Othr Int Exp Nuc Fl</v>
          </cell>
          <cell r="C1122" t="str">
            <v/>
          </cell>
          <cell r="D1122" t="str">
            <v/>
          </cell>
        </row>
        <row r="1123">
          <cell r="A1123">
            <v>5052410</v>
          </cell>
          <cell r="B1123" t="str">
            <v>Int-Nuc Fuel Noncore</v>
          </cell>
          <cell r="C1123" t="str">
            <v/>
          </cell>
          <cell r="D1123" t="str">
            <v/>
          </cell>
        </row>
        <row r="1124">
          <cell r="A1124">
            <v>5052500</v>
          </cell>
          <cell r="B1124" t="str">
            <v>Othr Int Exp NonUtil</v>
          </cell>
          <cell r="C1124" t="str">
            <v/>
          </cell>
          <cell r="D1124" t="str">
            <v/>
          </cell>
        </row>
        <row r="1125">
          <cell r="A1125">
            <v>5054000</v>
          </cell>
          <cell r="B1125" t="str">
            <v>Misc Interest Income</v>
          </cell>
          <cell r="C1125" t="str">
            <v/>
          </cell>
          <cell r="D1125" t="str">
            <v/>
          </cell>
        </row>
        <row r="1126">
          <cell r="A1126">
            <v>5090000</v>
          </cell>
          <cell r="B1126" t="str">
            <v>Maint Exp Elim</v>
          </cell>
          <cell r="C1126" t="str">
            <v/>
          </cell>
          <cell r="D1126" t="str">
            <v/>
          </cell>
        </row>
        <row r="1127">
          <cell r="A1127">
            <v>5090010</v>
          </cell>
          <cell r="B1127" t="str">
            <v>Nat Gas-Gas Exp Elim</v>
          </cell>
          <cell r="C1127" t="str">
            <v/>
          </cell>
          <cell r="D1127" t="str">
            <v/>
          </cell>
        </row>
        <row r="1128">
          <cell r="A1128">
            <v>5090020</v>
          </cell>
          <cell r="B1128" t="str">
            <v>Nat Gas-Elec&amp;Stm Elm</v>
          </cell>
          <cell r="C1128" t="str">
            <v/>
          </cell>
          <cell r="D1128" t="str">
            <v/>
          </cell>
        </row>
        <row r="1129">
          <cell r="A1129">
            <v>5090030</v>
          </cell>
          <cell r="B1129" t="str">
            <v>Other Prodn Exp Elim</v>
          </cell>
          <cell r="C1129" t="str">
            <v/>
          </cell>
          <cell r="D1129" t="str">
            <v/>
          </cell>
        </row>
        <row r="1130">
          <cell r="A1130">
            <v>5090040</v>
          </cell>
          <cell r="B1130" t="str">
            <v>Storage Exp Elim</v>
          </cell>
          <cell r="C1130" t="str">
            <v/>
          </cell>
          <cell r="D1130" t="str">
            <v/>
          </cell>
        </row>
        <row r="1131">
          <cell r="A1131">
            <v>5090045</v>
          </cell>
          <cell r="B1131" t="str">
            <v>Backbone Trans Elim</v>
          </cell>
          <cell r="C1131" t="str">
            <v/>
          </cell>
          <cell r="D1131" t="str">
            <v/>
          </cell>
        </row>
        <row r="1132">
          <cell r="A1132">
            <v>5090050</v>
          </cell>
          <cell r="B1132" t="str">
            <v>Transmissn Exp Elim</v>
          </cell>
          <cell r="C1132" t="str">
            <v/>
          </cell>
          <cell r="D1132" t="str">
            <v/>
          </cell>
        </row>
        <row r="1133">
          <cell r="A1133">
            <v>5090060</v>
          </cell>
          <cell r="B1133" t="str">
            <v>Distributn Exp Elim</v>
          </cell>
          <cell r="C1133" t="str">
            <v/>
          </cell>
          <cell r="D1133" t="str">
            <v/>
          </cell>
        </row>
        <row r="1134">
          <cell r="A1134">
            <v>5090070</v>
          </cell>
          <cell r="B1134" t="str">
            <v>Cust Acct Exp Elim</v>
          </cell>
          <cell r="C1134" t="str">
            <v/>
          </cell>
          <cell r="D1134" t="str">
            <v/>
          </cell>
        </row>
        <row r="1135">
          <cell r="A1135">
            <v>5090080</v>
          </cell>
          <cell r="B1135" t="str">
            <v>Cust Srvc&amp;Info Elim</v>
          </cell>
          <cell r="C1135" t="str">
            <v/>
          </cell>
          <cell r="D1135" t="str">
            <v/>
          </cell>
        </row>
        <row r="1136">
          <cell r="A1136">
            <v>5090090</v>
          </cell>
          <cell r="B1136" t="str">
            <v>A&amp;G Exp Elim</v>
          </cell>
          <cell r="C1136" t="str">
            <v/>
          </cell>
          <cell r="D1136" t="str">
            <v/>
          </cell>
        </row>
        <row r="1137">
          <cell r="A1137">
            <v>5090300</v>
          </cell>
          <cell r="B1137" t="str">
            <v>Interdept Gas Usage</v>
          </cell>
          <cell r="C1137" t="str">
            <v/>
          </cell>
          <cell r="D1137" t="str">
            <v/>
          </cell>
        </row>
        <row r="1138">
          <cell r="A1138">
            <v>5090310</v>
          </cell>
          <cell r="B1138" t="str">
            <v>Interdept Elec Usage</v>
          </cell>
          <cell r="C1138" t="str">
            <v/>
          </cell>
          <cell r="D1138" t="str">
            <v/>
          </cell>
        </row>
        <row r="1139">
          <cell r="A1139">
            <v>5090400</v>
          </cell>
          <cell r="B1139" t="str">
            <v>Oth Expl &amp; Dev Cost</v>
          </cell>
          <cell r="C1139" t="str">
            <v/>
          </cell>
          <cell r="D1139" t="str">
            <v/>
          </cell>
        </row>
        <row r="1140">
          <cell r="A1140">
            <v>5091000</v>
          </cell>
          <cell r="B1140" t="str">
            <v>Pref'd Dividend DR</v>
          </cell>
          <cell r="C1140" t="str">
            <v/>
          </cell>
          <cell r="D1140" t="str">
            <v/>
          </cell>
        </row>
        <row r="1141">
          <cell r="A1141">
            <v>5091001</v>
          </cell>
          <cell r="B1141" t="str">
            <v>Pref'd Dividend CR</v>
          </cell>
          <cell r="C1141" t="str">
            <v/>
          </cell>
          <cell r="D1141" t="str">
            <v/>
          </cell>
        </row>
        <row r="1142">
          <cell r="A1142">
            <v>5091100</v>
          </cell>
          <cell r="B1142" t="str">
            <v>Meals Expense</v>
          </cell>
          <cell r="C1142" t="str">
            <v>i0</v>
          </cell>
          <cell r="D1142" t="str">
            <v>CA0000000000</v>
          </cell>
        </row>
        <row r="1143">
          <cell r="A1143">
            <v>5091110</v>
          </cell>
          <cell r="B1143" t="str">
            <v>Entertainment Expens</v>
          </cell>
          <cell r="C1143" t="str">
            <v>i0</v>
          </cell>
          <cell r="D1143" t="str">
            <v>CA0000000000</v>
          </cell>
        </row>
        <row r="1144">
          <cell r="A1144">
            <v>5091115</v>
          </cell>
          <cell r="B1144" t="str">
            <v>Employee Travel</v>
          </cell>
          <cell r="C1144" t="str">
            <v>i0</v>
          </cell>
          <cell r="D1144" t="str">
            <v>CA0000000000</v>
          </cell>
        </row>
        <row r="1145">
          <cell r="A1145">
            <v>5091120</v>
          </cell>
          <cell r="B1145" t="str">
            <v>Spousal Travel</v>
          </cell>
          <cell r="C1145" t="str">
            <v>i0</v>
          </cell>
          <cell r="D1145" t="str">
            <v>CA0000000000</v>
          </cell>
        </row>
        <row r="1146">
          <cell r="A1146">
            <v>5091140</v>
          </cell>
          <cell r="B1146" t="str">
            <v>Reimbursed Mileage E</v>
          </cell>
          <cell r="C1146" t="str">
            <v/>
          </cell>
          <cell r="D1146" t="str">
            <v/>
          </cell>
        </row>
        <row r="1147">
          <cell r="A1147">
            <v>5091150</v>
          </cell>
          <cell r="B1147" t="str">
            <v>In-Lieu Meals</v>
          </cell>
          <cell r="C1147" t="str">
            <v/>
          </cell>
          <cell r="D1147" t="str">
            <v/>
          </cell>
        </row>
        <row r="1148">
          <cell r="A1148">
            <v>5200000</v>
          </cell>
          <cell r="B1148" t="str">
            <v>Pension Accrual</v>
          </cell>
          <cell r="C1148" t="str">
            <v/>
          </cell>
          <cell r="D1148" t="str">
            <v/>
          </cell>
        </row>
        <row r="1149">
          <cell r="A1149">
            <v>5200010</v>
          </cell>
          <cell r="B1149" t="str">
            <v>Pension VRI Interest</v>
          </cell>
          <cell r="C1149" t="str">
            <v/>
          </cell>
          <cell r="D1149" t="str">
            <v/>
          </cell>
        </row>
        <row r="1150">
          <cell r="A1150">
            <v>5200030</v>
          </cell>
          <cell r="B1150" t="str">
            <v>Pension 93 VRI Gas</v>
          </cell>
          <cell r="C1150" t="str">
            <v/>
          </cell>
          <cell r="D1150" t="str">
            <v/>
          </cell>
        </row>
        <row r="1151">
          <cell r="A1151">
            <v>5200050</v>
          </cell>
          <cell r="B1151" t="str">
            <v>Emply Asst Pgm</v>
          </cell>
          <cell r="C1151" t="str">
            <v>i0</v>
          </cell>
          <cell r="D1151" t="str">
            <v>CA0000000000</v>
          </cell>
        </row>
        <row r="1152">
          <cell r="A1152">
            <v>5200060</v>
          </cell>
          <cell r="B1152" t="str">
            <v>Drug Test</v>
          </cell>
          <cell r="C1152" t="str">
            <v/>
          </cell>
          <cell r="D1152" t="str">
            <v/>
          </cell>
        </row>
        <row r="1153">
          <cell r="A1153">
            <v>5200100</v>
          </cell>
          <cell r="B1153" t="str">
            <v>Empl Wel-Postret Med</v>
          </cell>
          <cell r="C1153" t="str">
            <v/>
          </cell>
          <cell r="D1153" t="str">
            <v/>
          </cell>
        </row>
        <row r="1154">
          <cell r="A1154">
            <v>5200110</v>
          </cell>
          <cell r="B1154" t="str">
            <v>Empl Wel- Flex</v>
          </cell>
          <cell r="C1154" t="str">
            <v/>
          </cell>
          <cell r="D1154" t="str">
            <v/>
          </cell>
        </row>
        <row r="1155">
          <cell r="A1155">
            <v>5200111</v>
          </cell>
          <cell r="B1155" t="str">
            <v>Empl Wel- Flex Empl</v>
          </cell>
          <cell r="C1155" t="str">
            <v/>
          </cell>
          <cell r="D1155" t="str">
            <v/>
          </cell>
        </row>
        <row r="1156">
          <cell r="A1156">
            <v>5200112</v>
          </cell>
          <cell r="B1156" t="str">
            <v>Empl Wel- Exec Flex</v>
          </cell>
          <cell r="C1156" t="str">
            <v/>
          </cell>
          <cell r="D1156" t="str">
            <v/>
          </cell>
        </row>
        <row r="1157">
          <cell r="A1157">
            <v>5200120</v>
          </cell>
          <cell r="B1157" t="str">
            <v>Medicare Refund</v>
          </cell>
          <cell r="C1157" t="str">
            <v/>
          </cell>
          <cell r="D1157" t="str">
            <v/>
          </cell>
        </row>
        <row r="1158">
          <cell r="A1158">
            <v>5200130</v>
          </cell>
          <cell r="B1158" t="str">
            <v>Empl Wel -Dental</v>
          </cell>
          <cell r="C1158" t="str">
            <v/>
          </cell>
          <cell r="D1158" t="str">
            <v/>
          </cell>
        </row>
        <row r="1159">
          <cell r="A1159">
            <v>5200140</v>
          </cell>
          <cell r="B1159" t="str">
            <v>Empl Wel - Medical</v>
          </cell>
          <cell r="C1159" t="str">
            <v/>
          </cell>
          <cell r="D1159" t="str">
            <v/>
          </cell>
        </row>
        <row r="1160">
          <cell r="A1160">
            <v>5200150</v>
          </cell>
          <cell r="B1160" t="str">
            <v>Empl Wel - Vision</v>
          </cell>
          <cell r="C1160" t="str">
            <v/>
          </cell>
          <cell r="D1160" t="str">
            <v/>
          </cell>
        </row>
        <row r="1161">
          <cell r="A1161">
            <v>5200160</v>
          </cell>
          <cell r="B1161" t="str">
            <v>Empl Wel - Group Lif</v>
          </cell>
          <cell r="C1161" t="str">
            <v/>
          </cell>
          <cell r="D1161" t="str">
            <v/>
          </cell>
        </row>
        <row r="1162">
          <cell r="A1162">
            <v>5200180</v>
          </cell>
          <cell r="B1162" t="str">
            <v>Empl Wel -SFP Exp</v>
          </cell>
          <cell r="C1162" t="str">
            <v/>
          </cell>
          <cell r="D1162" t="str">
            <v/>
          </cell>
        </row>
        <row r="1163">
          <cell r="A1163">
            <v>5200190</v>
          </cell>
          <cell r="B1163" t="str">
            <v>Empl Wel-Pstr Grp Lf</v>
          </cell>
          <cell r="C1163" t="str">
            <v/>
          </cell>
          <cell r="D1163" t="str">
            <v/>
          </cell>
        </row>
        <row r="1164">
          <cell r="A1164">
            <v>5200200</v>
          </cell>
          <cell r="B1164" t="str">
            <v>Empl Wel - Exec Heal</v>
          </cell>
          <cell r="C1164" t="str">
            <v/>
          </cell>
          <cell r="D1164" t="str">
            <v/>
          </cell>
        </row>
        <row r="1165">
          <cell r="A1165">
            <v>5200300</v>
          </cell>
          <cell r="B1165" t="str">
            <v>Empl Wel - LTD</v>
          </cell>
          <cell r="C1165" t="str">
            <v/>
          </cell>
          <cell r="D1165" t="str">
            <v/>
          </cell>
        </row>
        <row r="1166">
          <cell r="A1166">
            <v>5200510</v>
          </cell>
          <cell r="B1166" t="str">
            <v>Empl Ed-Tuit Ref NBU</v>
          </cell>
          <cell r="C1166" t="str">
            <v/>
          </cell>
          <cell r="D1166" t="str">
            <v/>
          </cell>
        </row>
        <row r="1167">
          <cell r="A1167">
            <v>5200520</v>
          </cell>
          <cell r="B1167" t="str">
            <v>Empl Ed-Tuit Ref ESC</v>
          </cell>
          <cell r="C1167" t="str">
            <v/>
          </cell>
          <cell r="D1167" t="str">
            <v/>
          </cell>
        </row>
        <row r="1168">
          <cell r="A1168">
            <v>5200530</v>
          </cell>
          <cell r="B1168" t="str">
            <v>Empl Ed-Tuit Ref IBE</v>
          </cell>
          <cell r="C1168" t="str">
            <v/>
          </cell>
          <cell r="D1168" t="str">
            <v/>
          </cell>
        </row>
        <row r="1169">
          <cell r="A1169">
            <v>5200534</v>
          </cell>
          <cell r="B1169" t="str">
            <v>BU Rotational Travel</v>
          </cell>
          <cell r="C1169" t="str">
            <v/>
          </cell>
          <cell r="D1169" t="str">
            <v/>
          </cell>
        </row>
        <row r="1170">
          <cell r="A1170">
            <v>5200535</v>
          </cell>
          <cell r="B1170" t="str">
            <v>BU Retrain - Divest</v>
          </cell>
          <cell r="C1170" t="str">
            <v/>
          </cell>
          <cell r="D1170" t="str">
            <v/>
          </cell>
        </row>
        <row r="1171">
          <cell r="A1171">
            <v>5200537</v>
          </cell>
          <cell r="B1171" t="str">
            <v>Mgt Career Wkshp-Div</v>
          </cell>
          <cell r="C1171" t="str">
            <v/>
          </cell>
          <cell r="D1171" t="str">
            <v/>
          </cell>
        </row>
        <row r="1172">
          <cell r="A1172">
            <v>5200700</v>
          </cell>
          <cell r="B1172" t="str">
            <v>Ideas In Action</v>
          </cell>
          <cell r="C1172" t="str">
            <v/>
          </cell>
          <cell r="D1172" t="str">
            <v/>
          </cell>
        </row>
        <row r="1173">
          <cell r="A1173">
            <v>5200703</v>
          </cell>
          <cell r="B1173" t="str">
            <v>Non-Cash Rewards PCC</v>
          </cell>
          <cell r="C1173" t="str">
            <v>i0</v>
          </cell>
          <cell r="D1173" t="str">
            <v>CA0000000000</v>
          </cell>
        </row>
        <row r="1174">
          <cell r="A1174">
            <v>5200704</v>
          </cell>
          <cell r="B1174" t="str">
            <v>Cash Rewards-PCC Use</v>
          </cell>
          <cell r="C1174" t="str">
            <v/>
          </cell>
          <cell r="D1174" t="str">
            <v/>
          </cell>
        </row>
        <row r="1175">
          <cell r="A1175">
            <v>5200705</v>
          </cell>
          <cell r="B1175" t="str">
            <v>Cash Rewards &amp; Recog</v>
          </cell>
          <cell r="C1175" t="str">
            <v/>
          </cell>
          <cell r="D1175" t="str">
            <v/>
          </cell>
        </row>
        <row r="1176">
          <cell r="A1176">
            <v>5200710</v>
          </cell>
          <cell r="B1176" t="str">
            <v>New Benefits Study</v>
          </cell>
          <cell r="C1176" t="str">
            <v>i0</v>
          </cell>
          <cell r="D1176" t="str">
            <v>CA0000000000</v>
          </cell>
        </row>
        <row r="1177">
          <cell r="A1177">
            <v>5200720</v>
          </cell>
          <cell r="B1177" t="str">
            <v>Family Support Progr</v>
          </cell>
          <cell r="C1177" t="str">
            <v/>
          </cell>
          <cell r="D1177" t="str">
            <v/>
          </cell>
        </row>
        <row r="1178">
          <cell r="A1178">
            <v>5200730</v>
          </cell>
          <cell r="B1178" t="str">
            <v>Child Care Empl Cont</v>
          </cell>
          <cell r="C1178" t="str">
            <v/>
          </cell>
          <cell r="D1178" t="str">
            <v/>
          </cell>
        </row>
        <row r="1179">
          <cell r="A1179">
            <v>5200740</v>
          </cell>
          <cell r="B1179" t="str">
            <v>Corp Health Promotio</v>
          </cell>
          <cell r="C1179" t="str">
            <v>i0</v>
          </cell>
          <cell r="D1179" t="str">
            <v>CA0000000000</v>
          </cell>
        </row>
        <row r="1180">
          <cell r="A1180">
            <v>5201000</v>
          </cell>
          <cell r="B1180" t="str">
            <v>Relocation-Assist</v>
          </cell>
          <cell r="C1180" t="str">
            <v/>
          </cell>
          <cell r="D1180" t="str">
            <v/>
          </cell>
        </row>
        <row r="1181">
          <cell r="A1181">
            <v>5201001</v>
          </cell>
          <cell r="B1181" t="str">
            <v>Relocation - Divest</v>
          </cell>
          <cell r="C1181" t="str">
            <v/>
          </cell>
          <cell r="D1181" t="str">
            <v/>
          </cell>
        </row>
        <row r="1182">
          <cell r="A1182">
            <v>5201002</v>
          </cell>
          <cell r="B1182" t="str">
            <v>BU Displace - Divest</v>
          </cell>
          <cell r="C1182" t="str">
            <v/>
          </cell>
          <cell r="D1182" t="str">
            <v/>
          </cell>
        </row>
        <row r="1183">
          <cell r="A1183">
            <v>5201003</v>
          </cell>
          <cell r="B1183" t="str">
            <v>Wage Protect-Dives</v>
          </cell>
          <cell r="C1183" t="str">
            <v/>
          </cell>
          <cell r="D1183" t="str">
            <v/>
          </cell>
        </row>
        <row r="1184">
          <cell r="A1184">
            <v>5201004</v>
          </cell>
          <cell r="B1184" t="str">
            <v>Mgt Relocate-Divest</v>
          </cell>
          <cell r="C1184" t="str">
            <v/>
          </cell>
          <cell r="D1184" t="str">
            <v/>
          </cell>
        </row>
        <row r="1185">
          <cell r="A1185">
            <v>5201010</v>
          </cell>
          <cell r="B1185" t="str">
            <v>Reloc-New Home</v>
          </cell>
          <cell r="C1185" t="str">
            <v/>
          </cell>
          <cell r="D1185" t="str">
            <v/>
          </cell>
        </row>
        <row r="1186">
          <cell r="A1186">
            <v>5201020</v>
          </cell>
          <cell r="B1186" t="str">
            <v>Reloc-Mortgage Int</v>
          </cell>
          <cell r="C1186" t="str">
            <v/>
          </cell>
          <cell r="D1186" t="str">
            <v/>
          </cell>
        </row>
        <row r="1187">
          <cell r="A1187">
            <v>5201030</v>
          </cell>
          <cell r="B1187" t="str">
            <v>Reloc-Area Hsg</v>
          </cell>
          <cell r="C1187" t="str">
            <v/>
          </cell>
          <cell r="D1187" t="str">
            <v/>
          </cell>
        </row>
        <row r="1188">
          <cell r="A1188">
            <v>5201040</v>
          </cell>
          <cell r="B1188" t="str">
            <v>Reloc-Cash Move Allw</v>
          </cell>
          <cell r="C1188" t="str">
            <v/>
          </cell>
          <cell r="D1188" t="str">
            <v/>
          </cell>
        </row>
        <row r="1189">
          <cell r="A1189">
            <v>5201050</v>
          </cell>
          <cell r="B1189" t="str">
            <v>Reloc-Personal Exp</v>
          </cell>
          <cell r="C1189" t="str">
            <v/>
          </cell>
          <cell r="D1189" t="str">
            <v/>
          </cell>
        </row>
        <row r="1190">
          <cell r="A1190">
            <v>5201060</v>
          </cell>
          <cell r="B1190" t="str">
            <v>Reloc - 3rd P</v>
          </cell>
          <cell r="C1190" t="str">
            <v/>
          </cell>
          <cell r="D1190" t="str">
            <v/>
          </cell>
        </row>
        <row r="1191">
          <cell r="A1191">
            <v>5201070</v>
          </cell>
          <cell r="B1191" t="str">
            <v>Reloc - Enroute</v>
          </cell>
          <cell r="C1191" t="str">
            <v/>
          </cell>
          <cell r="D1191" t="str">
            <v/>
          </cell>
        </row>
        <row r="1192">
          <cell r="A1192">
            <v>5201080</v>
          </cell>
          <cell r="B1192" t="str">
            <v>Reloc-Househld Move</v>
          </cell>
          <cell r="C1192" t="str">
            <v>i0</v>
          </cell>
          <cell r="D1192" t="str">
            <v>CA0000000000</v>
          </cell>
        </row>
        <row r="1193">
          <cell r="A1193">
            <v>5201090</v>
          </cell>
          <cell r="B1193" t="str">
            <v>Reloc-Dir Reimb Home</v>
          </cell>
          <cell r="C1193" t="str">
            <v/>
          </cell>
          <cell r="D1193" t="str">
            <v/>
          </cell>
        </row>
        <row r="1194">
          <cell r="A1194">
            <v>5201100</v>
          </cell>
          <cell r="B1194" t="str">
            <v>Reloc-Loss on Sale</v>
          </cell>
          <cell r="C1194" t="str">
            <v/>
          </cell>
          <cell r="D1194" t="str">
            <v/>
          </cell>
        </row>
        <row r="1195">
          <cell r="A1195">
            <v>5201110</v>
          </cell>
          <cell r="B1195" t="str">
            <v>Reloc-Equity Self Fd</v>
          </cell>
          <cell r="C1195" t="str">
            <v/>
          </cell>
          <cell r="D1195" t="str">
            <v/>
          </cell>
        </row>
        <row r="1196">
          <cell r="A1196">
            <v>5201120</v>
          </cell>
          <cell r="B1196" t="str">
            <v>Reloc-Equity Adj</v>
          </cell>
          <cell r="C1196" t="str">
            <v/>
          </cell>
          <cell r="D1196" t="str">
            <v/>
          </cell>
        </row>
        <row r="1197">
          <cell r="A1197">
            <v>5201140</v>
          </cell>
          <cell r="B1197" t="str">
            <v>Reloc-Temp Assignmt</v>
          </cell>
          <cell r="C1197" t="str">
            <v/>
          </cell>
          <cell r="D1197" t="str">
            <v/>
          </cell>
        </row>
        <row r="1198">
          <cell r="A1198">
            <v>5201150</v>
          </cell>
          <cell r="B1198" t="str">
            <v>Reloc-Barg Unit</v>
          </cell>
          <cell r="C1198" t="str">
            <v/>
          </cell>
          <cell r="D1198" t="str">
            <v/>
          </cell>
        </row>
        <row r="1199">
          <cell r="A1199">
            <v>5202000</v>
          </cell>
          <cell r="B1199" t="str">
            <v>Payroll Tax - FUI</v>
          </cell>
          <cell r="C1199" t="str">
            <v/>
          </cell>
          <cell r="D1199" t="str">
            <v/>
          </cell>
        </row>
        <row r="1200">
          <cell r="A1200">
            <v>5202010</v>
          </cell>
          <cell r="B1200" t="str">
            <v>Payroll Tax - FICA</v>
          </cell>
          <cell r="C1200" t="str">
            <v/>
          </cell>
          <cell r="D1200" t="str">
            <v/>
          </cell>
        </row>
        <row r="1201">
          <cell r="A1201">
            <v>5202020</v>
          </cell>
          <cell r="B1201" t="str">
            <v>Payroll Tax - SUI</v>
          </cell>
          <cell r="C1201" t="str">
            <v/>
          </cell>
          <cell r="D1201" t="str">
            <v/>
          </cell>
        </row>
        <row r="1202">
          <cell r="A1202">
            <v>5202030</v>
          </cell>
          <cell r="B1202" t="str">
            <v>Payroll Tax - St FND</v>
          </cell>
          <cell r="C1202" t="str">
            <v/>
          </cell>
          <cell r="D1202" t="str">
            <v/>
          </cell>
        </row>
        <row r="1203">
          <cell r="A1203">
            <v>5202040</v>
          </cell>
          <cell r="B1203" t="str">
            <v>Oak/SF City Tax</v>
          </cell>
          <cell r="C1203" t="str">
            <v/>
          </cell>
          <cell r="D1203" t="str">
            <v/>
          </cell>
        </row>
        <row r="1204">
          <cell r="A1204">
            <v>5203005</v>
          </cell>
          <cell r="B1204" t="str">
            <v>Officer Labor</v>
          </cell>
          <cell r="C1204" t="str">
            <v/>
          </cell>
          <cell r="D1204" t="str">
            <v/>
          </cell>
        </row>
        <row r="1205">
          <cell r="A1205">
            <v>5203010</v>
          </cell>
          <cell r="B1205" t="str">
            <v>Severance-Non Reorg</v>
          </cell>
          <cell r="C1205" t="str">
            <v/>
          </cell>
          <cell r="D1205" t="str">
            <v/>
          </cell>
        </row>
        <row r="1206">
          <cell r="A1206">
            <v>5203011</v>
          </cell>
          <cell r="B1206" t="str">
            <v>Severance - Divest</v>
          </cell>
          <cell r="C1206" t="str">
            <v/>
          </cell>
          <cell r="D1206" t="str">
            <v/>
          </cell>
        </row>
        <row r="1207">
          <cell r="A1207">
            <v>5203012</v>
          </cell>
          <cell r="B1207" t="str">
            <v>Mgt Sever - Divest</v>
          </cell>
          <cell r="C1207" t="str">
            <v/>
          </cell>
          <cell r="D1207" t="str">
            <v/>
          </cell>
        </row>
        <row r="1208">
          <cell r="A1208">
            <v>5203015</v>
          </cell>
          <cell r="B1208" t="str">
            <v>Severance - BU</v>
          </cell>
          <cell r="C1208" t="str">
            <v/>
          </cell>
          <cell r="D1208" t="str">
            <v/>
          </cell>
        </row>
        <row r="1209">
          <cell r="A1209">
            <v>5203016</v>
          </cell>
          <cell r="B1209" t="str">
            <v>Severance-Barg Unit</v>
          </cell>
          <cell r="C1209" t="str">
            <v/>
          </cell>
          <cell r="D1209" t="str">
            <v/>
          </cell>
        </row>
        <row r="1210">
          <cell r="A1210">
            <v>5203017</v>
          </cell>
          <cell r="B1210" t="str">
            <v>Severance - Mgmt</v>
          </cell>
          <cell r="C1210" t="str">
            <v/>
          </cell>
          <cell r="D1210" t="str">
            <v/>
          </cell>
        </row>
        <row r="1211">
          <cell r="A1211">
            <v>5203020</v>
          </cell>
          <cell r="B1211" t="str">
            <v>Severance - Other</v>
          </cell>
          <cell r="C1211" t="str">
            <v/>
          </cell>
          <cell r="D1211" t="str">
            <v/>
          </cell>
        </row>
        <row r="1212">
          <cell r="A1212">
            <v>5203025</v>
          </cell>
          <cell r="B1212" t="str">
            <v>Sever-Reorg</v>
          </cell>
          <cell r="C1212" t="str">
            <v/>
          </cell>
          <cell r="D1212" t="str">
            <v/>
          </cell>
        </row>
        <row r="1213">
          <cell r="A1213">
            <v>5203030</v>
          </cell>
          <cell r="B1213" t="str">
            <v>VRI-Reorg Gas BU '93</v>
          </cell>
          <cell r="C1213" t="str">
            <v/>
          </cell>
          <cell r="D1213" t="str">
            <v/>
          </cell>
        </row>
        <row r="1214">
          <cell r="A1214">
            <v>5203035</v>
          </cell>
          <cell r="B1214" t="str">
            <v>VRI-Divest</v>
          </cell>
          <cell r="C1214" t="str">
            <v/>
          </cell>
          <cell r="D1214" t="str">
            <v/>
          </cell>
        </row>
        <row r="1215">
          <cell r="A1215">
            <v>5203050</v>
          </cell>
          <cell r="B1215" t="str">
            <v>PIP - Executive</v>
          </cell>
          <cell r="C1215" t="str">
            <v/>
          </cell>
          <cell r="D1215" t="str">
            <v/>
          </cell>
        </row>
        <row r="1216">
          <cell r="A1216">
            <v>5203060</v>
          </cell>
          <cell r="B1216" t="str">
            <v>Short Term Incent</v>
          </cell>
          <cell r="C1216" t="str">
            <v/>
          </cell>
          <cell r="D1216" t="str">
            <v/>
          </cell>
        </row>
        <row r="1217">
          <cell r="A1217">
            <v>5203061</v>
          </cell>
          <cell r="B1217" t="str">
            <v>Mgmt Trans - Divest</v>
          </cell>
          <cell r="C1217" t="str">
            <v/>
          </cell>
          <cell r="D1217" t="str">
            <v/>
          </cell>
        </row>
        <row r="1218">
          <cell r="A1218">
            <v>5203062</v>
          </cell>
          <cell r="B1218" t="str">
            <v>Enhance PIP - Divest</v>
          </cell>
          <cell r="C1218" t="str">
            <v/>
          </cell>
          <cell r="D1218" t="str">
            <v/>
          </cell>
        </row>
        <row r="1219">
          <cell r="A1219">
            <v>5203110</v>
          </cell>
          <cell r="B1219" t="str">
            <v>Labor - Prod ST</v>
          </cell>
          <cell r="C1219" t="str">
            <v/>
          </cell>
          <cell r="D1219" t="str">
            <v/>
          </cell>
        </row>
        <row r="1220">
          <cell r="A1220">
            <v>5203112</v>
          </cell>
          <cell r="B1220" t="str">
            <v>Labor - Hiring Hall</v>
          </cell>
          <cell r="C1220" t="str">
            <v/>
          </cell>
          <cell r="D1220" t="str">
            <v/>
          </cell>
        </row>
        <row r="1221">
          <cell r="A1221">
            <v>5203114</v>
          </cell>
          <cell r="B1221" t="str">
            <v>Labor - Premium Pay</v>
          </cell>
          <cell r="C1221" t="str">
            <v/>
          </cell>
          <cell r="D1221" t="str">
            <v/>
          </cell>
        </row>
        <row r="1222">
          <cell r="A1222">
            <v>5203120</v>
          </cell>
          <cell r="B1222" t="str">
            <v>Labor - Prod OT</v>
          </cell>
          <cell r="C1222" t="str">
            <v/>
          </cell>
          <cell r="D1222" t="str">
            <v/>
          </cell>
        </row>
        <row r="1223">
          <cell r="A1223">
            <v>5203125</v>
          </cell>
          <cell r="B1223" t="str">
            <v>Labor - Prod Dbl OT</v>
          </cell>
          <cell r="C1223" t="str">
            <v/>
          </cell>
          <cell r="D1223" t="str">
            <v/>
          </cell>
        </row>
        <row r="1224">
          <cell r="A1224">
            <v>5203130</v>
          </cell>
          <cell r="B1224" t="str">
            <v>Labor-Hiring Hall OT</v>
          </cell>
          <cell r="C1224" t="str">
            <v/>
          </cell>
          <cell r="D1224" t="str">
            <v/>
          </cell>
        </row>
        <row r="1225">
          <cell r="A1225">
            <v>5203150</v>
          </cell>
          <cell r="B1225" t="str">
            <v>Vacation</v>
          </cell>
          <cell r="C1225" t="str">
            <v/>
          </cell>
          <cell r="D1225" t="str">
            <v/>
          </cell>
        </row>
        <row r="1226">
          <cell r="A1226">
            <v>5203180</v>
          </cell>
          <cell r="B1226" t="str">
            <v>Other Non- Productiv</v>
          </cell>
          <cell r="C1226" t="str">
            <v/>
          </cell>
          <cell r="D1226" t="str">
            <v/>
          </cell>
        </row>
        <row r="1227">
          <cell r="A1227">
            <v>5203200</v>
          </cell>
          <cell r="B1227" t="str">
            <v>Service Award</v>
          </cell>
          <cell r="C1227" t="str">
            <v>i0</v>
          </cell>
          <cell r="D1227" t="str">
            <v>CA0000000000</v>
          </cell>
        </row>
        <row r="1228">
          <cell r="A1228">
            <v>5203210</v>
          </cell>
          <cell r="B1228" t="str">
            <v>Car Allowance</v>
          </cell>
          <cell r="C1228" t="str">
            <v/>
          </cell>
          <cell r="D1228" t="str">
            <v/>
          </cell>
        </row>
        <row r="1229">
          <cell r="A1229">
            <v>5203220</v>
          </cell>
          <cell r="B1229" t="str">
            <v>Rehabilitation P/R</v>
          </cell>
          <cell r="C1229" t="str">
            <v/>
          </cell>
          <cell r="D1229" t="str">
            <v/>
          </cell>
        </row>
        <row r="1230">
          <cell r="A1230">
            <v>5299999</v>
          </cell>
          <cell r="B1230" t="str">
            <v>Conversion-Labor</v>
          </cell>
          <cell r="C1230" t="str">
            <v/>
          </cell>
          <cell r="D1230" t="str">
            <v/>
          </cell>
        </row>
        <row r="1231">
          <cell r="A1231">
            <v>5300000</v>
          </cell>
          <cell r="B1231" t="str">
            <v>Matl Not Othr Class</v>
          </cell>
          <cell r="C1231" t="str">
            <v>i0</v>
          </cell>
          <cell r="D1231" t="str">
            <v>CA0000000000</v>
          </cell>
        </row>
        <row r="1232">
          <cell r="A1232">
            <v>5300100</v>
          </cell>
          <cell r="B1232" t="str">
            <v>Automotive</v>
          </cell>
          <cell r="C1232" t="str">
            <v>i0</v>
          </cell>
          <cell r="D1232" t="str">
            <v>CA0000000000</v>
          </cell>
        </row>
        <row r="1233">
          <cell r="A1233">
            <v>5300110</v>
          </cell>
          <cell r="B1233" t="str">
            <v>Construction Supplie</v>
          </cell>
          <cell r="C1233" t="str">
            <v>i0</v>
          </cell>
          <cell r="D1233" t="str">
            <v>CA0000000000</v>
          </cell>
        </row>
        <row r="1234">
          <cell r="A1234">
            <v>5300120</v>
          </cell>
          <cell r="B1234" t="str">
            <v>Conductors, Cable &amp;</v>
          </cell>
          <cell r="C1234" t="str">
            <v>i0</v>
          </cell>
          <cell r="D1234" t="str">
            <v>CA0000000000</v>
          </cell>
        </row>
        <row r="1235">
          <cell r="A1235">
            <v>5300130</v>
          </cell>
          <cell r="B1235" t="str">
            <v>Pumps, Compr, Blowr</v>
          </cell>
          <cell r="C1235" t="str">
            <v>i0</v>
          </cell>
          <cell r="D1235" t="str">
            <v>CA0000000000</v>
          </cell>
        </row>
        <row r="1236">
          <cell r="A1236">
            <v>5300140</v>
          </cell>
          <cell r="B1236" t="str">
            <v>Electrical Specialti</v>
          </cell>
          <cell r="C1236" t="str">
            <v>i0</v>
          </cell>
          <cell r="D1236" t="str">
            <v>CA0000000000</v>
          </cell>
        </row>
        <row r="1237">
          <cell r="A1237">
            <v>5300150</v>
          </cell>
          <cell r="B1237" t="str">
            <v>Fuels, Lubricants &amp;</v>
          </cell>
          <cell r="C1237" t="str">
            <v>i0</v>
          </cell>
          <cell r="D1237" t="str">
            <v>CA0000000000</v>
          </cell>
        </row>
        <row r="1238">
          <cell r="A1238">
            <v>5300160</v>
          </cell>
          <cell r="B1238" t="str">
            <v>Gas &amp; Water Specialt</v>
          </cell>
          <cell r="C1238" t="str">
            <v>i0</v>
          </cell>
          <cell r="D1238" t="str">
            <v>CA0000000000</v>
          </cell>
        </row>
        <row r="1239">
          <cell r="A1239">
            <v>5300170</v>
          </cell>
          <cell r="B1239" t="str">
            <v>Chem, Clnrs, Compds</v>
          </cell>
          <cell r="C1239" t="str">
            <v>i0</v>
          </cell>
          <cell r="D1239" t="str">
            <v>CA0000000000</v>
          </cell>
        </row>
        <row r="1240">
          <cell r="A1240">
            <v>5300180</v>
          </cell>
          <cell r="B1240" t="str">
            <v>Poles, Insulators</v>
          </cell>
          <cell r="C1240" t="str">
            <v>i0</v>
          </cell>
          <cell r="D1240" t="str">
            <v>CA0000000000</v>
          </cell>
        </row>
        <row r="1241">
          <cell r="A1241">
            <v>5300190</v>
          </cell>
          <cell r="B1241" t="str">
            <v>Gen, Motors &amp; Indust</v>
          </cell>
          <cell r="C1241" t="str">
            <v>i0</v>
          </cell>
          <cell r="D1241" t="str">
            <v>CA0000000000</v>
          </cell>
        </row>
        <row r="1242">
          <cell r="A1242">
            <v>5300200</v>
          </cell>
          <cell r="B1242" t="str">
            <v>Elec&amp;Electrnc Equip</v>
          </cell>
          <cell r="C1242" t="str">
            <v>i0</v>
          </cell>
          <cell r="D1242" t="str">
            <v>CA0000000000</v>
          </cell>
        </row>
        <row r="1243">
          <cell r="A1243">
            <v>5300210</v>
          </cell>
          <cell r="B1243" t="str">
            <v>Lighting Fixtures &amp;</v>
          </cell>
          <cell r="C1243" t="str">
            <v>i0</v>
          </cell>
          <cell r="D1243" t="str">
            <v>CA0000000000</v>
          </cell>
        </row>
        <row r="1244">
          <cell r="A1244">
            <v>5300220</v>
          </cell>
          <cell r="B1244" t="str">
            <v>Measuring Instrument</v>
          </cell>
          <cell r="C1244" t="str">
            <v>i0</v>
          </cell>
          <cell r="D1244" t="str">
            <v>CA0000000000</v>
          </cell>
        </row>
        <row r="1245">
          <cell r="A1245">
            <v>5300221</v>
          </cell>
          <cell r="B1245" t="str">
            <v>Metering Trsf &amp; Reg</v>
          </cell>
          <cell r="C1245" t="str">
            <v>i0</v>
          </cell>
          <cell r="D1245" t="str">
            <v>CA0000000000</v>
          </cell>
        </row>
        <row r="1246">
          <cell r="A1246">
            <v>5300230</v>
          </cell>
          <cell r="B1246" t="str">
            <v>Commun &amp; Signaling E</v>
          </cell>
          <cell r="C1246" t="str">
            <v>i0</v>
          </cell>
          <cell r="D1246" t="str">
            <v>CA0000000000</v>
          </cell>
        </row>
        <row r="1247">
          <cell r="A1247">
            <v>5300231</v>
          </cell>
          <cell r="B1247" t="str">
            <v>Telephone Equipment</v>
          </cell>
          <cell r="C1247" t="str">
            <v>i0</v>
          </cell>
          <cell r="D1247" t="str">
            <v>CA0000000000</v>
          </cell>
        </row>
        <row r="1248">
          <cell r="A1248">
            <v>5300240</v>
          </cell>
          <cell r="B1248" t="str">
            <v>Power Plant Specialt</v>
          </cell>
          <cell r="C1248" t="str">
            <v>i0</v>
          </cell>
          <cell r="D1248" t="str">
            <v>CA0000000000</v>
          </cell>
        </row>
        <row r="1249">
          <cell r="A1249">
            <v>5300250</v>
          </cell>
          <cell r="B1249" t="str">
            <v>Eng, Turbines &amp; Wate</v>
          </cell>
          <cell r="C1249" t="str">
            <v>i0</v>
          </cell>
          <cell r="D1249" t="str">
            <v>CA0000000000</v>
          </cell>
        </row>
        <row r="1250">
          <cell r="A1250">
            <v>5300260</v>
          </cell>
          <cell r="B1250" t="str">
            <v>Transformers, Regula</v>
          </cell>
          <cell r="C1250" t="str">
            <v>i0</v>
          </cell>
          <cell r="D1250" t="str">
            <v>CA0000000000</v>
          </cell>
        </row>
        <row r="1251">
          <cell r="A1251">
            <v>5300270</v>
          </cell>
          <cell r="B1251" t="str">
            <v>Fabricated Structure</v>
          </cell>
          <cell r="C1251" t="str">
            <v>i0</v>
          </cell>
          <cell r="D1251" t="str">
            <v>CA0000000000</v>
          </cell>
        </row>
        <row r="1252">
          <cell r="A1252">
            <v>5300280</v>
          </cell>
          <cell r="B1252" t="str">
            <v>Tools, First Aid &amp; S</v>
          </cell>
          <cell r="C1252" t="str">
            <v>i0</v>
          </cell>
          <cell r="D1252" t="str">
            <v>CA0000000000</v>
          </cell>
        </row>
        <row r="1253">
          <cell r="A1253">
            <v>5300300</v>
          </cell>
          <cell r="B1253" t="str">
            <v>Prnt Matls,Signs&amp;Sup</v>
          </cell>
          <cell r="C1253" t="str">
            <v>i0</v>
          </cell>
          <cell r="D1253" t="str">
            <v>CA0000000000</v>
          </cell>
        </row>
        <row r="1254">
          <cell r="A1254">
            <v>5300301</v>
          </cell>
          <cell r="B1254" t="str">
            <v>Office Supplies</v>
          </cell>
          <cell r="C1254" t="str">
            <v>i0</v>
          </cell>
          <cell r="D1254" t="str">
            <v>CA0000000000</v>
          </cell>
        </row>
        <row r="1255">
          <cell r="A1255">
            <v>5300310</v>
          </cell>
          <cell r="B1255" t="str">
            <v>Computers &amp; Parts</v>
          </cell>
          <cell r="C1255" t="str">
            <v>i0</v>
          </cell>
          <cell r="D1255" t="str">
            <v>CA0000000000</v>
          </cell>
        </row>
        <row r="1256">
          <cell r="A1256">
            <v>5300315</v>
          </cell>
          <cell r="B1256" t="str">
            <v>Software Purchases</v>
          </cell>
          <cell r="C1256" t="str">
            <v>i0</v>
          </cell>
          <cell r="D1256" t="str">
            <v>CA0000000000</v>
          </cell>
        </row>
        <row r="1257">
          <cell r="A1257">
            <v>5300316</v>
          </cell>
          <cell r="B1257" t="str">
            <v>Intgrtd Sup-Ofc Depo</v>
          </cell>
          <cell r="C1257" t="str">
            <v>i0</v>
          </cell>
          <cell r="D1257" t="str">
            <v>CA0000000000</v>
          </cell>
        </row>
        <row r="1258">
          <cell r="A1258">
            <v>5300317</v>
          </cell>
          <cell r="B1258" t="str">
            <v>Intgrtd Sup-Grainger</v>
          </cell>
          <cell r="C1258" t="str">
            <v>i0</v>
          </cell>
          <cell r="D1258" t="str">
            <v>CA0000000000</v>
          </cell>
        </row>
        <row r="1259">
          <cell r="A1259">
            <v>5300318</v>
          </cell>
          <cell r="B1259" t="str">
            <v>Intgrtd Sup-BT Offic</v>
          </cell>
          <cell r="C1259" t="str">
            <v>i0</v>
          </cell>
          <cell r="D1259" t="str">
            <v>CA0000000000</v>
          </cell>
        </row>
        <row r="1260">
          <cell r="A1260">
            <v>5300320</v>
          </cell>
          <cell r="B1260" t="str">
            <v>Freight</v>
          </cell>
          <cell r="C1260" t="str">
            <v>i0</v>
          </cell>
          <cell r="D1260" t="str">
            <v>CA0000000000</v>
          </cell>
        </row>
        <row r="1261">
          <cell r="A1261">
            <v>5300330</v>
          </cell>
          <cell r="B1261" t="str">
            <v>Purchasing Card</v>
          </cell>
          <cell r="C1261" t="str">
            <v/>
          </cell>
          <cell r="D1261" t="str">
            <v/>
          </cell>
        </row>
        <row r="1262">
          <cell r="A1262">
            <v>5300340</v>
          </cell>
          <cell r="B1262" t="str">
            <v>Electric Vehicles</v>
          </cell>
          <cell r="C1262" t="str">
            <v>i0</v>
          </cell>
          <cell r="D1262" t="str">
            <v>CA0000000000</v>
          </cell>
        </row>
        <row r="1263">
          <cell r="A1263">
            <v>5300350</v>
          </cell>
          <cell r="B1263" t="str">
            <v>Nat Gas Veh Fuel Sys</v>
          </cell>
          <cell r="C1263" t="str">
            <v>i0</v>
          </cell>
          <cell r="D1263" t="str">
            <v>CA0000000000</v>
          </cell>
        </row>
        <row r="1264">
          <cell r="A1264">
            <v>5300360</v>
          </cell>
          <cell r="B1264" t="str">
            <v>Fleet Matl-Parts</v>
          </cell>
          <cell r="C1264" t="str">
            <v/>
          </cell>
          <cell r="D1264" t="str">
            <v/>
          </cell>
        </row>
        <row r="1265">
          <cell r="A1265">
            <v>5300361</v>
          </cell>
          <cell r="B1265" t="str">
            <v>Fleet Misc. Matl</v>
          </cell>
          <cell r="C1265" t="str">
            <v/>
          </cell>
          <cell r="D1265" t="str">
            <v/>
          </cell>
        </row>
        <row r="1266">
          <cell r="A1266">
            <v>5390000</v>
          </cell>
          <cell r="B1266" t="str">
            <v>Matl Burden-Budget</v>
          </cell>
          <cell r="C1266" t="str">
            <v/>
          </cell>
          <cell r="D1266" t="str">
            <v/>
          </cell>
        </row>
        <row r="1267">
          <cell r="A1267">
            <v>5399999</v>
          </cell>
          <cell r="B1267" t="str">
            <v>Conversion-Materials</v>
          </cell>
          <cell r="C1267" t="str">
            <v/>
          </cell>
          <cell r="D1267" t="str">
            <v/>
          </cell>
        </row>
        <row r="1268">
          <cell r="A1268">
            <v>5400000</v>
          </cell>
          <cell r="B1268" t="str">
            <v>Staff Augmentation</v>
          </cell>
          <cell r="C1268" t="str">
            <v>i0</v>
          </cell>
          <cell r="D1268" t="str">
            <v>CA0000000000</v>
          </cell>
        </row>
        <row r="1269">
          <cell r="A1269">
            <v>5400400</v>
          </cell>
          <cell r="B1269" t="str">
            <v>Contracts-FF&amp;E</v>
          </cell>
          <cell r="C1269" t="str">
            <v>i0</v>
          </cell>
          <cell r="D1269" t="str">
            <v>CA0000000000</v>
          </cell>
        </row>
        <row r="1270">
          <cell r="A1270">
            <v>5400420</v>
          </cell>
          <cell r="B1270" t="str">
            <v>Project Mngt Fees</v>
          </cell>
          <cell r="C1270" t="str">
            <v>i0</v>
          </cell>
          <cell r="D1270" t="str">
            <v>CA0000000000</v>
          </cell>
        </row>
        <row r="1271">
          <cell r="A1271">
            <v>5490000</v>
          </cell>
          <cell r="B1271" t="str">
            <v>Contracts</v>
          </cell>
          <cell r="C1271" t="str">
            <v>i0</v>
          </cell>
          <cell r="D1271" t="str">
            <v>CA0000000000</v>
          </cell>
        </row>
        <row r="1272">
          <cell r="A1272">
            <v>5490100</v>
          </cell>
          <cell r="B1272" t="str">
            <v>Software Licenses</v>
          </cell>
          <cell r="C1272" t="str">
            <v>i0</v>
          </cell>
          <cell r="D1272" t="str">
            <v>CA0000000000</v>
          </cell>
        </row>
        <row r="1273">
          <cell r="A1273">
            <v>5490200</v>
          </cell>
          <cell r="B1273" t="str">
            <v>Outside Attorney Fee</v>
          </cell>
          <cell r="C1273" t="str">
            <v>i0</v>
          </cell>
          <cell r="D1273" t="str">
            <v>CA0000000000</v>
          </cell>
        </row>
        <row r="1274">
          <cell r="A1274">
            <v>5490300</v>
          </cell>
          <cell r="B1274" t="str">
            <v>Applicant Instl Fac</v>
          </cell>
          <cell r="C1274" t="str">
            <v>i0</v>
          </cell>
          <cell r="D1274" t="str">
            <v>CA0000000000</v>
          </cell>
        </row>
        <row r="1275">
          <cell r="A1275">
            <v>5490400</v>
          </cell>
          <cell r="B1275" t="str">
            <v>Fleet-Farmout Svcs</v>
          </cell>
          <cell r="C1275" t="str">
            <v>i0</v>
          </cell>
          <cell r="D1275" t="str">
            <v>CA0000000000</v>
          </cell>
        </row>
        <row r="1276">
          <cell r="A1276">
            <v>5490500</v>
          </cell>
          <cell r="B1276" t="str">
            <v>Paving Contracts</v>
          </cell>
          <cell r="C1276" t="str">
            <v>i0</v>
          </cell>
          <cell r="D1276" t="str">
            <v>CA0000000000</v>
          </cell>
        </row>
        <row r="1277">
          <cell r="A1277">
            <v>5490600</v>
          </cell>
          <cell r="B1277" t="str">
            <v>Power Generation</v>
          </cell>
          <cell r="C1277" t="str">
            <v>i0</v>
          </cell>
          <cell r="D1277" t="str">
            <v>CA0000000000</v>
          </cell>
        </row>
        <row r="1278">
          <cell r="A1278">
            <v>5499999</v>
          </cell>
          <cell r="B1278" t="str">
            <v>Conversion-Contracts</v>
          </cell>
          <cell r="C1278" t="str">
            <v/>
          </cell>
          <cell r="D1278" t="str">
            <v/>
          </cell>
        </row>
        <row r="1279">
          <cell r="A1279">
            <v>5500000</v>
          </cell>
          <cell r="B1279" t="str">
            <v>Natl Gas Purch</v>
          </cell>
          <cell r="C1279" t="str">
            <v/>
          </cell>
          <cell r="D1279" t="str">
            <v/>
          </cell>
        </row>
        <row r="1280">
          <cell r="A1280">
            <v>5500010</v>
          </cell>
          <cell r="B1280" t="str">
            <v>Nat Gas Fld Line Pur</v>
          </cell>
          <cell r="C1280" t="str">
            <v/>
          </cell>
          <cell r="D1280" t="str">
            <v/>
          </cell>
        </row>
        <row r="1281">
          <cell r="A1281">
            <v>5500011</v>
          </cell>
          <cell r="B1281" t="str">
            <v>Nat Gas Exchange Gas</v>
          </cell>
          <cell r="C1281" t="str">
            <v/>
          </cell>
          <cell r="D1281" t="str">
            <v/>
          </cell>
        </row>
        <row r="1282">
          <cell r="A1282">
            <v>5500020</v>
          </cell>
          <cell r="B1282" t="str">
            <v>Nat Gas Plt Out Pur</v>
          </cell>
          <cell r="C1282" t="str">
            <v/>
          </cell>
          <cell r="D1282" t="str">
            <v/>
          </cell>
        </row>
        <row r="1283">
          <cell r="A1283">
            <v>5500021</v>
          </cell>
          <cell r="B1283" t="str">
            <v>Nat Gas Trn-Line Pur</v>
          </cell>
          <cell r="C1283" t="str">
            <v/>
          </cell>
          <cell r="D1283" t="str">
            <v/>
          </cell>
        </row>
        <row r="1284">
          <cell r="A1284">
            <v>5500030</v>
          </cell>
          <cell r="B1284" t="str">
            <v>Purch Gas Exp - Oth</v>
          </cell>
          <cell r="C1284" t="str">
            <v/>
          </cell>
          <cell r="D1284" t="str">
            <v/>
          </cell>
        </row>
        <row r="1285">
          <cell r="A1285">
            <v>5500031</v>
          </cell>
          <cell r="B1285" t="str">
            <v>Currency Adj - Gas</v>
          </cell>
          <cell r="C1285" t="str">
            <v/>
          </cell>
          <cell r="D1285" t="str">
            <v/>
          </cell>
        </row>
        <row r="1286">
          <cell r="A1286">
            <v>5500032</v>
          </cell>
          <cell r="B1286" t="str">
            <v>Currency Adj-Gas</v>
          </cell>
          <cell r="C1286" t="str">
            <v/>
          </cell>
          <cell r="D1286" t="str">
            <v/>
          </cell>
        </row>
        <row r="1287">
          <cell r="A1287">
            <v>5500033</v>
          </cell>
          <cell r="B1287" t="str">
            <v>Purch Gas Exp-Oth RM</v>
          </cell>
          <cell r="C1287" t="str">
            <v/>
          </cell>
          <cell r="D1287" t="str">
            <v/>
          </cell>
        </row>
        <row r="1288">
          <cell r="A1288">
            <v>5500040</v>
          </cell>
          <cell r="B1288" t="str">
            <v>Gas W/D from Storage</v>
          </cell>
          <cell r="C1288" t="str">
            <v/>
          </cell>
          <cell r="D1288" t="str">
            <v/>
          </cell>
        </row>
        <row r="1289">
          <cell r="A1289">
            <v>5500050</v>
          </cell>
          <cell r="B1289" t="str">
            <v>Gas Deliv to Storage</v>
          </cell>
          <cell r="C1289" t="str">
            <v/>
          </cell>
          <cell r="D1289" t="str">
            <v/>
          </cell>
        </row>
        <row r="1290">
          <cell r="A1290">
            <v>5500055</v>
          </cell>
          <cell r="B1290" t="str">
            <v>Pline Transport Chgs</v>
          </cell>
          <cell r="C1290" t="str">
            <v/>
          </cell>
          <cell r="D1290" t="str">
            <v/>
          </cell>
        </row>
        <row r="1291">
          <cell r="A1291">
            <v>5500056</v>
          </cell>
          <cell r="B1291" t="str">
            <v>Pline Trnsprt-Assoc</v>
          </cell>
          <cell r="C1291" t="str">
            <v/>
          </cell>
          <cell r="D1291" t="str">
            <v/>
          </cell>
        </row>
        <row r="1292">
          <cell r="A1292">
            <v>5500060</v>
          </cell>
          <cell r="B1292" t="str">
            <v>Gas Usd fr Cmprsr Sf</v>
          </cell>
          <cell r="C1292" t="str">
            <v/>
          </cell>
          <cell r="D1292" t="str">
            <v/>
          </cell>
        </row>
        <row r="1293">
          <cell r="A1293">
            <v>5500065</v>
          </cell>
          <cell r="B1293" t="str">
            <v>Pline Demand Chgs</v>
          </cell>
          <cell r="C1293" t="str">
            <v/>
          </cell>
          <cell r="D1293" t="str">
            <v/>
          </cell>
        </row>
        <row r="1294">
          <cell r="A1294">
            <v>5500066</v>
          </cell>
          <cell r="B1294" t="str">
            <v>Pline Demand-AssocCo</v>
          </cell>
          <cell r="C1294" t="str">
            <v/>
          </cell>
          <cell r="D1294" t="str">
            <v/>
          </cell>
        </row>
        <row r="1295">
          <cell r="A1295">
            <v>5500070</v>
          </cell>
          <cell r="B1295" t="str">
            <v>Gas Usd fr Othr Ops</v>
          </cell>
          <cell r="C1295" t="str">
            <v/>
          </cell>
          <cell r="D1295" t="str">
            <v/>
          </cell>
        </row>
        <row r="1296">
          <cell r="A1296">
            <v>5500075</v>
          </cell>
          <cell r="B1296" t="str">
            <v>Storg Compr Fuel&amp;Pwr</v>
          </cell>
          <cell r="C1296" t="str">
            <v/>
          </cell>
          <cell r="D1296" t="str">
            <v/>
          </cell>
        </row>
        <row r="1297">
          <cell r="A1297">
            <v>5500076</v>
          </cell>
          <cell r="B1297" t="str">
            <v>Elect Gas Stor Purif</v>
          </cell>
          <cell r="C1297" t="str">
            <v/>
          </cell>
          <cell r="D1297" t="str">
            <v/>
          </cell>
        </row>
        <row r="1298">
          <cell r="A1298">
            <v>5500080</v>
          </cell>
          <cell r="B1298" t="str">
            <v>Gas Trns Ln Purch</v>
          </cell>
          <cell r="C1298" t="str">
            <v/>
          </cell>
          <cell r="D1298" t="str">
            <v/>
          </cell>
        </row>
        <row r="1299">
          <cell r="A1299">
            <v>5500085</v>
          </cell>
          <cell r="B1299" t="str">
            <v>Nat Gas Stor Gas Los</v>
          </cell>
          <cell r="C1299" t="str">
            <v/>
          </cell>
          <cell r="D1299" t="str">
            <v/>
          </cell>
        </row>
        <row r="1300">
          <cell r="A1300">
            <v>5500089</v>
          </cell>
          <cell r="B1300" t="str">
            <v>Oth Gas Trns-AssocCo</v>
          </cell>
          <cell r="C1300" t="str">
            <v/>
          </cell>
          <cell r="D1300" t="str">
            <v/>
          </cell>
        </row>
        <row r="1301">
          <cell r="A1301">
            <v>5500090</v>
          </cell>
          <cell r="B1301" t="str">
            <v>Exchange Gas</v>
          </cell>
          <cell r="C1301" t="str">
            <v/>
          </cell>
          <cell r="D1301" t="str">
            <v/>
          </cell>
        </row>
        <row r="1302">
          <cell r="A1302">
            <v>5500091</v>
          </cell>
          <cell r="B1302" t="str">
            <v>Oth Gas Store RNT-MC</v>
          </cell>
          <cell r="C1302" t="str">
            <v>i0</v>
          </cell>
          <cell r="D1302" t="str">
            <v>CA0000000000</v>
          </cell>
        </row>
        <row r="1303">
          <cell r="A1303">
            <v>5500095</v>
          </cell>
          <cell r="B1303" t="str">
            <v>Imbal Gas Purch</v>
          </cell>
          <cell r="C1303" t="str">
            <v/>
          </cell>
          <cell r="D1303" t="str">
            <v/>
          </cell>
        </row>
        <row r="1304">
          <cell r="A1304">
            <v>5500096</v>
          </cell>
          <cell r="B1304" t="str">
            <v>Oth Gas Trans Exp</v>
          </cell>
          <cell r="C1304" t="str">
            <v/>
          </cell>
          <cell r="D1304" t="str">
            <v/>
          </cell>
        </row>
        <row r="1305">
          <cell r="A1305">
            <v>5500097</v>
          </cell>
          <cell r="B1305" t="str">
            <v>Mains Expense</v>
          </cell>
          <cell r="C1305" t="str">
            <v/>
          </cell>
          <cell r="D1305" t="str">
            <v/>
          </cell>
        </row>
        <row r="1306">
          <cell r="A1306">
            <v>5500098</v>
          </cell>
          <cell r="B1306" t="str">
            <v>Meas. Reg Sta Exp</v>
          </cell>
          <cell r="C1306" t="str">
            <v/>
          </cell>
          <cell r="D1306" t="str">
            <v/>
          </cell>
        </row>
        <row r="1307">
          <cell r="A1307">
            <v>5500099</v>
          </cell>
          <cell r="B1307" t="str">
            <v>Meas. Reg Sta Gnrl</v>
          </cell>
          <cell r="C1307" t="str">
            <v/>
          </cell>
          <cell r="D1307" t="str">
            <v/>
          </cell>
        </row>
        <row r="1308">
          <cell r="A1308">
            <v>5500100</v>
          </cell>
          <cell r="B1308" t="str">
            <v>Fuel Oil, Conventl</v>
          </cell>
          <cell r="C1308" t="str">
            <v/>
          </cell>
          <cell r="D1308" t="str">
            <v/>
          </cell>
        </row>
        <row r="1309">
          <cell r="A1309">
            <v>5500200</v>
          </cell>
          <cell r="B1309" t="str">
            <v>Fuel Oil - Comb Turb</v>
          </cell>
          <cell r="C1309" t="str">
            <v/>
          </cell>
          <cell r="D1309" t="str">
            <v/>
          </cell>
        </row>
        <row r="1310">
          <cell r="A1310">
            <v>5500300</v>
          </cell>
          <cell r="B1310" t="str">
            <v>Water Purchases</v>
          </cell>
          <cell r="C1310" t="str">
            <v/>
          </cell>
          <cell r="D1310" t="str">
            <v/>
          </cell>
        </row>
        <row r="1311">
          <cell r="A1311">
            <v>5500400</v>
          </cell>
          <cell r="B1311" t="str">
            <v>Steam Purchases</v>
          </cell>
          <cell r="C1311" t="str">
            <v/>
          </cell>
          <cell r="D1311" t="str">
            <v/>
          </cell>
        </row>
        <row r="1312">
          <cell r="A1312">
            <v>5500500</v>
          </cell>
          <cell r="B1312" t="str">
            <v>Elec Trn-Fix Wheelng</v>
          </cell>
          <cell r="C1312" t="str">
            <v/>
          </cell>
          <cell r="D1312" t="str">
            <v/>
          </cell>
        </row>
        <row r="1313">
          <cell r="A1313">
            <v>5500510</v>
          </cell>
          <cell r="B1313" t="str">
            <v>Elec Trn-Var Wheelng</v>
          </cell>
          <cell r="C1313" t="str">
            <v/>
          </cell>
          <cell r="D1313" t="str">
            <v/>
          </cell>
        </row>
        <row r="1314">
          <cell r="A1314">
            <v>5500600</v>
          </cell>
          <cell r="B1314" t="str">
            <v>Fuel - Natural Gas</v>
          </cell>
          <cell r="C1314" t="str">
            <v/>
          </cell>
          <cell r="D1314" t="str">
            <v/>
          </cell>
        </row>
        <row r="1315">
          <cell r="A1315">
            <v>5500601</v>
          </cell>
          <cell r="B1315" t="str">
            <v>Natural Gas-AssocCo</v>
          </cell>
          <cell r="C1315" t="str">
            <v/>
          </cell>
          <cell r="D1315" t="str">
            <v/>
          </cell>
        </row>
        <row r="1316">
          <cell r="A1316">
            <v>5500602</v>
          </cell>
          <cell r="B1316" t="str">
            <v>Nat Gas-Contra Assoc</v>
          </cell>
          <cell r="C1316" t="str">
            <v/>
          </cell>
          <cell r="D1316" t="str">
            <v/>
          </cell>
        </row>
        <row r="1317">
          <cell r="A1317">
            <v>5500603</v>
          </cell>
          <cell r="B1317" t="str">
            <v>Nat Gas-Contra Assoc</v>
          </cell>
          <cell r="C1317" t="str">
            <v/>
          </cell>
          <cell r="D1317" t="str">
            <v/>
          </cell>
        </row>
        <row r="1318">
          <cell r="A1318">
            <v>5500610</v>
          </cell>
          <cell r="B1318" t="str">
            <v>Interstate Trans-Gas</v>
          </cell>
          <cell r="C1318" t="str">
            <v/>
          </cell>
          <cell r="D1318" t="str">
            <v/>
          </cell>
        </row>
        <row r="1319">
          <cell r="A1319">
            <v>5500700</v>
          </cell>
          <cell r="B1319" t="str">
            <v>Power Purchases-Elec</v>
          </cell>
          <cell r="C1319" t="str">
            <v/>
          </cell>
          <cell r="D1319" t="str">
            <v/>
          </cell>
        </row>
        <row r="1320">
          <cell r="A1320">
            <v>5500701</v>
          </cell>
          <cell r="B1320" t="str">
            <v>Power Purchases-PX</v>
          </cell>
          <cell r="C1320" t="str">
            <v/>
          </cell>
          <cell r="D1320" t="str">
            <v/>
          </cell>
        </row>
        <row r="1321">
          <cell r="A1321">
            <v>5500702</v>
          </cell>
          <cell r="B1321" t="str">
            <v>PX Block Trading Pgm</v>
          </cell>
          <cell r="C1321" t="str">
            <v/>
          </cell>
          <cell r="D1321" t="str">
            <v/>
          </cell>
        </row>
        <row r="1322">
          <cell r="A1322">
            <v>5500705</v>
          </cell>
          <cell r="B1322" t="str">
            <v>PX Power Helms Pump</v>
          </cell>
          <cell r="C1322" t="str">
            <v/>
          </cell>
          <cell r="D1322" t="str">
            <v/>
          </cell>
        </row>
        <row r="1323">
          <cell r="A1323">
            <v>5500710</v>
          </cell>
          <cell r="B1323" t="str">
            <v>PP Irr Dst Debt Serv</v>
          </cell>
          <cell r="C1323" t="str">
            <v/>
          </cell>
          <cell r="D1323" t="str">
            <v/>
          </cell>
        </row>
        <row r="1324">
          <cell r="A1324">
            <v>5500720</v>
          </cell>
          <cell r="B1324" t="str">
            <v>PP Irr Dist M&amp;O</v>
          </cell>
          <cell r="C1324" t="str">
            <v/>
          </cell>
          <cell r="D1324" t="str">
            <v/>
          </cell>
        </row>
        <row r="1325">
          <cell r="A1325">
            <v>5500750</v>
          </cell>
          <cell r="B1325" t="str">
            <v>PPA-Settlement</v>
          </cell>
          <cell r="C1325" t="str">
            <v/>
          </cell>
          <cell r="D1325" t="str">
            <v/>
          </cell>
        </row>
        <row r="1326">
          <cell r="A1326">
            <v>5500800</v>
          </cell>
          <cell r="B1326" t="str">
            <v>Wtr P Irr Dst Debt S</v>
          </cell>
          <cell r="C1326" t="str">
            <v/>
          </cell>
          <cell r="D1326" t="str">
            <v/>
          </cell>
        </row>
        <row r="1327">
          <cell r="A1327">
            <v>5500810</v>
          </cell>
          <cell r="B1327" t="str">
            <v>Wtr P Irr Dst M&amp;O</v>
          </cell>
          <cell r="C1327" t="str">
            <v/>
          </cell>
          <cell r="D1327" t="str">
            <v/>
          </cell>
        </row>
        <row r="1328">
          <cell r="A1328">
            <v>5500850</v>
          </cell>
          <cell r="B1328" t="str">
            <v>Reliability Must-Run</v>
          </cell>
          <cell r="C1328" t="str">
            <v/>
          </cell>
          <cell r="D1328" t="str">
            <v/>
          </cell>
        </row>
        <row r="1329">
          <cell r="A1329">
            <v>5500851</v>
          </cell>
          <cell r="B1329" t="str">
            <v>REPA Expenses</v>
          </cell>
          <cell r="C1329" t="str">
            <v/>
          </cell>
          <cell r="D1329" t="str">
            <v/>
          </cell>
        </row>
        <row r="1330">
          <cell r="A1330">
            <v>5500852</v>
          </cell>
          <cell r="B1330" t="str">
            <v>Misc ISO Expenses</v>
          </cell>
          <cell r="C1330" t="str">
            <v/>
          </cell>
          <cell r="D1330" t="str">
            <v/>
          </cell>
        </row>
        <row r="1331">
          <cell r="A1331">
            <v>5500860</v>
          </cell>
          <cell r="B1331" t="str">
            <v>Grid Mgmt Charge</v>
          </cell>
          <cell r="C1331" t="str">
            <v/>
          </cell>
          <cell r="D1331" t="str">
            <v/>
          </cell>
        </row>
        <row r="1332">
          <cell r="A1332">
            <v>5500900</v>
          </cell>
          <cell r="B1332" t="str">
            <v>CFA Admin Cost</v>
          </cell>
          <cell r="C1332" t="str">
            <v/>
          </cell>
          <cell r="D1332" t="str">
            <v/>
          </cell>
        </row>
        <row r="1333">
          <cell r="A1333">
            <v>5501000</v>
          </cell>
          <cell r="B1333" t="str">
            <v>Bulk Vehicle Fuel</v>
          </cell>
          <cell r="C1333" t="str">
            <v>i0</v>
          </cell>
          <cell r="D1333" t="str">
            <v>CA0000000000</v>
          </cell>
        </row>
        <row r="1334">
          <cell r="A1334">
            <v>5501090</v>
          </cell>
          <cell r="B1334" t="str">
            <v>Permits/Fees</v>
          </cell>
          <cell r="C1334" t="str">
            <v>i0</v>
          </cell>
          <cell r="D1334" t="str">
            <v>CA0000000000</v>
          </cell>
        </row>
        <row r="1335">
          <cell r="A1335">
            <v>5501100</v>
          </cell>
          <cell r="B1335" t="str">
            <v>Vehicle Registration</v>
          </cell>
          <cell r="C1335" t="str">
            <v/>
          </cell>
          <cell r="D1335" t="str">
            <v/>
          </cell>
        </row>
        <row r="1336">
          <cell r="A1336">
            <v>5501110</v>
          </cell>
          <cell r="B1336" t="str">
            <v>Vehicles</v>
          </cell>
          <cell r="C1336" t="str">
            <v>i0</v>
          </cell>
          <cell r="D1336" t="str">
            <v>CA0000000000</v>
          </cell>
        </row>
        <row r="1337">
          <cell r="A1337">
            <v>5501112</v>
          </cell>
          <cell r="B1337" t="str">
            <v>Vehicle Rents</v>
          </cell>
          <cell r="C1337" t="str">
            <v>i0</v>
          </cell>
          <cell r="D1337" t="str">
            <v>CA0000000000</v>
          </cell>
        </row>
        <row r="1338">
          <cell r="A1338">
            <v>5501120</v>
          </cell>
          <cell r="B1338" t="str">
            <v>Facility Charge</v>
          </cell>
          <cell r="C1338" t="str">
            <v/>
          </cell>
          <cell r="D1338" t="str">
            <v/>
          </cell>
        </row>
        <row r="1339">
          <cell r="A1339">
            <v>5501121</v>
          </cell>
          <cell r="B1339" t="str">
            <v>Computer and Telecom</v>
          </cell>
          <cell r="C1339" t="str">
            <v/>
          </cell>
          <cell r="D1339" t="str">
            <v/>
          </cell>
        </row>
        <row r="1340">
          <cell r="A1340">
            <v>5501130</v>
          </cell>
          <cell r="B1340" t="str">
            <v>Supv &amp; Mgmt-Planning</v>
          </cell>
          <cell r="C1340" t="str">
            <v/>
          </cell>
          <cell r="D1340" t="str">
            <v/>
          </cell>
        </row>
        <row r="1341">
          <cell r="A1341">
            <v>5501140</v>
          </cell>
          <cell r="B1341" t="str">
            <v>Cap A&amp;G - Plan Only</v>
          </cell>
          <cell r="C1341" t="str">
            <v/>
          </cell>
          <cell r="D1341" t="str">
            <v/>
          </cell>
        </row>
        <row r="1342">
          <cell r="A1342">
            <v>5501150</v>
          </cell>
          <cell r="B1342" t="str">
            <v>Matl Burd-Plan Only</v>
          </cell>
          <cell r="C1342" t="str">
            <v/>
          </cell>
          <cell r="D1342" t="str">
            <v/>
          </cell>
        </row>
        <row r="1343">
          <cell r="A1343">
            <v>5502000</v>
          </cell>
          <cell r="B1343" t="str">
            <v>Corp A&amp;G Allocation</v>
          </cell>
          <cell r="C1343" t="str">
            <v/>
          </cell>
          <cell r="D1343" t="str">
            <v/>
          </cell>
        </row>
        <row r="1344">
          <cell r="A1344">
            <v>5502010</v>
          </cell>
          <cell r="B1344" t="str">
            <v>Corp A&amp;G Alloc-NonOp</v>
          </cell>
          <cell r="C1344" t="str">
            <v/>
          </cell>
          <cell r="D1344" t="str">
            <v/>
          </cell>
        </row>
        <row r="1345">
          <cell r="A1345">
            <v>5510010</v>
          </cell>
          <cell r="B1345" t="str">
            <v>Postage</v>
          </cell>
          <cell r="C1345" t="str">
            <v/>
          </cell>
          <cell r="D1345" t="str">
            <v/>
          </cell>
        </row>
        <row r="1346">
          <cell r="A1346">
            <v>5510012</v>
          </cell>
          <cell r="B1346" t="str">
            <v>Incentives</v>
          </cell>
          <cell r="C1346" t="str">
            <v>i0</v>
          </cell>
          <cell r="D1346" t="str">
            <v>CA0000000000</v>
          </cell>
        </row>
        <row r="1347">
          <cell r="A1347">
            <v>5510020</v>
          </cell>
          <cell r="B1347" t="str">
            <v>Telephone</v>
          </cell>
          <cell r="C1347" t="str">
            <v>i0</v>
          </cell>
          <cell r="D1347" t="str">
            <v>CA0000000000</v>
          </cell>
        </row>
        <row r="1348">
          <cell r="A1348">
            <v>5510021</v>
          </cell>
          <cell r="B1348" t="str">
            <v>Cellular Phone</v>
          </cell>
          <cell r="C1348" t="str">
            <v>i0</v>
          </cell>
          <cell r="D1348" t="str">
            <v>CA0000000000</v>
          </cell>
        </row>
        <row r="1349">
          <cell r="A1349">
            <v>5510022</v>
          </cell>
          <cell r="B1349" t="str">
            <v>Equip Charges-Pagers</v>
          </cell>
          <cell r="C1349" t="str">
            <v/>
          </cell>
          <cell r="D1349" t="str">
            <v/>
          </cell>
        </row>
        <row r="1350">
          <cell r="A1350">
            <v>5510023</v>
          </cell>
          <cell r="B1350" t="str">
            <v>Telephone Usage</v>
          </cell>
          <cell r="C1350" t="str">
            <v/>
          </cell>
          <cell r="D1350" t="str">
            <v/>
          </cell>
        </row>
        <row r="1351">
          <cell r="A1351">
            <v>5510024</v>
          </cell>
          <cell r="B1351" t="str">
            <v>Circuit Leases</v>
          </cell>
          <cell r="C1351" t="str">
            <v/>
          </cell>
          <cell r="D1351" t="str">
            <v/>
          </cell>
        </row>
        <row r="1352">
          <cell r="A1352">
            <v>5510030</v>
          </cell>
          <cell r="B1352" t="str">
            <v>Hydro FERC Fees-Adm</v>
          </cell>
          <cell r="C1352" t="str">
            <v/>
          </cell>
          <cell r="D1352" t="str">
            <v/>
          </cell>
        </row>
        <row r="1353">
          <cell r="A1353">
            <v>5510031</v>
          </cell>
          <cell r="B1353" t="str">
            <v>Hydro FERC Fees-LdUs</v>
          </cell>
          <cell r="C1353" t="str">
            <v/>
          </cell>
          <cell r="D1353" t="str">
            <v/>
          </cell>
        </row>
        <row r="1354">
          <cell r="A1354">
            <v>5510035</v>
          </cell>
          <cell r="B1354" t="str">
            <v>Chrg fr PGE Corp</v>
          </cell>
          <cell r="C1354" t="str">
            <v/>
          </cell>
          <cell r="D1354" t="str">
            <v/>
          </cell>
        </row>
        <row r="1355">
          <cell r="A1355">
            <v>5510043</v>
          </cell>
          <cell r="B1355" t="str">
            <v>Affiliate Reimburse</v>
          </cell>
          <cell r="C1355" t="str">
            <v/>
          </cell>
          <cell r="D1355" t="str">
            <v/>
          </cell>
        </row>
        <row r="1356">
          <cell r="A1356">
            <v>5520002</v>
          </cell>
          <cell r="B1356" t="str">
            <v>A&amp;G Trns-System Only</v>
          </cell>
          <cell r="C1356" t="str">
            <v/>
          </cell>
          <cell r="D1356" t="str">
            <v/>
          </cell>
        </row>
        <row r="1357">
          <cell r="A1357">
            <v>5520003</v>
          </cell>
          <cell r="B1357" t="str">
            <v>Std Cost Adj P&amp;PBOP</v>
          </cell>
          <cell r="C1357" t="str">
            <v/>
          </cell>
          <cell r="D1357" t="str">
            <v/>
          </cell>
        </row>
        <row r="1358">
          <cell r="A1358">
            <v>5520004</v>
          </cell>
          <cell r="B1358" t="str">
            <v>Std Cost Adj Ins&amp;Cas</v>
          </cell>
          <cell r="C1358" t="str">
            <v/>
          </cell>
          <cell r="D1358" t="str">
            <v/>
          </cell>
        </row>
        <row r="1359">
          <cell r="A1359">
            <v>5520005</v>
          </cell>
          <cell r="B1359" t="str">
            <v>Std Cost Adj Utl A&amp;G</v>
          </cell>
          <cell r="C1359" t="str">
            <v/>
          </cell>
          <cell r="D1359" t="str">
            <v/>
          </cell>
        </row>
        <row r="1360">
          <cell r="A1360">
            <v>5520006</v>
          </cell>
          <cell r="B1360" t="str">
            <v>Std Cst Adj Aff Sur1</v>
          </cell>
          <cell r="C1360" t="str">
            <v/>
          </cell>
          <cell r="D1360" t="str">
            <v/>
          </cell>
        </row>
        <row r="1361">
          <cell r="A1361">
            <v>5520007</v>
          </cell>
          <cell r="B1361" t="str">
            <v>Std Cst Adj Aff Sur2</v>
          </cell>
          <cell r="C1361" t="str">
            <v/>
          </cell>
          <cell r="D1361" t="str">
            <v/>
          </cell>
        </row>
        <row r="1362">
          <cell r="A1362">
            <v>5520008</v>
          </cell>
          <cell r="B1362" t="str">
            <v>Std Cst Adj Aff Sur3</v>
          </cell>
          <cell r="C1362" t="str">
            <v/>
          </cell>
          <cell r="D1362" t="str">
            <v/>
          </cell>
        </row>
        <row r="1363">
          <cell r="A1363">
            <v>5520010</v>
          </cell>
          <cell r="B1363" t="str">
            <v>Standard Cost Adjust</v>
          </cell>
          <cell r="C1363" t="str">
            <v/>
          </cell>
          <cell r="D1363" t="str">
            <v/>
          </cell>
        </row>
        <row r="1364">
          <cell r="A1364">
            <v>5590030</v>
          </cell>
          <cell r="B1364" t="str">
            <v>AFUDC-Borrowed</v>
          </cell>
          <cell r="C1364" t="str">
            <v/>
          </cell>
          <cell r="D1364" t="str">
            <v/>
          </cell>
        </row>
        <row r="1365">
          <cell r="A1365">
            <v>5590031</v>
          </cell>
          <cell r="B1365" t="str">
            <v>AFUDC-Equity</v>
          </cell>
          <cell r="C1365" t="str">
            <v/>
          </cell>
          <cell r="D1365" t="str">
            <v/>
          </cell>
        </row>
        <row r="1366">
          <cell r="A1366">
            <v>5590032</v>
          </cell>
          <cell r="B1366" t="str">
            <v>FAS 34 Interest</v>
          </cell>
          <cell r="C1366" t="str">
            <v/>
          </cell>
          <cell r="D1366" t="str">
            <v/>
          </cell>
        </row>
        <row r="1367">
          <cell r="A1367">
            <v>5590040</v>
          </cell>
          <cell r="B1367" t="str">
            <v>Cancel-Reverse Settl</v>
          </cell>
          <cell r="C1367" t="str">
            <v/>
          </cell>
          <cell r="D1367" t="str">
            <v/>
          </cell>
        </row>
        <row r="1368">
          <cell r="A1368">
            <v>5590041</v>
          </cell>
          <cell r="B1368" t="str">
            <v>Cancel-Cap Order</v>
          </cell>
          <cell r="C1368" t="str">
            <v/>
          </cell>
          <cell r="D1368" t="str">
            <v/>
          </cell>
        </row>
        <row r="1369">
          <cell r="A1369">
            <v>5590042</v>
          </cell>
          <cell r="B1369" t="str">
            <v>Cost Adjustments</v>
          </cell>
          <cell r="C1369" t="str">
            <v/>
          </cell>
          <cell r="D1369" t="str">
            <v/>
          </cell>
        </row>
        <row r="1370">
          <cell r="A1370">
            <v>5590043</v>
          </cell>
          <cell r="B1370" t="str">
            <v>Budget Transfers</v>
          </cell>
          <cell r="C1370" t="str">
            <v/>
          </cell>
          <cell r="D1370" t="str">
            <v/>
          </cell>
        </row>
        <row r="1371">
          <cell r="A1371">
            <v>5590044</v>
          </cell>
          <cell r="B1371" t="str">
            <v>Cost Adjust Excl OH</v>
          </cell>
          <cell r="C1371" t="str">
            <v/>
          </cell>
          <cell r="D1371" t="str">
            <v/>
          </cell>
        </row>
        <row r="1372">
          <cell r="A1372">
            <v>5590045</v>
          </cell>
          <cell r="B1372" t="str">
            <v>Actv Type Cost Adj.</v>
          </cell>
          <cell r="C1372" t="str">
            <v/>
          </cell>
          <cell r="D1372" t="str">
            <v/>
          </cell>
        </row>
        <row r="1373">
          <cell r="A1373">
            <v>5590046</v>
          </cell>
          <cell r="B1373" t="str">
            <v>Mat OD Burden Cr Adj</v>
          </cell>
          <cell r="C1373" t="str">
            <v/>
          </cell>
          <cell r="D1373" t="str">
            <v/>
          </cell>
        </row>
        <row r="1374">
          <cell r="A1374">
            <v>5590047</v>
          </cell>
          <cell r="B1374" t="str">
            <v>Cancel-Cap Order</v>
          </cell>
          <cell r="C1374" t="str">
            <v/>
          </cell>
          <cell r="D1374" t="str">
            <v/>
          </cell>
        </row>
        <row r="1375">
          <cell r="A1375">
            <v>5590050</v>
          </cell>
          <cell r="B1375" t="str">
            <v>Bill Cr CIAC Taxable</v>
          </cell>
          <cell r="C1375" t="str">
            <v>i0</v>
          </cell>
          <cell r="D1375" t="str">
            <v>CA0000000000</v>
          </cell>
        </row>
        <row r="1376">
          <cell r="A1376">
            <v>5590051</v>
          </cell>
          <cell r="B1376" t="str">
            <v>Bill Cr CIAC Non Tax</v>
          </cell>
          <cell r="C1376" t="str">
            <v>i0</v>
          </cell>
          <cell r="D1376" t="str">
            <v>CA0000000000</v>
          </cell>
        </row>
        <row r="1377">
          <cell r="A1377">
            <v>5590052</v>
          </cell>
          <cell r="B1377" t="str">
            <v>Bill Cr CIAC Tax EIR</v>
          </cell>
          <cell r="C1377" t="str">
            <v/>
          </cell>
          <cell r="D1377" t="str">
            <v/>
          </cell>
        </row>
        <row r="1378">
          <cell r="A1378">
            <v>5590053</v>
          </cell>
          <cell r="B1378" t="str">
            <v>Bill Cr Non Tax EIR</v>
          </cell>
          <cell r="C1378" t="str">
            <v/>
          </cell>
          <cell r="D1378" t="str">
            <v/>
          </cell>
        </row>
        <row r="1379">
          <cell r="A1379">
            <v>5590054</v>
          </cell>
          <cell r="B1379" t="str">
            <v>Bill Cr Damage Claim</v>
          </cell>
          <cell r="C1379" t="str">
            <v>i0</v>
          </cell>
          <cell r="D1379" t="str">
            <v>CA0000000000</v>
          </cell>
        </row>
        <row r="1380">
          <cell r="A1380">
            <v>5590060</v>
          </cell>
          <cell r="B1380" t="str">
            <v>Disposition of Asset</v>
          </cell>
          <cell r="C1380" t="str">
            <v/>
          </cell>
          <cell r="D1380" t="str">
            <v/>
          </cell>
        </row>
        <row r="1381">
          <cell r="A1381">
            <v>5590070</v>
          </cell>
          <cell r="B1381" t="str">
            <v>Co-Funding Payments</v>
          </cell>
          <cell r="C1381" t="str">
            <v/>
          </cell>
          <cell r="D1381" t="str">
            <v/>
          </cell>
        </row>
        <row r="1382">
          <cell r="A1382">
            <v>5591000</v>
          </cell>
          <cell r="B1382" t="str">
            <v>Other Expenses</v>
          </cell>
          <cell r="C1382" t="str">
            <v>i0</v>
          </cell>
          <cell r="D1382" t="str">
            <v>CA0000000000</v>
          </cell>
        </row>
        <row r="1383">
          <cell r="A1383">
            <v>5591500</v>
          </cell>
          <cell r="B1383" t="str">
            <v>Escalation - Planned</v>
          </cell>
          <cell r="C1383" t="str">
            <v/>
          </cell>
          <cell r="D1383" t="str">
            <v/>
          </cell>
        </row>
        <row r="1384">
          <cell r="A1384">
            <v>5591700</v>
          </cell>
          <cell r="B1384" t="str">
            <v>Variance PCE</v>
          </cell>
          <cell r="C1384" t="str">
            <v/>
          </cell>
          <cell r="D1384" t="str">
            <v/>
          </cell>
        </row>
        <row r="1385">
          <cell r="A1385">
            <v>5592000</v>
          </cell>
          <cell r="B1385" t="str">
            <v>Contingency-Planned</v>
          </cell>
          <cell r="C1385" t="str">
            <v/>
          </cell>
          <cell r="D1385" t="str">
            <v/>
          </cell>
        </row>
        <row r="1386">
          <cell r="A1386">
            <v>5599000</v>
          </cell>
          <cell r="B1386" t="str">
            <v>Treas Initial Load</v>
          </cell>
          <cell r="C1386" t="str">
            <v/>
          </cell>
          <cell r="D1386" t="str">
            <v/>
          </cell>
        </row>
        <row r="1387">
          <cell r="A1387">
            <v>5599009</v>
          </cell>
          <cell r="B1387" t="str">
            <v>Conversion-Overhead</v>
          </cell>
          <cell r="C1387" t="str">
            <v/>
          </cell>
          <cell r="D1387" t="str">
            <v/>
          </cell>
        </row>
        <row r="1388">
          <cell r="A1388">
            <v>5599010</v>
          </cell>
          <cell r="B1388" t="str">
            <v>Corp Adj-401.0 Trans</v>
          </cell>
          <cell r="C1388" t="str">
            <v/>
          </cell>
          <cell r="D1388" t="str">
            <v/>
          </cell>
        </row>
        <row r="1389">
          <cell r="A1389">
            <v>5599011</v>
          </cell>
          <cell r="B1389" t="str">
            <v>Corp Adj-401.0Tran-E</v>
          </cell>
          <cell r="C1389" t="str">
            <v/>
          </cell>
          <cell r="D1389" t="str">
            <v/>
          </cell>
        </row>
        <row r="1390">
          <cell r="A1390">
            <v>5599012</v>
          </cell>
          <cell r="B1390" t="str">
            <v>Corp Adj-401.0Tran-G</v>
          </cell>
          <cell r="C1390" t="str">
            <v/>
          </cell>
          <cell r="D1390" t="str">
            <v/>
          </cell>
        </row>
        <row r="1391">
          <cell r="A1391">
            <v>5599020</v>
          </cell>
          <cell r="B1391" t="str">
            <v>Corp Adj-401.0 Distr</v>
          </cell>
          <cell r="C1391" t="str">
            <v/>
          </cell>
          <cell r="D1391" t="str">
            <v/>
          </cell>
        </row>
        <row r="1392">
          <cell r="A1392">
            <v>5599021</v>
          </cell>
          <cell r="B1392" t="str">
            <v>Corp Adj-401.0Dist-E</v>
          </cell>
          <cell r="C1392" t="str">
            <v/>
          </cell>
          <cell r="D1392" t="str">
            <v/>
          </cell>
        </row>
        <row r="1393">
          <cell r="A1393">
            <v>5599022</v>
          </cell>
          <cell r="B1393" t="str">
            <v>Corp Adj-401.0Dist-G</v>
          </cell>
          <cell r="C1393" t="str">
            <v/>
          </cell>
          <cell r="D1393" t="str">
            <v/>
          </cell>
        </row>
        <row r="1394">
          <cell r="A1394">
            <v>5599030</v>
          </cell>
          <cell r="B1394" t="str">
            <v>Corp Adj-401.0 Consv</v>
          </cell>
          <cell r="C1394" t="str">
            <v/>
          </cell>
          <cell r="D1394" t="str">
            <v/>
          </cell>
        </row>
        <row r="1395">
          <cell r="A1395">
            <v>5599031</v>
          </cell>
          <cell r="B1395" t="str">
            <v>Corp Adj-401.0Cons-E</v>
          </cell>
          <cell r="C1395" t="str">
            <v/>
          </cell>
          <cell r="D1395" t="str">
            <v/>
          </cell>
        </row>
        <row r="1396">
          <cell r="A1396">
            <v>5599032</v>
          </cell>
          <cell r="B1396" t="str">
            <v>Corp Adj-401.0Cons-G</v>
          </cell>
          <cell r="C1396" t="str">
            <v/>
          </cell>
          <cell r="D1396" t="str">
            <v/>
          </cell>
        </row>
        <row r="1397">
          <cell r="A1397">
            <v>5599040</v>
          </cell>
          <cell r="B1397" t="str">
            <v>Corp Adj-401.0 Cust</v>
          </cell>
          <cell r="C1397" t="str">
            <v/>
          </cell>
          <cell r="D1397" t="str">
            <v/>
          </cell>
        </row>
        <row r="1398">
          <cell r="A1398">
            <v>5599041</v>
          </cell>
          <cell r="B1398" t="str">
            <v>Corp Adj-401.0Cust-E</v>
          </cell>
          <cell r="C1398" t="str">
            <v/>
          </cell>
          <cell r="D1398" t="str">
            <v/>
          </cell>
        </row>
        <row r="1399">
          <cell r="A1399">
            <v>5599042</v>
          </cell>
          <cell r="B1399" t="str">
            <v>Corp Adj-401.0Cust-G</v>
          </cell>
          <cell r="C1399" t="str">
            <v/>
          </cell>
          <cell r="D1399" t="str">
            <v/>
          </cell>
        </row>
        <row r="1400">
          <cell r="A1400">
            <v>5599050</v>
          </cell>
          <cell r="B1400" t="str">
            <v>Corp Adj-401.0 A&amp;G</v>
          </cell>
          <cell r="C1400" t="str">
            <v/>
          </cell>
          <cell r="D1400" t="str">
            <v/>
          </cell>
        </row>
        <row r="1401">
          <cell r="A1401">
            <v>5599051</v>
          </cell>
          <cell r="B1401" t="str">
            <v>Corp Adj-401.0 A&amp;G-E</v>
          </cell>
          <cell r="C1401" t="str">
            <v/>
          </cell>
          <cell r="D1401" t="str">
            <v/>
          </cell>
        </row>
        <row r="1402">
          <cell r="A1402">
            <v>5599052</v>
          </cell>
          <cell r="B1402" t="str">
            <v>Corp Adj-401.0 A&amp;G-G</v>
          </cell>
          <cell r="C1402" t="str">
            <v/>
          </cell>
          <cell r="D1402" t="str">
            <v/>
          </cell>
        </row>
        <row r="1403">
          <cell r="A1403">
            <v>5599060</v>
          </cell>
          <cell r="B1403" t="str">
            <v>Corp Adj-401.0 Oprns</v>
          </cell>
          <cell r="C1403" t="str">
            <v/>
          </cell>
          <cell r="D1403" t="str">
            <v/>
          </cell>
        </row>
        <row r="1404">
          <cell r="A1404">
            <v>5599061</v>
          </cell>
          <cell r="B1404" t="str">
            <v>Corp Adj-401.0Oprn-E</v>
          </cell>
          <cell r="C1404" t="str">
            <v/>
          </cell>
          <cell r="D1404" t="str">
            <v/>
          </cell>
        </row>
        <row r="1405">
          <cell r="A1405">
            <v>5599062</v>
          </cell>
          <cell r="B1405" t="str">
            <v>Corp Adj-401.0Oprn-G</v>
          </cell>
          <cell r="C1405" t="str">
            <v/>
          </cell>
          <cell r="D1405" t="str">
            <v/>
          </cell>
        </row>
        <row r="1406">
          <cell r="A1406">
            <v>5599070</v>
          </cell>
          <cell r="B1406" t="str">
            <v>Corp Adj-402.0 Maint</v>
          </cell>
          <cell r="C1406" t="str">
            <v/>
          </cell>
          <cell r="D1406" t="str">
            <v/>
          </cell>
        </row>
        <row r="1407">
          <cell r="A1407">
            <v>5599071</v>
          </cell>
          <cell r="B1407" t="str">
            <v>Corp Adj-402.0Main-E</v>
          </cell>
          <cell r="C1407" t="str">
            <v/>
          </cell>
          <cell r="D1407" t="str">
            <v/>
          </cell>
        </row>
        <row r="1408">
          <cell r="A1408">
            <v>5599072</v>
          </cell>
          <cell r="B1408" t="str">
            <v>Corp Adj-402.0Main-G</v>
          </cell>
          <cell r="C1408" t="str">
            <v/>
          </cell>
          <cell r="D1408" t="str">
            <v/>
          </cell>
        </row>
        <row r="1409">
          <cell r="A1409">
            <v>5599081</v>
          </cell>
          <cell r="B1409" t="str">
            <v>Corp Adj-586 Mtr Ele</v>
          </cell>
          <cell r="C1409" t="str">
            <v/>
          </cell>
          <cell r="D1409" t="str">
            <v/>
          </cell>
        </row>
        <row r="1410">
          <cell r="A1410">
            <v>5599082</v>
          </cell>
          <cell r="B1410" t="str">
            <v>Corp Adj-878 Mtr Gas</v>
          </cell>
          <cell r="C1410" t="str">
            <v/>
          </cell>
          <cell r="D1410" t="str">
            <v/>
          </cell>
        </row>
        <row r="1411">
          <cell r="A1411">
            <v>5599083</v>
          </cell>
          <cell r="B1411" t="str">
            <v>Corp Adj-879 Cust G</v>
          </cell>
          <cell r="C1411" t="str">
            <v/>
          </cell>
          <cell r="D1411" t="str">
            <v/>
          </cell>
        </row>
        <row r="1412">
          <cell r="A1412">
            <v>5599084</v>
          </cell>
          <cell r="B1412" t="str">
            <v>Corp Adj-587 Cust E</v>
          </cell>
          <cell r="C1412" t="str">
            <v/>
          </cell>
          <cell r="D1412" t="str">
            <v/>
          </cell>
        </row>
        <row r="1413">
          <cell r="A1413">
            <v>5599085</v>
          </cell>
          <cell r="B1413" t="str">
            <v>Corp Adj-905 Msc Cus</v>
          </cell>
          <cell r="C1413" t="str">
            <v/>
          </cell>
          <cell r="D1413" t="str">
            <v/>
          </cell>
        </row>
        <row r="1414">
          <cell r="A1414">
            <v>5599998</v>
          </cell>
          <cell r="B1414" t="str">
            <v>Conversion-Hist Cost</v>
          </cell>
          <cell r="C1414" t="str">
            <v/>
          </cell>
          <cell r="D1414" t="str">
            <v/>
          </cell>
        </row>
        <row r="1415">
          <cell r="A1415">
            <v>5599999</v>
          </cell>
          <cell r="B1415" t="str">
            <v>Conversion-History</v>
          </cell>
          <cell r="C1415" t="str">
            <v/>
          </cell>
          <cell r="D1415" t="str">
            <v/>
          </cell>
        </row>
        <row r="1416">
          <cell r="A1416">
            <v>5600000</v>
          </cell>
          <cell r="B1416" t="str">
            <v>Internal Svs-Budget</v>
          </cell>
          <cell r="C1416" t="str">
            <v/>
          </cell>
          <cell r="D1416" t="str">
            <v/>
          </cell>
        </row>
        <row r="1417">
          <cell r="A1417">
            <v>5600100</v>
          </cell>
          <cell r="B1417" t="str">
            <v>Ord Sett To G/L Acct</v>
          </cell>
          <cell r="C1417" t="str">
            <v/>
          </cell>
          <cell r="D1417" t="str">
            <v/>
          </cell>
        </row>
        <row r="1418">
          <cell r="A1418">
            <v>5601000</v>
          </cell>
          <cell r="B1418" t="str">
            <v>Removal Cost Ext Ord</v>
          </cell>
          <cell r="C1418" t="str">
            <v/>
          </cell>
          <cell r="D1418" t="str">
            <v/>
          </cell>
        </row>
        <row r="1419">
          <cell r="A1419">
            <v>5601001</v>
          </cell>
          <cell r="B1419" t="str">
            <v>Capital Exp Ext Ord</v>
          </cell>
          <cell r="C1419" t="str">
            <v/>
          </cell>
          <cell r="D1419" t="str">
            <v/>
          </cell>
        </row>
        <row r="1420">
          <cell r="A1420">
            <v>5601002</v>
          </cell>
          <cell r="B1420" t="str">
            <v>Cancel Cost Ext Ord</v>
          </cell>
          <cell r="C1420" t="str">
            <v/>
          </cell>
          <cell r="D1420" t="str">
            <v/>
          </cell>
        </row>
        <row r="1421">
          <cell r="A1421">
            <v>5601003</v>
          </cell>
          <cell r="B1421" t="str">
            <v>AFUDC Ext Ord</v>
          </cell>
          <cell r="C1421" t="str">
            <v/>
          </cell>
          <cell r="D1421" t="str">
            <v/>
          </cell>
        </row>
        <row r="1422">
          <cell r="A1422">
            <v>5602000</v>
          </cell>
          <cell r="B1422" t="str">
            <v>Benefits Burden</v>
          </cell>
          <cell r="C1422" t="str">
            <v/>
          </cell>
          <cell r="D1422" t="str">
            <v/>
          </cell>
        </row>
        <row r="1423">
          <cell r="A1423">
            <v>5602001</v>
          </cell>
          <cell r="B1423" t="str">
            <v>Payroll Tax Burden</v>
          </cell>
          <cell r="C1423" t="str">
            <v/>
          </cell>
          <cell r="D1423" t="str">
            <v/>
          </cell>
        </row>
        <row r="1424">
          <cell r="A1424">
            <v>5602002</v>
          </cell>
          <cell r="B1424" t="str">
            <v>Non Prod Time-Burden</v>
          </cell>
          <cell r="C1424" t="str">
            <v/>
          </cell>
          <cell r="D1424" t="str">
            <v/>
          </cell>
        </row>
        <row r="1425">
          <cell r="A1425">
            <v>5602003</v>
          </cell>
          <cell r="B1425" t="str">
            <v>Materials Burden</v>
          </cell>
          <cell r="C1425" t="str">
            <v/>
          </cell>
          <cell r="D1425" t="str">
            <v/>
          </cell>
        </row>
        <row r="1426">
          <cell r="A1426">
            <v>5602004</v>
          </cell>
          <cell r="B1426" t="str">
            <v>Not Used</v>
          </cell>
          <cell r="C1426" t="str">
            <v/>
          </cell>
          <cell r="D1426" t="str">
            <v/>
          </cell>
        </row>
        <row r="1427">
          <cell r="A1427">
            <v>5602005</v>
          </cell>
          <cell r="B1427" t="str">
            <v>NOT USED</v>
          </cell>
          <cell r="C1427" t="str">
            <v/>
          </cell>
          <cell r="D1427" t="str">
            <v/>
          </cell>
        </row>
        <row r="1428">
          <cell r="A1428">
            <v>5602006</v>
          </cell>
          <cell r="B1428" t="str">
            <v>NOT USED</v>
          </cell>
          <cell r="C1428" t="str">
            <v/>
          </cell>
          <cell r="D1428" t="str">
            <v/>
          </cell>
        </row>
        <row r="1429">
          <cell r="A1429">
            <v>5602007</v>
          </cell>
          <cell r="B1429" t="str">
            <v>Pension/PBOP Surchg</v>
          </cell>
          <cell r="C1429" t="str">
            <v/>
          </cell>
          <cell r="D1429" t="str">
            <v/>
          </cell>
        </row>
        <row r="1430">
          <cell r="A1430">
            <v>5602008</v>
          </cell>
          <cell r="B1430" t="str">
            <v>Ins &amp;Casualty Surchg</v>
          </cell>
          <cell r="C1430" t="str">
            <v/>
          </cell>
          <cell r="D1430" t="str">
            <v/>
          </cell>
        </row>
        <row r="1431">
          <cell r="A1431">
            <v>5602009</v>
          </cell>
          <cell r="B1431" t="str">
            <v>A &amp; G Surcharge</v>
          </cell>
          <cell r="C1431" t="str">
            <v/>
          </cell>
          <cell r="D1431" t="str">
            <v/>
          </cell>
        </row>
        <row r="1432">
          <cell r="A1432">
            <v>5602100</v>
          </cell>
          <cell r="B1432" t="str">
            <v>Empl Bene-Bud Cntra</v>
          </cell>
          <cell r="C1432" t="str">
            <v/>
          </cell>
          <cell r="D1432" t="str">
            <v/>
          </cell>
        </row>
        <row r="1433">
          <cell r="A1433">
            <v>5602101</v>
          </cell>
          <cell r="B1433" t="str">
            <v>P/R Tax - Bud Contra</v>
          </cell>
          <cell r="C1433" t="str">
            <v/>
          </cell>
          <cell r="D1433" t="str">
            <v/>
          </cell>
        </row>
        <row r="1434">
          <cell r="A1434">
            <v>5602102</v>
          </cell>
          <cell r="B1434" t="str">
            <v>NPT-Bud Cntra</v>
          </cell>
          <cell r="C1434" t="str">
            <v/>
          </cell>
          <cell r="D1434" t="str">
            <v/>
          </cell>
        </row>
        <row r="1435">
          <cell r="A1435">
            <v>5602103</v>
          </cell>
          <cell r="B1435" t="str">
            <v>Capit A&amp;G -Bud Cntra</v>
          </cell>
          <cell r="C1435" t="str">
            <v/>
          </cell>
          <cell r="D1435" t="str">
            <v/>
          </cell>
        </row>
        <row r="1436">
          <cell r="A1436">
            <v>5700100</v>
          </cell>
          <cell r="B1436" t="str">
            <v>InterCo Exp-Actv Dr</v>
          </cell>
          <cell r="C1436" t="str">
            <v/>
          </cell>
          <cell r="D1436" t="str">
            <v/>
          </cell>
        </row>
        <row r="1437">
          <cell r="A1437">
            <v>5700101</v>
          </cell>
          <cell r="B1437" t="str">
            <v>InterCo Exp-Imput Dr</v>
          </cell>
          <cell r="C1437" t="str">
            <v/>
          </cell>
          <cell r="D1437" t="str">
            <v/>
          </cell>
        </row>
        <row r="1438">
          <cell r="A1438">
            <v>5700102</v>
          </cell>
          <cell r="B1438" t="str">
            <v>InterCo Exp-RepostDr</v>
          </cell>
          <cell r="C1438" t="str">
            <v/>
          </cell>
          <cell r="D1438" t="str">
            <v/>
          </cell>
        </row>
        <row r="1439">
          <cell r="A1439">
            <v>5700103</v>
          </cell>
          <cell r="B1439" t="str">
            <v>InterCo Exp-AssessDr</v>
          </cell>
          <cell r="C1439" t="str">
            <v/>
          </cell>
          <cell r="D1439" t="str">
            <v/>
          </cell>
        </row>
        <row r="1440">
          <cell r="A1440">
            <v>5700104</v>
          </cell>
          <cell r="B1440" t="str">
            <v>InterCo Exp-Distr Dr</v>
          </cell>
          <cell r="C1440" t="str">
            <v/>
          </cell>
          <cell r="D1440" t="str">
            <v/>
          </cell>
        </row>
        <row r="1441">
          <cell r="A1441">
            <v>5700105</v>
          </cell>
          <cell r="B1441" t="str">
            <v>InterCo Exp-Settl Dr</v>
          </cell>
          <cell r="C1441" t="str">
            <v/>
          </cell>
          <cell r="D1441" t="str">
            <v/>
          </cell>
        </row>
        <row r="1442">
          <cell r="A1442">
            <v>5700106</v>
          </cell>
          <cell r="B1442" t="str">
            <v>InterCo Exp-Ovhd Dr</v>
          </cell>
          <cell r="C1442" t="str">
            <v/>
          </cell>
          <cell r="D1442" t="str">
            <v/>
          </cell>
        </row>
        <row r="1443">
          <cell r="A1443">
            <v>5700200</v>
          </cell>
          <cell r="B1443" t="str">
            <v>InterCo Exp-Actv Cr</v>
          </cell>
          <cell r="C1443" t="str">
            <v/>
          </cell>
          <cell r="D1443" t="str">
            <v/>
          </cell>
        </row>
        <row r="1444">
          <cell r="A1444">
            <v>5700201</v>
          </cell>
          <cell r="B1444" t="str">
            <v>InterCo Exp-Imput Cr</v>
          </cell>
          <cell r="C1444" t="str">
            <v/>
          </cell>
          <cell r="D1444" t="str">
            <v/>
          </cell>
        </row>
        <row r="1445">
          <cell r="A1445">
            <v>5700202</v>
          </cell>
          <cell r="B1445" t="str">
            <v>InterCo Exp-RepostCr</v>
          </cell>
          <cell r="C1445" t="str">
            <v/>
          </cell>
          <cell r="D1445" t="str">
            <v/>
          </cell>
        </row>
        <row r="1446">
          <cell r="A1446">
            <v>5700203</v>
          </cell>
          <cell r="B1446" t="str">
            <v>InterCo Exp-AssessCr</v>
          </cell>
          <cell r="C1446" t="str">
            <v/>
          </cell>
          <cell r="D1446" t="str">
            <v/>
          </cell>
        </row>
        <row r="1447">
          <cell r="A1447">
            <v>5700204</v>
          </cell>
          <cell r="B1447" t="str">
            <v>InterCo Exp-Distr Cr</v>
          </cell>
          <cell r="C1447" t="str">
            <v/>
          </cell>
          <cell r="D1447" t="str">
            <v/>
          </cell>
        </row>
        <row r="1448">
          <cell r="A1448">
            <v>5700205</v>
          </cell>
          <cell r="B1448" t="str">
            <v>InterCo Exp-Settl Cr</v>
          </cell>
          <cell r="C1448" t="str">
            <v/>
          </cell>
          <cell r="D1448" t="str">
            <v/>
          </cell>
        </row>
        <row r="1449">
          <cell r="A1449">
            <v>5700206</v>
          </cell>
          <cell r="B1449" t="str">
            <v>InterCo Exp-Ovhd Cr</v>
          </cell>
          <cell r="C1449" t="str">
            <v/>
          </cell>
          <cell r="D1449" t="str">
            <v/>
          </cell>
        </row>
        <row r="1450">
          <cell r="A1450">
            <v>5700300</v>
          </cell>
          <cell r="B1450" t="str">
            <v>InterBusArea - Clear</v>
          </cell>
          <cell r="C1450" t="str">
            <v/>
          </cell>
          <cell r="D1450" t="str">
            <v/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>
        <row r="3">
          <cell r="A3">
            <v>1010010</v>
          </cell>
        </row>
      </sheetData>
      <sheetData sheetId="28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 Tot Rate"/>
      <sheetName val="Proc Prelim B"/>
      <sheetName val="Total Rate"/>
      <sheetName val="PGA Amort"/>
      <sheetName val="Core Rate Table"/>
      <sheetName val="Proc Volumes"/>
      <sheetName val="Tariff G-CP"/>
      <sheetName val="Tariff G-CPX"/>
      <sheetName val="Res Natural Gas Watch"/>
      <sheetName val="G-NR1 Natural Gas Watch"/>
      <sheetName val="Tariff G-SUR"/>
      <sheetName val="Interstate Charge"/>
      <sheetName val="Interstate NGV"/>
      <sheetName val="Intrastate Backbone"/>
      <sheetName val="Intrastate BB NGV"/>
      <sheetName val="Canadian Charge"/>
      <sheetName val="Canadian Chrg NGV"/>
      <sheetName val="G-CFS Rate"/>
      <sheetName val="Cycled CC Storage"/>
      <sheetName val="Base and Noncycled CC Storage"/>
      <sheetName val="Base and Noncycled CC NGV"/>
      <sheetName val="BCAP Proc Vol"/>
      <sheetName val="Bill Comparison"/>
      <sheetName val="GCP WP Cover"/>
      <sheetName val="GCPX WP Cover"/>
      <sheetName val="Macros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C6">
            <v>1</v>
          </cell>
        </row>
      </sheetData>
      <sheetData sheetId="8" refreshError="1"/>
      <sheetData sheetId="9" refreshError="1"/>
      <sheetData sheetId="10" refreshError="1"/>
      <sheetData sheetId="11" refreshError="1">
        <row r="2">
          <cell r="A2" t="str">
            <v>G-SUR Rate Calculation Sheet</v>
          </cell>
        </row>
        <row r="3">
          <cell r="A3">
            <v>38412</v>
          </cell>
        </row>
        <row r="7">
          <cell r="A7" t="str">
            <v>G-SUR WACOG</v>
          </cell>
          <cell r="C7" t="str">
            <v>(Based On G-SUR WACOG)</v>
          </cell>
          <cell r="G7">
            <v>5.5415000000000001</v>
          </cell>
          <cell r="H7" t="str">
            <v>$/Dth</v>
          </cell>
        </row>
        <row r="9">
          <cell r="A9" t="str">
            <v>Converted to $/Therm</v>
          </cell>
          <cell r="D9" t="str">
            <v>($5.5415 Dth/10)</v>
          </cell>
          <cell r="G9">
            <v>0.55415000000000003</v>
          </cell>
          <cell r="H9" t="str">
            <v>$/therm</v>
          </cell>
        </row>
        <row r="13">
          <cell r="A13" t="str">
            <v>WACOG</v>
          </cell>
          <cell r="G13">
            <v>0.55415000000000003</v>
          </cell>
          <cell r="H13" t="str">
            <v>$/therm</v>
          </cell>
        </row>
        <row r="15">
          <cell r="A15" t="str">
            <v>X Franchise Fee Factor*</v>
          </cell>
          <cell r="G15">
            <v>9.7649999999999994E-3</v>
          </cell>
        </row>
        <row r="16">
          <cell r="B16" t="str">
            <v>(updated every GRC)</v>
          </cell>
        </row>
        <row r="17">
          <cell r="A17" t="str">
            <v>Total Franchise Fee Factor Surcharge Table K-863</v>
          </cell>
          <cell r="G17">
            <v>5.4112747500000002E-3</v>
          </cell>
          <cell r="H17" t="str">
            <v>$/therm</v>
          </cell>
        </row>
        <row r="21">
          <cell r="A21" t="str">
            <v>*Does not include Uncollectibles factor of 0.002024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BW"/>
      <sheetName val="BW2"/>
      <sheetName val="Labor"/>
      <sheetName val="Contract"/>
      <sheetName val="Summary"/>
      <sheetName val="Headcount by Class"/>
      <sheetName val="Graphs 1-4"/>
      <sheetName val="Graphs 5-8"/>
    </sheetNames>
    <sheetDataSet>
      <sheetData sheetId="0" refreshError="1"/>
      <sheetData sheetId="1" refreshError="1"/>
      <sheetData sheetId="2" refreshError="1">
        <row r="21">
          <cell r="B21" t="str">
            <v/>
          </cell>
          <cell r="C21" t="str">
            <v>Labor
CM Actual</v>
          </cell>
          <cell r="D21" t="str">
            <v>Labor
CM Plan</v>
          </cell>
          <cell r="E21" t="str">
            <v>Labor
CM Forecast</v>
          </cell>
          <cell r="F21" t="str">
            <v>Labor
YTD Actual</v>
          </cell>
          <cell r="G21" t="str">
            <v>Labor
YTD Plan</v>
          </cell>
          <cell r="H21" t="str">
            <v>Act Types Out
to Capital</v>
          </cell>
          <cell r="I21" t="str">
            <v>Act Types Out
to Expense</v>
          </cell>
          <cell r="J21" t="str">
            <v>Act Types Out
to NEI</v>
          </cell>
          <cell r="K21" t="str">
            <v>Act Types Out
to Other</v>
          </cell>
          <cell r="L21" t="str">
            <v>Capital %</v>
          </cell>
          <cell r="M21" t="str">
            <v>Expense %</v>
          </cell>
          <cell r="N21" t="str">
            <v>NEI %</v>
          </cell>
          <cell r="O21" t="str">
            <v>Other %</v>
          </cell>
          <cell r="P21" t="str">
            <v>11+12+13</v>
          </cell>
        </row>
        <row r="22">
          <cell r="B22" t="str">
            <v>Energy Delivery</v>
          </cell>
          <cell r="C22">
            <v>116731.96162</v>
          </cell>
          <cell r="D22">
            <v>97008.787129999997</v>
          </cell>
          <cell r="E22">
            <v>97008.787129999997</v>
          </cell>
          <cell r="F22">
            <v>116731.96162</v>
          </cell>
          <cell r="G22">
            <v>97008.787129999997</v>
          </cell>
          <cell r="H22">
            <v>-76848.331189999997</v>
          </cell>
          <cell r="I22">
            <v>-60315.906759999998</v>
          </cell>
          <cell r="J22">
            <v>-902.81813</v>
          </cell>
          <cell r="K22">
            <v>-114.57472</v>
          </cell>
          <cell r="L22">
            <v>0.55613999300000005</v>
          </cell>
          <cell r="M22">
            <v>0.43649728599999998</v>
          </cell>
          <cell r="N22">
            <v>6.5335610000000002E-3</v>
          </cell>
          <cell r="O22">
            <v>8.2916000000000001E-4</v>
          </cell>
          <cell r="P22">
            <v>0.99917084</v>
          </cell>
        </row>
        <row r="23">
          <cell r="B23" t="str">
            <v>Customer Care</v>
          </cell>
          <cell r="C23">
            <v>54498.176209999998</v>
          </cell>
          <cell r="D23">
            <v>48288.090120000001</v>
          </cell>
          <cell r="E23">
            <v>48288.090120000001</v>
          </cell>
          <cell r="F23">
            <v>54498.176209999998</v>
          </cell>
          <cell r="G23">
            <v>48288.090120000001</v>
          </cell>
          <cell r="H23">
            <v>-3261.3764200000001</v>
          </cell>
          <cell r="I23">
            <v>-55886.271970000002</v>
          </cell>
          <cell r="J23">
            <v>-5997.1683499999999</v>
          </cell>
          <cell r="L23">
            <v>5.0063482999999999E-2</v>
          </cell>
          <cell r="M23">
            <v>0.85787749199999996</v>
          </cell>
          <cell r="N23">
            <v>9.2059026000000002E-2</v>
          </cell>
          <cell r="P23">
            <v>1.0000000010000001</v>
          </cell>
        </row>
        <row r="24">
          <cell r="B24" t="str">
            <v>Power Generation</v>
          </cell>
          <cell r="C24">
            <v>8260.8116900000005</v>
          </cell>
          <cell r="D24">
            <v>8028.8955900000001</v>
          </cell>
          <cell r="E24">
            <v>8028.8955900000001</v>
          </cell>
          <cell r="F24">
            <v>8260.8116900000005</v>
          </cell>
          <cell r="G24">
            <v>8028.8955900000001</v>
          </cell>
          <cell r="H24">
            <v>-1300.69443</v>
          </cell>
          <cell r="I24">
            <v>-8403.4621100000004</v>
          </cell>
          <cell r="K24">
            <v>-135.69392999999999</v>
          </cell>
          <cell r="L24">
            <v>0.13218640200000001</v>
          </cell>
          <cell r="M24">
            <v>0.85402335500000004</v>
          </cell>
          <cell r="O24">
            <v>1.3790243000000001E-2</v>
          </cell>
          <cell r="P24">
            <v>0.98620975700000002</v>
          </cell>
        </row>
        <row r="25">
          <cell r="B25" t="str">
            <v>DCPP</v>
          </cell>
          <cell r="C25">
            <v>21483.73489</v>
          </cell>
          <cell r="D25">
            <v>21411.835999999999</v>
          </cell>
          <cell r="E25">
            <v>21411.835999999999</v>
          </cell>
          <cell r="F25">
            <v>21483.73489</v>
          </cell>
          <cell r="G25">
            <v>21411.835999999999</v>
          </cell>
          <cell r="H25">
            <v>-6899.5457699999997</v>
          </cell>
          <cell r="I25">
            <v>-14946.01499</v>
          </cell>
          <cell r="K25">
            <v>-5.9319100000000002</v>
          </cell>
          <cell r="L25">
            <v>0.31574711500000002</v>
          </cell>
          <cell r="M25">
            <v>0.68398141999999995</v>
          </cell>
          <cell r="O25">
            <v>2.7146499999999998E-4</v>
          </cell>
          <cell r="P25">
            <v>0.99972853500000003</v>
          </cell>
        </row>
        <row r="26">
          <cell r="B26" t="str">
            <v>Energy Procurement</v>
          </cell>
          <cell r="C26">
            <v>2355.1736000000001</v>
          </cell>
          <cell r="D26">
            <v>2431.23882</v>
          </cell>
          <cell r="E26">
            <v>2431.23882</v>
          </cell>
          <cell r="F26">
            <v>2355.1736000000001</v>
          </cell>
          <cell r="G26">
            <v>2431.23882</v>
          </cell>
          <cell r="I26">
            <v>-2553.1519199999998</v>
          </cell>
          <cell r="J26">
            <v>-0.54335999999999995</v>
          </cell>
          <cell r="M26">
            <v>0.99978722600000003</v>
          </cell>
          <cell r="N26">
            <v>2.1277399999999999E-4</v>
          </cell>
          <cell r="P26">
            <v>1</v>
          </cell>
        </row>
        <row r="27">
          <cell r="B27" t="str">
            <v>Shared Services</v>
          </cell>
          <cell r="C27">
            <v>16079.74783</v>
          </cell>
          <cell r="D27">
            <v>15348.411459999999</v>
          </cell>
          <cell r="E27">
            <v>15348.411459999999</v>
          </cell>
          <cell r="F27">
            <v>16079.74783</v>
          </cell>
          <cell r="G27">
            <v>15348.411459999999</v>
          </cell>
          <cell r="H27">
            <v>-6451.90445</v>
          </cell>
          <cell r="I27">
            <v>-6374.5483999999997</v>
          </cell>
          <cell r="J27">
            <v>-485.16735</v>
          </cell>
          <cell r="K27">
            <v>-64.469040000000007</v>
          </cell>
          <cell r="L27">
            <v>0.482346098</v>
          </cell>
          <cell r="M27">
            <v>0.47656293900000002</v>
          </cell>
          <cell r="N27">
            <v>3.6271241000000003E-2</v>
          </cell>
          <cell r="O27">
            <v>4.8197229999999997E-3</v>
          </cell>
          <cell r="P27">
            <v>0.99518027799999997</v>
          </cell>
        </row>
        <row r="28">
          <cell r="B28" t="str">
            <v>ISTS</v>
          </cell>
          <cell r="C28">
            <v>15464.06957</v>
          </cell>
          <cell r="D28">
            <v>15753.176869999999</v>
          </cell>
          <cell r="E28">
            <v>15753.176869999999</v>
          </cell>
          <cell r="F28">
            <v>15464.06957</v>
          </cell>
          <cell r="G28">
            <v>15753.176869999999</v>
          </cell>
          <cell r="H28">
            <v>-5064.3000099999999</v>
          </cell>
          <cell r="I28">
            <v>-13094.521119999999</v>
          </cell>
          <cell r="J28">
            <v>-1391.88501</v>
          </cell>
          <cell r="K28">
            <v>-64.879869999999997</v>
          </cell>
          <cell r="L28">
            <v>0.25817735000000003</v>
          </cell>
          <cell r="M28">
            <v>0.66755696799999997</v>
          </cell>
          <cell r="N28">
            <v>7.0958115000000002E-2</v>
          </cell>
          <cell r="O28">
            <v>3.307567E-3</v>
          </cell>
          <cell r="P28">
            <v>0.99669243299999999</v>
          </cell>
        </row>
        <row r="29">
          <cell r="B29" t="str">
            <v>Holding Company</v>
          </cell>
          <cell r="C29">
            <v>376.18356</v>
          </cell>
          <cell r="D29">
            <v>405.04924</v>
          </cell>
          <cell r="E29">
            <v>405.04924</v>
          </cell>
          <cell r="F29">
            <v>376.18356</v>
          </cell>
          <cell r="G29">
            <v>405.04924</v>
          </cell>
          <cell r="P29">
            <v>0</v>
          </cell>
        </row>
        <row r="30">
          <cell r="B30" t="str">
            <v>CEO/COO</v>
          </cell>
          <cell r="C30">
            <v>273.68176</v>
          </cell>
          <cell r="D30">
            <v>464.86147</v>
          </cell>
          <cell r="E30">
            <v>464.86147</v>
          </cell>
          <cell r="F30">
            <v>273.68176</v>
          </cell>
          <cell r="G30">
            <v>464.86147</v>
          </cell>
          <cell r="I30">
            <v>-1.4823200000000001</v>
          </cell>
          <cell r="M30">
            <v>1</v>
          </cell>
          <cell r="P30">
            <v>1</v>
          </cell>
        </row>
        <row r="31">
          <cell r="B31" t="str">
            <v>Regulatory Relations</v>
          </cell>
          <cell r="C31">
            <v>1917.9387899999999</v>
          </cell>
          <cell r="D31">
            <v>2069.3270200000002</v>
          </cell>
          <cell r="E31">
            <v>2069.3270200000002</v>
          </cell>
          <cell r="F31">
            <v>1917.9387899999999</v>
          </cell>
          <cell r="G31">
            <v>2069.3270200000002</v>
          </cell>
          <cell r="I31">
            <v>-389.6576</v>
          </cell>
          <cell r="J31">
            <v>-6.2328299999999999</v>
          </cell>
          <cell r="M31">
            <v>0.98425617399999998</v>
          </cell>
          <cell r="N31">
            <v>1.5743825999999999E-2</v>
          </cell>
          <cell r="P31">
            <v>1</v>
          </cell>
        </row>
        <row r="32">
          <cell r="B32" t="str">
            <v>Finance</v>
          </cell>
          <cell r="C32">
            <v>4512.6677</v>
          </cell>
          <cell r="D32">
            <v>4481.4931900000001</v>
          </cell>
          <cell r="E32">
            <v>4481.4931900000001</v>
          </cell>
          <cell r="F32">
            <v>4512.6677</v>
          </cell>
          <cell r="G32">
            <v>4481.4931900000001</v>
          </cell>
          <cell r="H32">
            <v>-57.264319999999998</v>
          </cell>
          <cell r="I32">
            <v>-335.61716999999999</v>
          </cell>
          <cell r="K32">
            <v>-137.62268</v>
          </cell>
          <cell r="L32">
            <v>0.107943204</v>
          </cell>
          <cell r="M32">
            <v>0.63263813700000004</v>
          </cell>
          <cell r="O32">
            <v>0.25941865800000002</v>
          </cell>
          <cell r="P32">
            <v>0.74058134099999995</v>
          </cell>
        </row>
        <row r="33">
          <cell r="B33" t="str">
            <v>Human Resources</v>
          </cell>
          <cell r="C33">
            <v>3590.4842699999999</v>
          </cell>
          <cell r="D33">
            <v>3492.6496999999999</v>
          </cell>
          <cell r="E33">
            <v>3492.6496999999999</v>
          </cell>
          <cell r="F33">
            <v>3590.4842699999999</v>
          </cell>
          <cell r="G33">
            <v>3492.6496999999999</v>
          </cell>
          <cell r="H33">
            <v>-56.340940000000003</v>
          </cell>
          <cell r="I33">
            <v>-227.91287</v>
          </cell>
          <cell r="L33">
            <v>0.198206455</v>
          </cell>
          <cell r="M33">
            <v>0.801793545</v>
          </cell>
          <cell r="P33">
            <v>1</v>
          </cell>
        </row>
        <row r="34">
          <cell r="B34" t="str">
            <v>Risk and Compliance</v>
          </cell>
          <cell r="C34">
            <v>1247.82981</v>
          </cell>
          <cell r="D34">
            <v>1307.0349200000001</v>
          </cell>
          <cell r="E34">
            <v>1307.0349200000001</v>
          </cell>
          <cell r="F34">
            <v>1247.82981</v>
          </cell>
          <cell r="G34">
            <v>1307.0349200000001</v>
          </cell>
          <cell r="I34">
            <v>-21.355609999999999</v>
          </cell>
          <cell r="M34">
            <v>1</v>
          </cell>
          <cell r="P34">
            <v>1</v>
          </cell>
        </row>
        <row r="35">
          <cell r="B35" t="str">
            <v>Public Affairs</v>
          </cell>
          <cell r="C35">
            <v>1080.23757</v>
          </cell>
          <cell r="D35">
            <v>1193.3986600000001</v>
          </cell>
          <cell r="E35">
            <v>1193.3986600000001</v>
          </cell>
          <cell r="F35">
            <v>1080.23757</v>
          </cell>
          <cell r="G35">
            <v>1193.3986600000001</v>
          </cell>
          <cell r="I35">
            <v>-257.04829999999998</v>
          </cell>
          <cell r="J35">
            <v>-34.04562</v>
          </cell>
          <cell r="K35">
            <v>-5.7359999999999998</v>
          </cell>
          <cell r="M35">
            <v>0.86597840299999995</v>
          </cell>
          <cell r="N35">
            <v>0.1146974</v>
          </cell>
          <cell r="O35">
            <v>1.9324198000000001E-2</v>
          </cell>
          <cell r="P35">
            <v>0.98067580300000001</v>
          </cell>
        </row>
        <row r="36">
          <cell r="B36" t="str">
            <v>Corporate Relations</v>
          </cell>
          <cell r="C36">
            <v>687.74401999999998</v>
          </cell>
          <cell r="D36">
            <v>719.32907999999998</v>
          </cell>
          <cell r="E36">
            <v>719.32907999999998</v>
          </cell>
          <cell r="F36">
            <v>687.74401999999998</v>
          </cell>
          <cell r="G36">
            <v>719.32907999999998</v>
          </cell>
          <cell r="I36">
            <v>-10.413309999999999</v>
          </cell>
          <cell r="K36">
            <v>-8.2497600000000002</v>
          </cell>
          <cell r="M36">
            <v>0.5579634</v>
          </cell>
          <cell r="O36">
            <v>0.4420366</v>
          </cell>
          <cell r="P36">
            <v>0.5579634</v>
          </cell>
        </row>
        <row r="37">
          <cell r="B37" t="str">
            <v>General Counsel</v>
          </cell>
          <cell r="C37">
            <v>2337.8273399999998</v>
          </cell>
          <cell r="D37">
            <v>2597.9689400000002</v>
          </cell>
          <cell r="E37">
            <v>2597.9689400000002</v>
          </cell>
          <cell r="F37">
            <v>2337.8273399999998</v>
          </cell>
          <cell r="G37">
            <v>2597.9689400000002</v>
          </cell>
          <cell r="I37">
            <v>-2262.1941099999999</v>
          </cell>
          <cell r="J37">
            <v>-56.602319999999999</v>
          </cell>
          <cell r="K37">
            <v>-6.7252200000000002</v>
          </cell>
          <cell r="M37">
            <v>0.972768458</v>
          </cell>
          <cell r="N37">
            <v>2.4339623000000001E-2</v>
          </cell>
          <cell r="O37">
            <v>2.8919190000000002E-3</v>
          </cell>
          <cell r="P37">
            <v>0.99710808100000003</v>
          </cell>
        </row>
        <row r="38">
          <cell r="B38" t="str">
            <v>Workforce Mgmt</v>
          </cell>
          <cell r="C38">
            <v>420.80360000000002</v>
          </cell>
          <cell r="F38">
            <v>420.80360000000002</v>
          </cell>
          <cell r="I38">
            <v>-428.00871999999998</v>
          </cell>
          <cell r="M38">
            <v>1</v>
          </cell>
          <cell r="P38">
            <v>1</v>
          </cell>
        </row>
        <row r="39">
          <cell r="B39" t="str">
            <v>Light Duty Payroll</v>
          </cell>
          <cell r="C39">
            <v>42.318539999999999</v>
          </cell>
          <cell r="F39">
            <v>42.318539999999999</v>
          </cell>
          <cell r="I39">
            <v>-58.532159999999998</v>
          </cell>
          <cell r="M39">
            <v>1</v>
          </cell>
          <cell r="P39">
            <v>1</v>
          </cell>
        </row>
        <row r="40">
          <cell r="B40" t="str">
            <v>Other</v>
          </cell>
          <cell r="C40">
            <v>425.54824000000002</v>
          </cell>
          <cell r="F40">
            <v>425.54824000000002</v>
          </cell>
          <cell r="H40">
            <v>-8.8945100000000004</v>
          </cell>
          <cell r="I40">
            <v>-544.76422000000002</v>
          </cell>
          <cell r="L40">
            <v>1.6064967999999999E-2</v>
          </cell>
          <cell r="M40">
            <v>0.98393503199999999</v>
          </cell>
          <cell r="P40">
            <v>1</v>
          </cell>
        </row>
        <row r="144">
          <cell r="C144" t="str">
            <v>CM Actual</v>
          </cell>
          <cell r="D144" t="str">
            <v>CM Plan</v>
          </cell>
          <cell r="E144" t="str">
            <v>CM Forecast</v>
          </cell>
          <cell r="F144" t="str">
            <v>YTD Actual</v>
          </cell>
          <cell r="G144" t="str">
            <v>YTD Plan</v>
          </cell>
          <cell r="H144" t="str">
            <v>YTD Forecast</v>
          </cell>
        </row>
        <row r="145">
          <cell r="B145" t="str">
            <v>WC</v>
          </cell>
          <cell r="C145">
            <v>4020.3880800000002</v>
          </cell>
          <cell r="D145">
            <v>3647.0988400000001</v>
          </cell>
          <cell r="E145">
            <v>3647.0988400000001</v>
          </cell>
          <cell r="F145">
            <v>4020.3880800000002</v>
          </cell>
          <cell r="G145">
            <v>3647.0988400000001</v>
          </cell>
          <cell r="H145">
            <v>3647.0988400000001</v>
          </cell>
        </row>
        <row r="146">
          <cell r="B146" t="str">
            <v>LDP</v>
          </cell>
          <cell r="C146">
            <v>495.89550000000003</v>
          </cell>
          <cell r="D146">
            <v>500</v>
          </cell>
          <cell r="E146">
            <v>500</v>
          </cell>
          <cell r="F146">
            <v>495.89550000000003</v>
          </cell>
          <cell r="G146">
            <v>500</v>
          </cell>
          <cell r="H146">
            <v>500</v>
          </cell>
        </row>
        <row r="147">
          <cell r="B147" t="str">
            <v>LTD</v>
          </cell>
          <cell r="C147">
            <v>2774.45372</v>
          </cell>
          <cell r="D147">
            <v>2187.9845799999998</v>
          </cell>
          <cell r="E147">
            <v>2187.9845799999998</v>
          </cell>
          <cell r="F147">
            <v>2774.45372</v>
          </cell>
          <cell r="G147">
            <v>2187.9845799999998</v>
          </cell>
          <cell r="H147">
            <v>2187.9845799999998</v>
          </cell>
        </row>
        <row r="148">
          <cell r="B148" t="str">
            <v>Redeployment</v>
          </cell>
          <cell r="C148">
            <v>18711.565869999999</v>
          </cell>
          <cell r="D148">
            <v>800</v>
          </cell>
          <cell r="E148">
            <v>800</v>
          </cell>
          <cell r="F148">
            <v>18711.565869999999</v>
          </cell>
          <cell r="G148">
            <v>800</v>
          </cell>
          <cell r="H148">
            <v>800</v>
          </cell>
        </row>
      </sheetData>
      <sheetData sheetId="3" refreshError="1">
        <row r="22">
          <cell r="B22" t="str">
            <v/>
          </cell>
          <cell r="C22" t="str">
            <v>A&amp;T
Actual</v>
          </cell>
          <cell r="D22" t="str">
            <v>PL1
Actual</v>
          </cell>
          <cell r="E22" t="str">
            <v>PL2
Actual</v>
          </cell>
          <cell r="F22" t="str">
            <v>PL3
Actual</v>
          </cell>
          <cell r="G22" t="str">
            <v>Lawyer
Actual</v>
          </cell>
          <cell r="H22" t="str">
            <v>Executive
Actual</v>
          </cell>
          <cell r="I22" t="str">
            <v>ESC
Actual</v>
          </cell>
          <cell r="J22" t="str">
            <v>IBEW
Actual</v>
          </cell>
          <cell r="K22" t="str">
            <v>SEIU
Actual</v>
          </cell>
          <cell r="L22" t="str">
            <v>Hiring Hall
Actual</v>
          </cell>
          <cell r="M22" t="str">
            <v>LTD
Actual</v>
          </cell>
          <cell r="N22" t="str">
            <v>Workers Comp
Actual</v>
          </cell>
          <cell r="O22" t="str">
            <v>Staff Aug
Actual</v>
          </cell>
          <cell r="P22" t="str">
            <v>Total Active
Actual</v>
          </cell>
          <cell r="Q22" t="str">
            <v>A&amp;T
Plan</v>
          </cell>
          <cell r="R22" t="str">
            <v>PL1
Plan</v>
          </cell>
          <cell r="S22" t="str">
            <v>PL2
Plan</v>
          </cell>
          <cell r="T22" t="str">
            <v>PL3
Plan</v>
          </cell>
          <cell r="U22" t="str">
            <v>Lawyer
Plan</v>
          </cell>
          <cell r="V22" t="str">
            <v>Executive
Plan</v>
          </cell>
          <cell r="W22" t="str">
            <v>ESC
Plan</v>
          </cell>
          <cell r="X22" t="str">
            <v>IBEW
Plan</v>
          </cell>
          <cell r="Y22" t="str">
            <v>SEIU
Plan</v>
          </cell>
          <cell r="Z22" t="str">
            <v>Hiring Hall
Plan</v>
          </cell>
          <cell r="AA22" t="str">
            <v>LTD
Plan</v>
          </cell>
          <cell r="AB22" t="str">
            <v>Workers Comp
Plan</v>
          </cell>
          <cell r="AC22" t="str">
            <v>Staff Aug
Plan</v>
          </cell>
          <cell r="AD22" t="str">
            <v>Total Active
Plan</v>
          </cell>
          <cell r="AE22" t="str">
            <v>A&amp;T
Variance</v>
          </cell>
          <cell r="AF22" t="str">
            <v>PL1
Variance</v>
          </cell>
          <cell r="AG22" t="str">
            <v>PL2
Variance</v>
          </cell>
          <cell r="AH22" t="str">
            <v>PL3
Variance</v>
          </cell>
          <cell r="AI22" t="str">
            <v>Lawyer
Variance</v>
          </cell>
          <cell r="AJ22" t="str">
            <v>Executive
Variance</v>
          </cell>
          <cell r="AK22" t="str">
            <v>ESC
Variance</v>
          </cell>
          <cell r="AL22" t="str">
            <v>IBEW
Variance</v>
          </cell>
          <cell r="AM22" t="str">
            <v>SEIU
Variance</v>
          </cell>
          <cell r="AN22" t="str">
            <v>Hiring Hall
Variance</v>
          </cell>
          <cell r="AO22" t="str">
            <v>LTD
Variance</v>
          </cell>
          <cell r="AP22" t="str">
            <v>Workers Comp
Variance</v>
          </cell>
          <cell r="AQ22" t="str">
            <v>Staff Aug
Variance</v>
          </cell>
          <cell r="AR22" t="str">
            <v>Total Active
Forecast</v>
          </cell>
          <cell r="CE22">
            <v>0</v>
          </cell>
          <cell r="CF22">
            <v>0</v>
          </cell>
        </row>
        <row r="23">
          <cell r="B23" t="str">
            <v>Energy Delivery</v>
          </cell>
          <cell r="C23">
            <v>76.88</v>
          </cell>
          <cell r="D23">
            <v>1184.8</v>
          </cell>
          <cell r="E23">
            <v>145.75</v>
          </cell>
          <cell r="F23">
            <v>36</v>
          </cell>
          <cell r="H23">
            <v>5</v>
          </cell>
          <cell r="I23">
            <v>1654.49</v>
          </cell>
          <cell r="J23">
            <v>5391.96</v>
          </cell>
          <cell r="L23">
            <v>344</v>
          </cell>
          <cell r="M23">
            <v>2</v>
          </cell>
          <cell r="N23">
            <v>67</v>
          </cell>
          <cell r="P23">
            <v>8838.8799999999992</v>
          </cell>
          <cell r="Q23">
            <v>81.900000000000006</v>
          </cell>
          <cell r="R23">
            <v>1222.5</v>
          </cell>
          <cell r="S23">
            <v>150.75</v>
          </cell>
          <cell r="T23">
            <v>39</v>
          </cell>
          <cell r="V23">
            <v>5</v>
          </cell>
          <cell r="W23">
            <v>1667</v>
          </cell>
          <cell r="X23">
            <v>5420</v>
          </cell>
          <cell r="Z23">
            <v>290</v>
          </cell>
          <cell r="AC23">
            <v>8</v>
          </cell>
          <cell r="AD23">
            <v>8876.15</v>
          </cell>
          <cell r="AE23">
            <v>-5.0199999999999996</v>
          </cell>
          <cell r="AF23">
            <v>-37.700000000000003</v>
          </cell>
          <cell r="AG23">
            <v>-5</v>
          </cell>
          <cell r="AH23">
            <v>-3</v>
          </cell>
          <cell r="AJ23">
            <v>0</v>
          </cell>
          <cell r="AK23">
            <v>-12.51</v>
          </cell>
          <cell r="AL23">
            <v>-28.04</v>
          </cell>
          <cell r="AN23">
            <v>54</v>
          </cell>
          <cell r="AO23">
            <v>2</v>
          </cell>
          <cell r="AP23">
            <v>67</v>
          </cell>
          <cell r="AQ23">
            <v>-8</v>
          </cell>
          <cell r="AR23">
            <v>8850.15</v>
          </cell>
          <cell r="CE23">
            <v>8850.15</v>
          </cell>
          <cell r="CF23">
            <v>0</v>
          </cell>
        </row>
        <row r="24">
          <cell r="B24" t="str">
            <v>Customer Care</v>
          </cell>
          <cell r="C24">
            <v>101.1</v>
          </cell>
          <cell r="D24">
            <v>1164.83</v>
          </cell>
          <cell r="E24">
            <v>110</v>
          </cell>
          <cell r="F24">
            <v>25</v>
          </cell>
          <cell r="H24">
            <v>2</v>
          </cell>
          <cell r="I24">
            <v>9</v>
          </cell>
          <cell r="J24">
            <v>3289.11</v>
          </cell>
          <cell r="L24">
            <v>634.4</v>
          </cell>
          <cell r="N24">
            <v>30</v>
          </cell>
          <cell r="P24">
            <v>5335.44</v>
          </cell>
          <cell r="Q24">
            <v>103</v>
          </cell>
          <cell r="R24">
            <v>1153.2</v>
          </cell>
          <cell r="S24">
            <v>115</v>
          </cell>
          <cell r="T24">
            <v>27</v>
          </cell>
          <cell r="V24">
            <v>2</v>
          </cell>
          <cell r="W24">
            <v>7</v>
          </cell>
          <cell r="X24">
            <v>3201.75</v>
          </cell>
          <cell r="Z24">
            <v>758</v>
          </cell>
          <cell r="AC24">
            <v>5</v>
          </cell>
          <cell r="AD24">
            <v>5366.95</v>
          </cell>
          <cell r="AE24">
            <v>-1.9</v>
          </cell>
          <cell r="AF24">
            <v>11.63</v>
          </cell>
          <cell r="AG24">
            <v>-5</v>
          </cell>
          <cell r="AH24">
            <v>-2</v>
          </cell>
          <cell r="AJ24">
            <v>0</v>
          </cell>
          <cell r="AK24">
            <v>2</v>
          </cell>
          <cell r="AL24">
            <v>87.36</v>
          </cell>
          <cell r="AN24">
            <v>-123.6</v>
          </cell>
          <cell r="AP24">
            <v>30</v>
          </cell>
          <cell r="AQ24">
            <v>-5</v>
          </cell>
          <cell r="AR24">
            <v>5366.95</v>
          </cell>
          <cell r="CE24">
            <v>5366.95</v>
          </cell>
          <cell r="CF24">
            <v>0</v>
          </cell>
        </row>
        <row r="25">
          <cell r="B25" t="str">
            <v>Power Generation</v>
          </cell>
          <cell r="C25">
            <v>14</v>
          </cell>
          <cell r="D25">
            <v>181.8</v>
          </cell>
          <cell r="E25">
            <v>22</v>
          </cell>
          <cell r="F25">
            <v>7</v>
          </cell>
          <cell r="H25">
            <v>2</v>
          </cell>
          <cell r="I25">
            <v>13</v>
          </cell>
          <cell r="J25">
            <v>434.71</v>
          </cell>
          <cell r="K25">
            <v>18</v>
          </cell>
          <cell r="L25">
            <v>6</v>
          </cell>
          <cell r="N25">
            <v>7</v>
          </cell>
          <cell r="P25">
            <v>698.51</v>
          </cell>
          <cell r="Q25">
            <v>15</v>
          </cell>
          <cell r="R25">
            <v>181</v>
          </cell>
          <cell r="S25">
            <v>20</v>
          </cell>
          <cell r="T25">
            <v>7</v>
          </cell>
          <cell r="V25">
            <v>1</v>
          </cell>
          <cell r="W25">
            <v>13</v>
          </cell>
          <cell r="X25">
            <v>436.25</v>
          </cell>
          <cell r="Y25">
            <v>18</v>
          </cell>
          <cell r="Z25">
            <v>6</v>
          </cell>
          <cell r="AD25">
            <v>697.25</v>
          </cell>
          <cell r="AE25">
            <v>-1</v>
          </cell>
          <cell r="AF25">
            <v>0.8</v>
          </cell>
          <cell r="AG25">
            <v>2</v>
          </cell>
          <cell r="AH25">
            <v>0</v>
          </cell>
          <cell r="AJ25">
            <v>1</v>
          </cell>
          <cell r="AK25">
            <v>0</v>
          </cell>
          <cell r="AL25">
            <v>-1.54</v>
          </cell>
          <cell r="AM25">
            <v>0</v>
          </cell>
          <cell r="AN25">
            <v>0</v>
          </cell>
          <cell r="AP25">
            <v>7</v>
          </cell>
          <cell r="AR25">
            <v>696.25</v>
          </cell>
          <cell r="CE25">
            <v>696.25</v>
          </cell>
          <cell r="CF25">
            <v>0</v>
          </cell>
        </row>
        <row r="26">
          <cell r="B26" t="str">
            <v>DCPP</v>
          </cell>
          <cell r="C26">
            <v>2</v>
          </cell>
          <cell r="D26">
            <v>516.41999999999996</v>
          </cell>
          <cell r="E26">
            <v>52.63</v>
          </cell>
          <cell r="F26">
            <v>9</v>
          </cell>
          <cell r="H26">
            <v>3</v>
          </cell>
          <cell r="I26">
            <v>72</v>
          </cell>
          <cell r="J26">
            <v>1029</v>
          </cell>
          <cell r="K26">
            <v>208</v>
          </cell>
          <cell r="L26">
            <v>21</v>
          </cell>
          <cell r="N26">
            <v>5</v>
          </cell>
          <cell r="P26">
            <v>1913.05</v>
          </cell>
          <cell r="Q26">
            <v>6</v>
          </cell>
          <cell r="R26">
            <v>552.91999999999996</v>
          </cell>
          <cell r="S26">
            <v>49.75</v>
          </cell>
          <cell r="T26">
            <v>8</v>
          </cell>
          <cell r="V26">
            <v>3</v>
          </cell>
          <cell r="W26">
            <v>58.26</v>
          </cell>
          <cell r="X26">
            <v>968.24</v>
          </cell>
          <cell r="Y26">
            <v>204.3</v>
          </cell>
          <cell r="Z26">
            <v>20.23</v>
          </cell>
          <cell r="AD26">
            <v>1870.7</v>
          </cell>
          <cell r="AE26">
            <v>-4</v>
          </cell>
          <cell r="AF26">
            <v>-36.5</v>
          </cell>
          <cell r="AG26">
            <v>2.88</v>
          </cell>
          <cell r="AH26">
            <v>1</v>
          </cell>
          <cell r="AJ26">
            <v>0</v>
          </cell>
          <cell r="AK26">
            <v>13.74</v>
          </cell>
          <cell r="AL26">
            <v>60.76</v>
          </cell>
          <cell r="AM26">
            <v>3.7</v>
          </cell>
          <cell r="AN26">
            <v>0.77</v>
          </cell>
          <cell r="AP26">
            <v>5</v>
          </cell>
          <cell r="AR26">
            <v>1870.7</v>
          </cell>
          <cell r="CE26">
            <v>1870.7</v>
          </cell>
          <cell r="CF26">
            <v>0</v>
          </cell>
        </row>
        <row r="27">
          <cell r="B27" t="str">
            <v>Energy Procurement</v>
          </cell>
          <cell r="C27">
            <v>10.8</v>
          </cell>
          <cell r="D27">
            <v>127.6</v>
          </cell>
          <cell r="E27">
            <v>55.8</v>
          </cell>
          <cell r="F27">
            <v>13</v>
          </cell>
          <cell r="H27">
            <v>2</v>
          </cell>
          <cell r="P27">
            <v>209.2</v>
          </cell>
          <cell r="Q27">
            <v>12</v>
          </cell>
          <cell r="R27">
            <v>124.6</v>
          </cell>
          <cell r="S27">
            <v>50</v>
          </cell>
          <cell r="T27">
            <v>12</v>
          </cell>
          <cell r="V27">
            <v>2</v>
          </cell>
          <cell r="AD27">
            <v>200.6</v>
          </cell>
          <cell r="AE27">
            <v>-1.2</v>
          </cell>
          <cell r="AF27">
            <v>3</v>
          </cell>
          <cell r="AG27">
            <v>5.8</v>
          </cell>
          <cell r="AH27">
            <v>1</v>
          </cell>
          <cell r="AJ27">
            <v>0</v>
          </cell>
          <cell r="AR27">
            <v>200.6</v>
          </cell>
          <cell r="CE27">
            <v>200.6</v>
          </cell>
          <cell r="CF27">
            <v>0</v>
          </cell>
        </row>
        <row r="28">
          <cell r="B28" t="str">
            <v>Shared Services</v>
          </cell>
          <cell r="C28">
            <v>68</v>
          </cell>
          <cell r="D28">
            <v>440.75</v>
          </cell>
          <cell r="E28">
            <v>50</v>
          </cell>
          <cell r="F28">
            <v>14</v>
          </cell>
          <cell r="G28">
            <v>7</v>
          </cell>
          <cell r="H28">
            <v>1</v>
          </cell>
          <cell r="I28">
            <v>186</v>
          </cell>
          <cell r="J28">
            <v>832</v>
          </cell>
          <cell r="L28">
            <v>56.4</v>
          </cell>
          <cell r="N28">
            <v>4</v>
          </cell>
          <cell r="P28">
            <v>1655.15</v>
          </cell>
          <cell r="Q28">
            <v>68</v>
          </cell>
          <cell r="R28">
            <v>446.5</v>
          </cell>
          <cell r="S28">
            <v>51</v>
          </cell>
          <cell r="T28">
            <v>16</v>
          </cell>
          <cell r="U28">
            <v>7</v>
          </cell>
          <cell r="V28">
            <v>1</v>
          </cell>
          <cell r="W28">
            <v>193</v>
          </cell>
          <cell r="X28">
            <v>833.5</v>
          </cell>
          <cell r="Z28">
            <v>24</v>
          </cell>
          <cell r="AC28">
            <v>1</v>
          </cell>
          <cell r="AD28">
            <v>1640</v>
          </cell>
          <cell r="AE28">
            <v>0</v>
          </cell>
          <cell r="AF28">
            <v>-5.75</v>
          </cell>
          <cell r="AG28">
            <v>-1</v>
          </cell>
          <cell r="AH28">
            <v>-2</v>
          </cell>
          <cell r="AI28">
            <v>0</v>
          </cell>
          <cell r="AJ28">
            <v>0</v>
          </cell>
          <cell r="AK28">
            <v>-7</v>
          </cell>
          <cell r="AL28">
            <v>-1.5</v>
          </cell>
          <cell r="AN28">
            <v>32.4</v>
          </cell>
          <cell r="AP28">
            <v>4</v>
          </cell>
          <cell r="AQ28">
            <v>-1</v>
          </cell>
          <cell r="AR28">
            <v>1641</v>
          </cell>
          <cell r="CE28">
            <v>1641</v>
          </cell>
          <cell r="CF28">
            <v>0</v>
          </cell>
        </row>
        <row r="29">
          <cell r="B29" t="str">
            <v>ISTS</v>
          </cell>
          <cell r="C29">
            <v>33</v>
          </cell>
          <cell r="D29">
            <v>1130.18</v>
          </cell>
          <cell r="E29">
            <v>74</v>
          </cell>
          <cell r="F29">
            <v>8</v>
          </cell>
          <cell r="H29">
            <v>1</v>
          </cell>
          <cell r="I29">
            <v>18</v>
          </cell>
          <cell r="J29">
            <v>180.75</v>
          </cell>
          <cell r="L29">
            <v>10</v>
          </cell>
          <cell r="N29">
            <v>3</v>
          </cell>
          <cell r="P29">
            <v>1454.93</v>
          </cell>
          <cell r="Q29">
            <v>32</v>
          </cell>
          <cell r="R29">
            <v>1133.18</v>
          </cell>
          <cell r="S29">
            <v>70</v>
          </cell>
          <cell r="T29">
            <v>11</v>
          </cell>
          <cell r="V29">
            <v>1</v>
          </cell>
          <cell r="W29">
            <v>19</v>
          </cell>
          <cell r="X29">
            <v>177</v>
          </cell>
          <cell r="Z29">
            <v>9</v>
          </cell>
          <cell r="AC29">
            <v>628.66999999999996</v>
          </cell>
          <cell r="AD29">
            <v>1452.18</v>
          </cell>
          <cell r="AE29">
            <v>1</v>
          </cell>
          <cell r="AF29">
            <v>-3</v>
          </cell>
          <cell r="AG29">
            <v>4</v>
          </cell>
          <cell r="AH29">
            <v>-3</v>
          </cell>
          <cell r="AJ29">
            <v>0</v>
          </cell>
          <cell r="AK29">
            <v>-1</v>
          </cell>
          <cell r="AL29">
            <v>3.75</v>
          </cell>
          <cell r="AN29">
            <v>1</v>
          </cell>
          <cell r="AP29">
            <v>3</v>
          </cell>
          <cell r="AQ29">
            <v>-628.66999999999996</v>
          </cell>
          <cell r="AR29">
            <v>1452.18</v>
          </cell>
          <cell r="CE29">
            <v>1452.18</v>
          </cell>
          <cell r="CF29">
            <v>0</v>
          </cell>
        </row>
        <row r="30">
          <cell r="B30" t="str">
            <v>Holding Company</v>
          </cell>
          <cell r="C30">
            <v>2</v>
          </cell>
          <cell r="D30">
            <v>5</v>
          </cell>
          <cell r="E30">
            <v>1</v>
          </cell>
          <cell r="F30">
            <v>4</v>
          </cell>
          <cell r="H30">
            <v>3</v>
          </cell>
          <cell r="P30">
            <v>15</v>
          </cell>
          <cell r="Q30">
            <v>2</v>
          </cell>
          <cell r="R30">
            <v>4</v>
          </cell>
          <cell r="T30">
            <v>3</v>
          </cell>
          <cell r="V30">
            <v>3</v>
          </cell>
          <cell r="AD30">
            <v>12</v>
          </cell>
          <cell r="AE30">
            <v>0</v>
          </cell>
          <cell r="AF30">
            <v>1</v>
          </cell>
          <cell r="AG30">
            <v>1</v>
          </cell>
          <cell r="AH30">
            <v>1</v>
          </cell>
          <cell r="AJ30">
            <v>0</v>
          </cell>
          <cell r="AR30">
            <v>12</v>
          </cell>
          <cell r="CE30">
            <v>12</v>
          </cell>
          <cell r="CF30">
            <v>0</v>
          </cell>
        </row>
        <row r="31">
          <cell r="B31" t="str">
            <v>CEO/COO</v>
          </cell>
          <cell r="C31">
            <v>1</v>
          </cell>
          <cell r="D31">
            <v>2</v>
          </cell>
          <cell r="E31">
            <v>3</v>
          </cell>
          <cell r="F31">
            <v>4</v>
          </cell>
          <cell r="H31">
            <v>4</v>
          </cell>
          <cell r="P31">
            <v>14</v>
          </cell>
          <cell r="Q31">
            <v>1</v>
          </cell>
          <cell r="R31">
            <v>7</v>
          </cell>
          <cell r="S31">
            <v>3</v>
          </cell>
          <cell r="T31">
            <v>4</v>
          </cell>
          <cell r="V31">
            <v>5</v>
          </cell>
          <cell r="AD31">
            <v>20</v>
          </cell>
          <cell r="AE31">
            <v>0</v>
          </cell>
          <cell r="AF31">
            <v>-5</v>
          </cell>
          <cell r="AG31">
            <v>0</v>
          </cell>
          <cell r="AH31">
            <v>0</v>
          </cell>
          <cell r="AJ31">
            <v>-1</v>
          </cell>
          <cell r="AR31">
            <v>20</v>
          </cell>
          <cell r="CE31">
            <v>20</v>
          </cell>
          <cell r="CF31">
            <v>0</v>
          </cell>
        </row>
        <row r="32">
          <cell r="B32" t="str">
            <v>Regulatory Relations</v>
          </cell>
          <cell r="C32">
            <v>13</v>
          </cell>
          <cell r="D32">
            <v>124.08</v>
          </cell>
          <cell r="E32">
            <v>24</v>
          </cell>
          <cell r="F32">
            <v>12</v>
          </cell>
          <cell r="G32">
            <v>1</v>
          </cell>
          <cell r="H32">
            <v>4</v>
          </cell>
          <cell r="P32">
            <v>178.08</v>
          </cell>
          <cell r="Q32">
            <v>16</v>
          </cell>
          <cell r="R32">
            <v>130</v>
          </cell>
          <cell r="S32">
            <v>24</v>
          </cell>
          <cell r="T32">
            <v>10</v>
          </cell>
          <cell r="V32">
            <v>4</v>
          </cell>
          <cell r="AD32">
            <v>184</v>
          </cell>
          <cell r="AE32">
            <v>-3</v>
          </cell>
          <cell r="AF32">
            <v>-5.92</v>
          </cell>
          <cell r="AG32">
            <v>0</v>
          </cell>
          <cell r="AH32">
            <v>2</v>
          </cell>
          <cell r="AI32">
            <v>1</v>
          </cell>
          <cell r="AJ32">
            <v>0</v>
          </cell>
          <cell r="AR32">
            <v>184</v>
          </cell>
          <cell r="CE32">
            <v>184</v>
          </cell>
          <cell r="CF32">
            <v>0</v>
          </cell>
        </row>
        <row r="33">
          <cell r="B33" t="str">
            <v>Finance</v>
          </cell>
          <cell r="C33">
            <v>23</v>
          </cell>
          <cell r="D33">
            <v>298.60000000000002</v>
          </cell>
          <cell r="E33">
            <v>65.8</v>
          </cell>
          <cell r="F33">
            <v>18</v>
          </cell>
          <cell r="H33">
            <v>3</v>
          </cell>
          <cell r="J33">
            <v>36</v>
          </cell>
          <cell r="L33">
            <v>4</v>
          </cell>
          <cell r="P33">
            <v>448.4</v>
          </cell>
          <cell r="Q33">
            <v>22</v>
          </cell>
          <cell r="R33">
            <v>299.60000000000002</v>
          </cell>
          <cell r="S33">
            <v>63</v>
          </cell>
          <cell r="T33">
            <v>18</v>
          </cell>
          <cell r="V33">
            <v>3</v>
          </cell>
          <cell r="X33">
            <v>38</v>
          </cell>
          <cell r="Z33">
            <v>3</v>
          </cell>
          <cell r="AD33">
            <v>446.6</v>
          </cell>
          <cell r="AE33">
            <v>1</v>
          </cell>
          <cell r="AF33">
            <v>-1</v>
          </cell>
          <cell r="AG33">
            <v>2.8</v>
          </cell>
          <cell r="AH33">
            <v>0</v>
          </cell>
          <cell r="AJ33">
            <v>0</v>
          </cell>
          <cell r="AL33">
            <v>-2</v>
          </cell>
          <cell r="AN33">
            <v>1</v>
          </cell>
          <cell r="AR33">
            <v>446.6</v>
          </cell>
          <cell r="CE33">
            <v>446.6</v>
          </cell>
          <cell r="CF33">
            <v>0</v>
          </cell>
        </row>
        <row r="34">
          <cell r="B34" t="str">
            <v>Human Resources</v>
          </cell>
          <cell r="C34">
            <v>46.5</v>
          </cell>
          <cell r="D34">
            <v>196</v>
          </cell>
          <cell r="E34">
            <v>71.78</v>
          </cell>
          <cell r="F34">
            <v>17</v>
          </cell>
          <cell r="H34">
            <v>1</v>
          </cell>
          <cell r="J34">
            <v>4</v>
          </cell>
          <cell r="N34">
            <v>1</v>
          </cell>
          <cell r="P34">
            <v>336.28</v>
          </cell>
          <cell r="Q34">
            <v>42.5</v>
          </cell>
          <cell r="R34">
            <v>213.1</v>
          </cell>
          <cell r="S34">
            <v>66.900000000000006</v>
          </cell>
          <cell r="T34">
            <v>15</v>
          </cell>
          <cell r="V34">
            <v>1</v>
          </cell>
          <cell r="AC34">
            <v>24</v>
          </cell>
          <cell r="AD34">
            <v>338.5</v>
          </cell>
          <cell r="AE34">
            <v>4</v>
          </cell>
          <cell r="AF34">
            <v>-17.100000000000001</v>
          </cell>
          <cell r="AG34">
            <v>4.88</v>
          </cell>
          <cell r="AH34">
            <v>2</v>
          </cell>
          <cell r="AJ34">
            <v>0</v>
          </cell>
          <cell r="AL34">
            <v>4</v>
          </cell>
          <cell r="AP34">
            <v>1</v>
          </cell>
          <cell r="AQ34">
            <v>-24</v>
          </cell>
          <cell r="AR34">
            <v>338.5</v>
          </cell>
          <cell r="CE34">
            <v>338.5</v>
          </cell>
          <cell r="CF34">
            <v>0</v>
          </cell>
        </row>
        <row r="35">
          <cell r="B35" t="str">
            <v>Risk and Compliance</v>
          </cell>
          <cell r="C35">
            <v>10</v>
          </cell>
          <cell r="D35">
            <v>75.8</v>
          </cell>
          <cell r="E35">
            <v>17.3</v>
          </cell>
          <cell r="F35">
            <v>5.8</v>
          </cell>
          <cell r="H35">
            <v>1</v>
          </cell>
          <cell r="P35">
            <v>109.9</v>
          </cell>
          <cell r="Q35">
            <v>8</v>
          </cell>
          <cell r="R35">
            <v>82</v>
          </cell>
          <cell r="S35">
            <v>17</v>
          </cell>
          <cell r="T35">
            <v>6</v>
          </cell>
          <cell r="V35">
            <v>1</v>
          </cell>
          <cell r="AD35">
            <v>114</v>
          </cell>
          <cell r="AE35">
            <v>2</v>
          </cell>
          <cell r="AF35">
            <v>-6.2</v>
          </cell>
          <cell r="AG35">
            <v>0.3</v>
          </cell>
          <cell r="AH35">
            <v>-0.2</v>
          </cell>
          <cell r="AJ35">
            <v>0</v>
          </cell>
          <cell r="AR35">
            <v>114</v>
          </cell>
          <cell r="CE35">
            <v>114</v>
          </cell>
          <cell r="CF35">
            <v>0</v>
          </cell>
        </row>
        <row r="36">
          <cell r="B36" t="str">
            <v>Public Affairs</v>
          </cell>
          <cell r="C36">
            <v>17.25</v>
          </cell>
          <cell r="D36">
            <v>44.8</v>
          </cell>
          <cell r="E36">
            <v>13.6</v>
          </cell>
          <cell r="F36">
            <v>15</v>
          </cell>
          <cell r="H36">
            <v>4</v>
          </cell>
          <cell r="P36">
            <v>94.65</v>
          </cell>
          <cell r="Q36">
            <v>19</v>
          </cell>
          <cell r="R36">
            <v>45</v>
          </cell>
          <cell r="S36">
            <v>15.6</v>
          </cell>
          <cell r="T36">
            <v>16</v>
          </cell>
          <cell r="V36">
            <v>3</v>
          </cell>
          <cell r="AD36">
            <v>98.6</v>
          </cell>
          <cell r="AE36">
            <v>-1.75</v>
          </cell>
          <cell r="AF36">
            <v>-0.2</v>
          </cell>
          <cell r="AG36">
            <v>-2</v>
          </cell>
          <cell r="AH36">
            <v>-1</v>
          </cell>
          <cell r="AJ36">
            <v>1</v>
          </cell>
          <cell r="AR36">
            <v>98.6</v>
          </cell>
          <cell r="CE36">
            <v>98.6</v>
          </cell>
          <cell r="CF36">
            <v>0</v>
          </cell>
        </row>
        <row r="37">
          <cell r="B37" t="str">
            <v>Corporate Relations</v>
          </cell>
          <cell r="C37">
            <v>6</v>
          </cell>
          <cell r="D37">
            <v>27.8</v>
          </cell>
          <cell r="E37">
            <v>18</v>
          </cell>
          <cell r="F37">
            <v>8</v>
          </cell>
          <cell r="H37">
            <v>1</v>
          </cell>
          <cell r="J37">
            <v>1</v>
          </cell>
          <cell r="P37">
            <v>61.8</v>
          </cell>
          <cell r="Q37">
            <v>7</v>
          </cell>
          <cell r="R37">
            <v>28</v>
          </cell>
          <cell r="S37">
            <v>18</v>
          </cell>
          <cell r="T37">
            <v>8</v>
          </cell>
          <cell r="V37">
            <v>1</v>
          </cell>
          <cell r="X37">
            <v>1</v>
          </cell>
          <cell r="AD37">
            <v>63</v>
          </cell>
          <cell r="AE37">
            <v>-1</v>
          </cell>
          <cell r="AF37">
            <v>-0.2</v>
          </cell>
          <cell r="AG37">
            <v>0</v>
          </cell>
          <cell r="AH37">
            <v>0</v>
          </cell>
          <cell r="AJ37">
            <v>0</v>
          </cell>
          <cell r="AL37">
            <v>0</v>
          </cell>
          <cell r="AR37">
            <v>63</v>
          </cell>
          <cell r="CE37">
            <v>0</v>
          </cell>
          <cell r="CF37">
            <v>0</v>
          </cell>
        </row>
        <row r="38">
          <cell r="B38" t="str">
            <v>General Counsel</v>
          </cell>
          <cell r="C38">
            <v>49.1</v>
          </cell>
          <cell r="D38">
            <v>53.3</v>
          </cell>
          <cell r="E38">
            <v>4</v>
          </cell>
          <cell r="F38">
            <v>1</v>
          </cell>
          <cell r="G38">
            <v>82.6</v>
          </cell>
          <cell r="H38">
            <v>3</v>
          </cell>
          <cell r="P38">
            <v>193</v>
          </cell>
          <cell r="Q38">
            <v>48.3</v>
          </cell>
          <cell r="R38">
            <v>54.3</v>
          </cell>
          <cell r="S38">
            <v>4</v>
          </cell>
          <cell r="T38">
            <v>1</v>
          </cell>
          <cell r="U38">
            <v>82.8</v>
          </cell>
          <cell r="V38">
            <v>3</v>
          </cell>
          <cell r="X38">
            <v>1</v>
          </cell>
          <cell r="AD38">
            <v>194.4</v>
          </cell>
          <cell r="AE38">
            <v>0.8</v>
          </cell>
          <cell r="AF38">
            <v>-1</v>
          </cell>
          <cell r="AG38">
            <v>0</v>
          </cell>
          <cell r="AH38">
            <v>0</v>
          </cell>
          <cell r="AI38">
            <v>-0.2</v>
          </cell>
          <cell r="AJ38">
            <v>0</v>
          </cell>
          <cell r="AL38">
            <v>-1</v>
          </cell>
          <cell r="AR38">
            <v>194.4</v>
          </cell>
          <cell r="CE38">
            <v>0</v>
          </cell>
          <cell r="CF38">
            <v>0</v>
          </cell>
        </row>
        <row r="39">
          <cell r="B39" t="str">
            <v>Workforce Mgmt</v>
          </cell>
          <cell r="D39">
            <v>28</v>
          </cell>
          <cell r="E39">
            <v>11.5</v>
          </cell>
          <cell r="F39">
            <v>11</v>
          </cell>
          <cell r="G39">
            <v>1</v>
          </cell>
          <cell r="J39">
            <v>98.5</v>
          </cell>
          <cell r="P39">
            <v>150</v>
          </cell>
          <cell r="AF39">
            <v>28</v>
          </cell>
          <cell r="AG39">
            <v>11.5</v>
          </cell>
          <cell r="AH39">
            <v>11</v>
          </cell>
          <cell r="AI39">
            <v>1</v>
          </cell>
          <cell r="AL39">
            <v>98.5</v>
          </cell>
        </row>
        <row r="40">
          <cell r="B40" t="str">
            <v>Light Duty Payroll</v>
          </cell>
          <cell r="C40">
            <v>2</v>
          </cell>
          <cell r="D40">
            <v>3</v>
          </cell>
          <cell r="I40">
            <v>4</v>
          </cell>
          <cell r="J40">
            <v>46</v>
          </cell>
          <cell r="L40">
            <v>2</v>
          </cell>
          <cell r="P40">
            <v>57</v>
          </cell>
          <cell r="AE40">
            <v>2</v>
          </cell>
          <cell r="AF40">
            <v>3</v>
          </cell>
          <cell r="AK40">
            <v>4</v>
          </cell>
          <cell r="AL40">
            <v>46</v>
          </cell>
          <cell r="AN40">
            <v>2</v>
          </cell>
        </row>
        <row r="41">
          <cell r="B41" t="str">
            <v>Other</v>
          </cell>
          <cell r="C41">
            <v>3</v>
          </cell>
          <cell r="D41">
            <v>17</v>
          </cell>
          <cell r="E41">
            <v>10.5</v>
          </cell>
          <cell r="F41">
            <v>1</v>
          </cell>
          <cell r="I41">
            <v>1</v>
          </cell>
          <cell r="J41">
            <v>4</v>
          </cell>
          <cell r="M41">
            <v>1426</v>
          </cell>
          <cell r="N41">
            <v>1</v>
          </cell>
          <cell r="P41">
            <v>36.5</v>
          </cell>
          <cell r="AE41">
            <v>3</v>
          </cell>
          <cell r="AF41">
            <v>17</v>
          </cell>
          <cell r="AG41">
            <v>10.5</v>
          </cell>
          <cell r="AH41">
            <v>1</v>
          </cell>
          <cell r="AK41">
            <v>1</v>
          </cell>
          <cell r="AL41">
            <v>4</v>
          </cell>
          <cell r="AO41">
            <v>1426</v>
          </cell>
          <cell r="AP41">
            <v>1</v>
          </cell>
        </row>
        <row r="42">
          <cell r="B42" t="str">
            <v>Total</v>
          </cell>
          <cell r="C42">
            <v>478.63</v>
          </cell>
          <cell r="D42">
            <v>5621.76</v>
          </cell>
          <cell r="E42">
            <v>750.66</v>
          </cell>
          <cell r="F42">
            <v>208.8</v>
          </cell>
          <cell r="G42">
            <v>91.6</v>
          </cell>
          <cell r="H42">
            <v>40</v>
          </cell>
          <cell r="I42">
            <v>1957.49</v>
          </cell>
          <cell r="J42">
            <v>11347.03</v>
          </cell>
          <cell r="K42">
            <v>226</v>
          </cell>
          <cell r="L42">
            <v>1077.8</v>
          </cell>
          <cell r="M42">
            <v>1428</v>
          </cell>
          <cell r="N42">
            <v>118</v>
          </cell>
          <cell r="P42">
            <v>21799.77</v>
          </cell>
          <cell r="Q42">
            <v>483.7</v>
          </cell>
          <cell r="R42">
            <v>5676.9</v>
          </cell>
          <cell r="S42">
            <v>718</v>
          </cell>
          <cell r="T42">
            <v>201</v>
          </cell>
          <cell r="U42">
            <v>89.8</v>
          </cell>
          <cell r="V42">
            <v>39</v>
          </cell>
          <cell r="W42">
            <v>1957.26</v>
          </cell>
          <cell r="X42">
            <v>11076.74</v>
          </cell>
          <cell r="Y42">
            <v>222.3</v>
          </cell>
          <cell r="Z42">
            <v>1110.23</v>
          </cell>
          <cell r="AC42">
            <v>666.67</v>
          </cell>
          <cell r="AD42">
            <v>21574.93</v>
          </cell>
          <cell r="AE42">
            <v>-5.07</v>
          </cell>
          <cell r="AF42">
            <v>-55.14</v>
          </cell>
          <cell r="AG42">
            <v>32.659999999999997</v>
          </cell>
          <cell r="AH42">
            <v>7.8</v>
          </cell>
          <cell r="AI42">
            <v>1.8</v>
          </cell>
          <cell r="AJ42">
            <v>1</v>
          </cell>
          <cell r="AK42">
            <v>0.23</v>
          </cell>
          <cell r="AL42">
            <v>270.29000000000002</v>
          </cell>
          <cell r="AM42">
            <v>3.7</v>
          </cell>
          <cell r="AN42">
            <v>-32.43</v>
          </cell>
          <cell r="AO42">
            <v>1428</v>
          </cell>
          <cell r="AP42">
            <v>118</v>
          </cell>
          <cell r="AQ42">
            <v>-666.67</v>
          </cell>
          <cell r="AR42">
            <v>21548.93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Work Cap - Bal"/>
      <sheetName val="Ww Work Cap -S &amp; (U)"/>
      <sheetName val="US Work Cap - Bal"/>
      <sheetName val="US Work Cap -S &amp; (U)"/>
      <sheetName val="Can Work Cap - Bal"/>
      <sheetName val="Can Work Cap -S &amp; (U)"/>
      <sheetName val="Eur Work Cap - Bal"/>
      <sheetName val="Eur Work Cap -S &amp; (U) "/>
      <sheetName val="Mex Work Cap - Bal"/>
      <sheetName val="Mex Work Cap -S &amp; (U)"/>
      <sheetName val="Asia Work Cap - Bal"/>
      <sheetName val="Asia Work Cap -S &amp; (U) "/>
      <sheetName val="IA-IS-03"/>
      <sheetName val="IA-IS-03-IN"/>
      <sheetName val="IA-IS-02"/>
      <sheetName val="IA-IS-02-IN"/>
      <sheetName val="IA-BS-03"/>
      <sheetName val="IA-BS-03-IN"/>
      <sheetName val="IA-BS-02"/>
      <sheetName val="IA-BS-02-IN"/>
      <sheetName val="CKJ-IS-03"/>
      <sheetName val="CKJ-IS-03-IN"/>
      <sheetName val="CKJ-IS-02"/>
      <sheetName val="CKJ-IS-02-IN"/>
      <sheetName val="CKJ-BS-03"/>
      <sheetName val="CKJ-BS-03-IN"/>
      <sheetName val="CKJ-BS-02"/>
      <sheetName val="CKJ-BS-02-IN"/>
      <sheetName val="CKU-IS-03"/>
      <sheetName val="CKU-IS-03-IN"/>
      <sheetName val="CKU-IS-02"/>
      <sheetName val="CKU-IS-02-IN"/>
      <sheetName val="CKU-BS-03"/>
      <sheetName val="CKU-BS-03-IN"/>
      <sheetName val="CKU-BS-02"/>
      <sheetName val="CKU-BS-02-IN"/>
      <sheetName val="Warnaco-IS-03"/>
      <sheetName val="Warnaco-IS-03-IN"/>
      <sheetName val="Warnaco-IS-02"/>
      <sheetName val="Warnaco-IS-02-IN"/>
      <sheetName val="Warnaco-BS-03"/>
      <sheetName val="Warnaco-BS-03-IN"/>
      <sheetName val="Warnaco-BS-02"/>
      <sheetName val="Warnaco-BS-02-IN"/>
      <sheetName val="AFC-IS-03"/>
      <sheetName val="AFC-IS-03-IN"/>
      <sheetName val="AFC-IS-02"/>
      <sheetName val="AFC-IS-02-IN"/>
      <sheetName val="AFC-BS-03"/>
      <sheetName val="AFC-BS-03-IN"/>
      <sheetName val="AFC-BS-02"/>
      <sheetName val="AFC-BS-02-IN"/>
      <sheetName val="Wal-Mart-IS-03"/>
      <sheetName val="Wal-Mart-IS-03-IN"/>
      <sheetName val="Wal-Mart-IS-02"/>
      <sheetName val="Wal-Mart-IS-02-IN"/>
      <sheetName val="Wal-Mart-BS-03"/>
      <sheetName val="Wal-Mart-BS-03-IN"/>
      <sheetName val="Wal-Mart-BS-02"/>
      <sheetName val="Wal-Mart-BS-02-IN"/>
      <sheetName val="ABS-IS-03"/>
      <sheetName val="ABS-IS-03-IN"/>
      <sheetName val="ABS-IS-02"/>
      <sheetName val="ABS-IS-02-IN"/>
      <sheetName val="ABS-BS-03"/>
      <sheetName val="ABS-BS-03-IN"/>
      <sheetName val="ABS-BS-02"/>
      <sheetName val="ABS-BS-02-IN"/>
      <sheetName val="Contingency-IS-03"/>
      <sheetName val="Contingency-IS-03-IN"/>
      <sheetName val="Contingency-IS-02"/>
      <sheetName val="Contingency-IS-02-IN"/>
      <sheetName val="Contingency-BS-03"/>
      <sheetName val="Contingency-BS-03-IN"/>
      <sheetName val="Contingency-BS-02"/>
      <sheetName val="Contingency-BS-02-IN"/>
      <sheetName val="Corporate Overhead-IS-03"/>
      <sheetName val="Corporate Overhead-IS-03-IN"/>
      <sheetName val="Corporate Overhead-IS-02"/>
      <sheetName val="Corporate Overhead-IS-02-IN"/>
      <sheetName val="Corporate Overhead-BS-03"/>
      <sheetName val="Corporate Overhead-BS-03-IN"/>
      <sheetName val="Corporate Overhead-BS-02"/>
      <sheetName val="Corporate Overhead-BS-02-IN"/>
      <sheetName val="Lejaby-IS-03"/>
      <sheetName val="Lejaby-IS-03-IN"/>
      <sheetName val="Lejaby-IS-02"/>
      <sheetName val="Lejaby-IS-02-IN"/>
      <sheetName val="Lejaby-BS-03"/>
      <sheetName val="Lejaby-BS-03-IN"/>
      <sheetName val="Lejaby-BS-02"/>
      <sheetName val="Lejaby-BS-02-IN"/>
      <sheetName val="Chaps-IS-03"/>
      <sheetName val="Chaps-IS-03-IN"/>
      <sheetName val="Chaps-IS-02"/>
      <sheetName val="Chaps-IS-02-IN"/>
      <sheetName val="Chaps-BS-03"/>
      <sheetName val="Chaps-BS-03-IN"/>
      <sheetName val="Chaps-BS-02"/>
      <sheetName val="Chaps-BS-02-IN"/>
      <sheetName val="Consolidated-IS-03"/>
      <sheetName val="Consolidated-IS-02"/>
      <sheetName val="Consolidated-BS-03"/>
      <sheetName val="Consolidated-BS-02"/>
      <sheetName val="Control Page"/>
      <sheetName val="Gross Revenue03"/>
      <sheetName val="Gross Revenue02"/>
      <sheetName val="Net Revenue03"/>
      <sheetName val="Net Revenue02"/>
      <sheetName val="EBITDAR03"/>
      <sheetName val="EBITDAR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>
        <row r="31">
          <cell r="G31">
            <v>1</v>
          </cell>
        </row>
        <row r="32">
          <cell r="G32">
            <v>1</v>
          </cell>
        </row>
        <row r="33">
          <cell r="G33">
            <v>1</v>
          </cell>
        </row>
        <row r="34">
          <cell r="G34">
            <v>1</v>
          </cell>
        </row>
        <row r="35">
          <cell r="G35">
            <v>1</v>
          </cell>
        </row>
        <row r="36">
          <cell r="G36">
            <v>1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 Checklist"/>
      <sheetName val="1823057 RECON"/>
      <sheetName val="Cover"/>
      <sheetName val="JE Checklist"/>
      <sheetName val="CE w_tax"/>
      <sheetName val="JEUploadListOfResults"/>
      <sheetName val="Traveler Log"/>
      <sheetName val="Template"/>
      <sheetName val="Mgt Reporting"/>
      <sheetName val="Revised_Checklist"/>
      <sheetName val="1823057_RECON"/>
      <sheetName val="JE_Checklist"/>
      <sheetName val="CE_w_tax"/>
      <sheetName val="Traveler_Log"/>
      <sheetName val="Mgt_Reporting"/>
    </sheetNames>
    <sheetDataSet>
      <sheetData sheetId="0" refreshError="1"/>
      <sheetData sheetId="1" refreshError="1"/>
      <sheetData sheetId="2"/>
      <sheetData sheetId="3" refreshError="1"/>
      <sheetData sheetId="4">
        <row r="3">
          <cell r="A3">
            <v>1010010</v>
          </cell>
          <cell r="B3" t="str">
            <v>Plnt in Svc-Electric</v>
          </cell>
          <cell r="C3" t="str">
            <v/>
          </cell>
          <cell r="D3" t="str">
            <v/>
          </cell>
        </row>
        <row r="4">
          <cell r="A4">
            <v>1010011</v>
          </cell>
          <cell r="B4" t="str">
            <v>Asset Retire Fossil</v>
          </cell>
          <cell r="C4" t="str">
            <v/>
          </cell>
          <cell r="D4" t="str">
            <v/>
          </cell>
        </row>
        <row r="5">
          <cell r="A5">
            <v>1010012</v>
          </cell>
          <cell r="B5" t="str">
            <v>Asset Retire Nuclear</v>
          </cell>
          <cell r="C5" t="str">
            <v/>
          </cell>
          <cell r="D5" t="str">
            <v/>
          </cell>
        </row>
        <row r="6">
          <cell r="A6">
            <v>1010018</v>
          </cell>
          <cell r="B6" t="str">
            <v>Elec PIS-Corp Adj</v>
          </cell>
          <cell r="C6" t="str">
            <v/>
          </cell>
          <cell r="D6" t="str">
            <v/>
          </cell>
        </row>
        <row r="7">
          <cell r="A7">
            <v>1010019</v>
          </cell>
          <cell r="B7" t="str">
            <v>Conversion-Elec PIS</v>
          </cell>
          <cell r="C7" t="str">
            <v/>
          </cell>
          <cell r="D7" t="str">
            <v/>
          </cell>
        </row>
        <row r="8">
          <cell r="A8">
            <v>1010020</v>
          </cell>
          <cell r="B8" t="str">
            <v>Plnt in Svc-Gas</v>
          </cell>
          <cell r="C8" t="str">
            <v/>
          </cell>
          <cell r="D8" t="str">
            <v/>
          </cell>
        </row>
        <row r="9">
          <cell r="A9">
            <v>1010028</v>
          </cell>
          <cell r="B9" t="str">
            <v>Gas PIS-Corp Adj</v>
          </cell>
          <cell r="C9" t="str">
            <v/>
          </cell>
          <cell r="D9" t="str">
            <v/>
          </cell>
        </row>
        <row r="10">
          <cell r="A10">
            <v>1010029</v>
          </cell>
          <cell r="B10" t="str">
            <v>Conversion-Gas PIS</v>
          </cell>
          <cell r="C10" t="str">
            <v/>
          </cell>
          <cell r="D10" t="str">
            <v/>
          </cell>
        </row>
        <row r="11">
          <cell r="A11">
            <v>1010030</v>
          </cell>
          <cell r="B11" t="str">
            <v>Plnt in Svc-Common</v>
          </cell>
          <cell r="C11" t="str">
            <v/>
          </cell>
          <cell r="D11" t="str">
            <v/>
          </cell>
        </row>
        <row r="12">
          <cell r="A12">
            <v>1010038</v>
          </cell>
          <cell r="B12" t="str">
            <v>Common PIS-Corp Adj</v>
          </cell>
          <cell r="C12" t="str">
            <v/>
          </cell>
          <cell r="D12" t="str">
            <v/>
          </cell>
        </row>
        <row r="13">
          <cell r="A13">
            <v>1010039</v>
          </cell>
          <cell r="B13" t="str">
            <v>Conver-Common PIS</v>
          </cell>
          <cell r="C13" t="str">
            <v/>
          </cell>
          <cell r="D13" t="str">
            <v/>
          </cell>
        </row>
        <row r="14">
          <cell r="A14">
            <v>1011001</v>
          </cell>
          <cell r="B14" t="str">
            <v>Prop Under Cap Lease</v>
          </cell>
          <cell r="C14" t="str">
            <v/>
          </cell>
          <cell r="D14" t="str">
            <v/>
          </cell>
        </row>
        <row r="15">
          <cell r="A15">
            <v>1020000</v>
          </cell>
          <cell r="B15" t="str">
            <v>Plnt Purch/Sold Elec</v>
          </cell>
          <cell r="C15" t="str">
            <v/>
          </cell>
          <cell r="D15" t="str">
            <v/>
          </cell>
        </row>
        <row r="16">
          <cell r="A16">
            <v>1050000</v>
          </cell>
          <cell r="B16" t="str">
            <v>PHFU</v>
          </cell>
          <cell r="C16" t="str">
            <v/>
          </cell>
          <cell r="D16" t="str">
            <v/>
          </cell>
        </row>
        <row r="17">
          <cell r="A17">
            <v>1070010</v>
          </cell>
          <cell r="B17" t="str">
            <v>CWIP - Electric</v>
          </cell>
          <cell r="C17" t="str">
            <v/>
          </cell>
          <cell r="D17" t="str">
            <v/>
          </cell>
        </row>
        <row r="18">
          <cell r="A18">
            <v>1070019</v>
          </cell>
          <cell r="B18" t="str">
            <v>Conversion-Elec CWIP</v>
          </cell>
          <cell r="C18" t="str">
            <v/>
          </cell>
          <cell r="D18" t="str">
            <v/>
          </cell>
        </row>
        <row r="19">
          <cell r="A19">
            <v>1070020</v>
          </cell>
          <cell r="B19" t="str">
            <v>CWIP - Gas</v>
          </cell>
          <cell r="C19" t="str">
            <v/>
          </cell>
          <cell r="D19" t="str">
            <v/>
          </cell>
        </row>
        <row r="20">
          <cell r="A20">
            <v>1070029</v>
          </cell>
          <cell r="B20" t="str">
            <v>Conversion-Gas CWIP</v>
          </cell>
          <cell r="C20" t="str">
            <v/>
          </cell>
          <cell r="D20" t="str">
            <v/>
          </cell>
        </row>
        <row r="21">
          <cell r="A21">
            <v>1070030</v>
          </cell>
          <cell r="B21" t="str">
            <v>CWIP - Common</v>
          </cell>
          <cell r="C21" t="str">
            <v/>
          </cell>
          <cell r="D21" t="str">
            <v/>
          </cell>
        </row>
        <row r="22">
          <cell r="A22">
            <v>1070039</v>
          </cell>
          <cell r="B22" t="str">
            <v>Conversion-Comm CWIP</v>
          </cell>
          <cell r="C22" t="str">
            <v/>
          </cell>
          <cell r="D22" t="str">
            <v/>
          </cell>
        </row>
        <row r="23">
          <cell r="A23">
            <v>1070040</v>
          </cell>
          <cell r="B23" t="str">
            <v>CWIP - Nonutility</v>
          </cell>
          <cell r="C23" t="str">
            <v/>
          </cell>
          <cell r="D23" t="str">
            <v/>
          </cell>
        </row>
        <row r="24">
          <cell r="A24">
            <v>1070049</v>
          </cell>
          <cell r="B24" t="str">
            <v>Conv-NonUtility CWIP</v>
          </cell>
          <cell r="C24" t="str">
            <v/>
          </cell>
          <cell r="D24" t="str">
            <v/>
          </cell>
        </row>
        <row r="25">
          <cell r="A25">
            <v>1080000</v>
          </cell>
          <cell r="B25" t="str">
            <v>Accum Depreciation</v>
          </cell>
          <cell r="C25" t="str">
            <v/>
          </cell>
          <cell r="D25" t="str">
            <v/>
          </cell>
        </row>
        <row r="26">
          <cell r="A26">
            <v>1080001</v>
          </cell>
          <cell r="B26" t="str">
            <v>A/D-Rcls Depr CoRmvl</v>
          </cell>
          <cell r="C26" t="str">
            <v/>
          </cell>
          <cell r="D26" t="str">
            <v/>
          </cell>
        </row>
        <row r="27">
          <cell r="A27">
            <v>1080048</v>
          </cell>
          <cell r="B27" t="str">
            <v>Accum Depr-Corp Adj</v>
          </cell>
          <cell r="C27" t="str">
            <v/>
          </cell>
          <cell r="D27" t="str">
            <v/>
          </cell>
        </row>
        <row r="28">
          <cell r="A28">
            <v>1080050</v>
          </cell>
          <cell r="B28" t="str">
            <v>Accum Dep-BB</v>
          </cell>
          <cell r="C28" t="str">
            <v/>
          </cell>
          <cell r="D28" t="str">
            <v/>
          </cell>
        </row>
        <row r="29">
          <cell r="A29">
            <v>1080100</v>
          </cell>
          <cell r="B29" t="str">
            <v>Accum Dep-Retiremnts</v>
          </cell>
          <cell r="C29" t="str">
            <v/>
          </cell>
          <cell r="D29" t="str">
            <v/>
          </cell>
        </row>
        <row r="30">
          <cell r="A30">
            <v>1080110</v>
          </cell>
          <cell r="B30" t="str">
            <v>Accum Dep-Removal</v>
          </cell>
          <cell r="C30" t="str">
            <v/>
          </cell>
          <cell r="D30" t="str">
            <v/>
          </cell>
        </row>
        <row r="31">
          <cell r="A31">
            <v>1080115</v>
          </cell>
          <cell r="B31" t="str">
            <v>Accum Dep-Accrl</v>
          </cell>
          <cell r="C31" t="str">
            <v/>
          </cell>
          <cell r="D31" t="str">
            <v/>
          </cell>
        </row>
        <row r="32">
          <cell r="A32">
            <v>1080120</v>
          </cell>
          <cell r="B32" t="str">
            <v>Accum Dep-Scrap Sale</v>
          </cell>
          <cell r="C32" t="str">
            <v/>
          </cell>
          <cell r="D32" t="str">
            <v/>
          </cell>
        </row>
        <row r="33">
          <cell r="A33">
            <v>1080130</v>
          </cell>
          <cell r="B33" t="str">
            <v>Accum Dep-Asset Sale</v>
          </cell>
          <cell r="C33" t="str">
            <v/>
          </cell>
          <cell r="D33" t="str">
            <v/>
          </cell>
        </row>
        <row r="34">
          <cell r="A34">
            <v>1080140</v>
          </cell>
          <cell r="B34" t="str">
            <v>Accum Dep-Systm Sale</v>
          </cell>
          <cell r="C34" t="str">
            <v/>
          </cell>
          <cell r="D34" t="str">
            <v/>
          </cell>
        </row>
        <row r="35">
          <cell r="A35">
            <v>1080150</v>
          </cell>
          <cell r="B35" t="str">
            <v>Accum Dep-Exchanges</v>
          </cell>
          <cell r="C35" t="str">
            <v/>
          </cell>
          <cell r="D35" t="str">
            <v/>
          </cell>
        </row>
        <row r="36">
          <cell r="A36">
            <v>1080160</v>
          </cell>
          <cell r="B36" t="str">
            <v>Accum Dep-Casualty</v>
          </cell>
          <cell r="C36" t="str">
            <v/>
          </cell>
          <cell r="D36" t="str">
            <v/>
          </cell>
        </row>
        <row r="37">
          <cell r="A37">
            <v>1080170</v>
          </cell>
          <cell r="B37" t="str">
            <v>Accum Dep-Adjustmnts</v>
          </cell>
          <cell r="C37" t="str">
            <v/>
          </cell>
          <cell r="D37" t="str">
            <v/>
          </cell>
        </row>
        <row r="38">
          <cell r="A38">
            <v>1080198</v>
          </cell>
          <cell r="B38" t="str">
            <v>AD - Accel. Deprec.</v>
          </cell>
          <cell r="C38" t="str">
            <v/>
          </cell>
          <cell r="D38" t="str">
            <v/>
          </cell>
        </row>
        <row r="39">
          <cell r="A39">
            <v>1080199</v>
          </cell>
          <cell r="B39" t="str">
            <v>Accum Dep-Clearing</v>
          </cell>
          <cell r="C39" t="str">
            <v/>
          </cell>
          <cell r="D39" t="str">
            <v/>
          </cell>
        </row>
        <row r="40">
          <cell r="A40">
            <v>1080200</v>
          </cell>
          <cell r="B40" t="str">
            <v>Accum Dep - Decomm</v>
          </cell>
          <cell r="C40" t="str">
            <v/>
          </cell>
          <cell r="D40" t="str">
            <v/>
          </cell>
        </row>
        <row r="41">
          <cell r="A41">
            <v>1080201</v>
          </cell>
          <cell r="B41" t="str">
            <v>FAS143 Nuclear Recls</v>
          </cell>
          <cell r="C41" t="str">
            <v/>
          </cell>
          <cell r="D41" t="str">
            <v/>
          </cell>
        </row>
        <row r="42">
          <cell r="A42">
            <v>1080210</v>
          </cell>
          <cell r="B42" t="str">
            <v>Accum Dep - Fossil</v>
          </cell>
          <cell r="C42" t="str">
            <v/>
          </cell>
          <cell r="D42" t="str">
            <v/>
          </cell>
        </row>
        <row r="43">
          <cell r="A43">
            <v>1080211</v>
          </cell>
          <cell r="B43" t="str">
            <v>FAS143 Non-Env Recls</v>
          </cell>
          <cell r="C43" t="str">
            <v/>
          </cell>
          <cell r="D43" t="str">
            <v/>
          </cell>
        </row>
        <row r="44">
          <cell r="A44">
            <v>1080220</v>
          </cell>
          <cell r="B44" t="str">
            <v>Accum Dep - Geotherm</v>
          </cell>
          <cell r="C44" t="str">
            <v/>
          </cell>
          <cell r="D44" t="str">
            <v/>
          </cell>
        </row>
        <row r="45">
          <cell r="A45">
            <v>1080230</v>
          </cell>
          <cell r="B45" t="str">
            <v>Accum Depr:143 Fossl</v>
          </cell>
          <cell r="C45" t="str">
            <v/>
          </cell>
          <cell r="D45" t="str">
            <v/>
          </cell>
        </row>
        <row r="46">
          <cell r="A46">
            <v>1080240</v>
          </cell>
          <cell r="B46" t="str">
            <v>Accum Depr:143 Nuclr</v>
          </cell>
          <cell r="C46" t="str">
            <v/>
          </cell>
          <cell r="D46" t="str">
            <v/>
          </cell>
        </row>
        <row r="47">
          <cell r="A47">
            <v>1080999</v>
          </cell>
          <cell r="B47" t="str">
            <v>Conversion-Accum Dep</v>
          </cell>
          <cell r="C47" t="str">
            <v/>
          </cell>
          <cell r="D47" t="str">
            <v/>
          </cell>
        </row>
        <row r="48">
          <cell r="A48">
            <v>1110000</v>
          </cell>
          <cell r="B48" t="str">
            <v>Accum Amort</v>
          </cell>
          <cell r="C48" t="str">
            <v/>
          </cell>
          <cell r="D48" t="str">
            <v/>
          </cell>
        </row>
        <row r="49">
          <cell r="A49">
            <v>1110050</v>
          </cell>
          <cell r="B49" t="str">
            <v>Amort - BB</v>
          </cell>
          <cell r="C49" t="str">
            <v/>
          </cell>
          <cell r="D49" t="str">
            <v/>
          </cell>
        </row>
        <row r="50">
          <cell r="A50">
            <v>1110100</v>
          </cell>
          <cell r="B50" t="str">
            <v>Amort - Retire</v>
          </cell>
          <cell r="C50" t="str">
            <v/>
          </cell>
          <cell r="D50" t="str">
            <v/>
          </cell>
        </row>
        <row r="51">
          <cell r="A51">
            <v>1110115</v>
          </cell>
          <cell r="B51" t="str">
            <v>Amort - Accrl</v>
          </cell>
          <cell r="C51" t="str">
            <v/>
          </cell>
          <cell r="D51" t="str">
            <v/>
          </cell>
        </row>
        <row r="52">
          <cell r="A52">
            <v>1110170</v>
          </cell>
          <cell r="B52" t="str">
            <v>Amort - Adjustments</v>
          </cell>
          <cell r="C52" t="str">
            <v/>
          </cell>
          <cell r="D52" t="str">
            <v/>
          </cell>
        </row>
        <row r="53">
          <cell r="A53">
            <v>1110199</v>
          </cell>
          <cell r="B53" t="str">
            <v>Amort - Clearing</v>
          </cell>
          <cell r="C53" t="str">
            <v/>
          </cell>
          <cell r="D53" t="str">
            <v/>
          </cell>
        </row>
        <row r="54">
          <cell r="A54">
            <v>1140000</v>
          </cell>
          <cell r="B54" t="str">
            <v>Plant Acq Adj</v>
          </cell>
          <cell r="C54" t="str">
            <v/>
          </cell>
          <cell r="D54" t="str">
            <v/>
          </cell>
        </row>
        <row r="55">
          <cell r="A55">
            <v>1170000</v>
          </cell>
          <cell r="B55" t="str">
            <v>Gas Stred Udrgnd-N/C</v>
          </cell>
          <cell r="C55" t="str">
            <v/>
          </cell>
          <cell r="D55" t="str">
            <v/>
          </cell>
        </row>
        <row r="56">
          <cell r="A56">
            <v>1201000</v>
          </cell>
          <cell r="B56" t="str">
            <v>Nuclear Fuel in Proc</v>
          </cell>
          <cell r="C56" t="str">
            <v/>
          </cell>
          <cell r="D56" t="str">
            <v/>
          </cell>
        </row>
        <row r="57">
          <cell r="A57">
            <v>1201001</v>
          </cell>
          <cell r="B57" t="str">
            <v>Nuclear Fuel in Proc</v>
          </cell>
          <cell r="C57" t="str">
            <v/>
          </cell>
          <cell r="D57" t="str">
            <v/>
          </cell>
        </row>
        <row r="58">
          <cell r="A58">
            <v>1202000</v>
          </cell>
          <cell r="B58" t="str">
            <v>Nuclear Fuel - Stock</v>
          </cell>
          <cell r="C58" t="str">
            <v/>
          </cell>
          <cell r="D58" t="str">
            <v/>
          </cell>
        </row>
        <row r="59">
          <cell r="A59">
            <v>1202001</v>
          </cell>
          <cell r="B59" t="str">
            <v>Nuclear Fuel - Stock</v>
          </cell>
          <cell r="C59" t="str">
            <v/>
          </cell>
          <cell r="D59" t="str">
            <v/>
          </cell>
        </row>
        <row r="60">
          <cell r="A60">
            <v>1203000</v>
          </cell>
          <cell r="B60" t="str">
            <v>Nuclear Fuel - React</v>
          </cell>
          <cell r="C60" t="str">
            <v/>
          </cell>
          <cell r="D60" t="str">
            <v/>
          </cell>
        </row>
        <row r="61">
          <cell r="A61">
            <v>1203001</v>
          </cell>
          <cell r="B61" t="str">
            <v>Nuclear Fuel - React</v>
          </cell>
          <cell r="C61" t="str">
            <v/>
          </cell>
          <cell r="D61" t="str">
            <v/>
          </cell>
        </row>
        <row r="62">
          <cell r="A62">
            <v>1204000</v>
          </cell>
          <cell r="B62" t="str">
            <v>Spent Nuclear Fuel</v>
          </cell>
          <cell r="C62" t="str">
            <v/>
          </cell>
          <cell r="D62" t="str">
            <v/>
          </cell>
        </row>
        <row r="63">
          <cell r="A63">
            <v>1204001</v>
          </cell>
          <cell r="B63" t="str">
            <v>Spent Nuclear Fuel</v>
          </cell>
          <cell r="C63" t="str">
            <v/>
          </cell>
          <cell r="D63" t="str">
            <v/>
          </cell>
        </row>
        <row r="64">
          <cell r="A64">
            <v>1205000</v>
          </cell>
          <cell r="B64" t="str">
            <v>Amrt Nuclr Fuel Asem</v>
          </cell>
          <cell r="C64" t="str">
            <v/>
          </cell>
          <cell r="D64" t="str">
            <v/>
          </cell>
        </row>
        <row r="65">
          <cell r="A65">
            <v>1205001</v>
          </cell>
          <cell r="B65" t="str">
            <v>Amrt Nuclr Fuel Asem</v>
          </cell>
          <cell r="C65" t="str">
            <v/>
          </cell>
          <cell r="D65" t="str">
            <v/>
          </cell>
        </row>
        <row r="66">
          <cell r="A66">
            <v>1206010</v>
          </cell>
          <cell r="B66" t="str">
            <v>Nuclr Fuel Cap Lease</v>
          </cell>
          <cell r="C66" t="str">
            <v/>
          </cell>
          <cell r="D66" t="str">
            <v/>
          </cell>
        </row>
        <row r="67">
          <cell r="A67">
            <v>1206030</v>
          </cell>
          <cell r="B67" t="str">
            <v>Nuc Fuel Lease Amrt</v>
          </cell>
          <cell r="C67" t="str">
            <v/>
          </cell>
          <cell r="D67" t="str">
            <v/>
          </cell>
        </row>
        <row r="68">
          <cell r="A68">
            <v>1210000</v>
          </cell>
          <cell r="B68" t="str">
            <v>Nonutl Pr T-Non PHFU</v>
          </cell>
          <cell r="C68" t="str">
            <v/>
          </cell>
          <cell r="D68" t="str">
            <v/>
          </cell>
        </row>
        <row r="69">
          <cell r="A69">
            <v>1210009</v>
          </cell>
          <cell r="B69" t="str">
            <v>Conver-Nonutil Plant</v>
          </cell>
          <cell r="C69" t="str">
            <v/>
          </cell>
          <cell r="D69" t="str">
            <v/>
          </cell>
        </row>
        <row r="70">
          <cell r="A70">
            <v>1231003</v>
          </cell>
          <cell r="B70" t="str">
            <v>Invest in PG&amp;E LLC</v>
          </cell>
          <cell r="C70" t="str">
            <v/>
          </cell>
          <cell r="D70" t="str">
            <v/>
          </cell>
        </row>
        <row r="71">
          <cell r="A71">
            <v>1231004</v>
          </cell>
          <cell r="B71" t="str">
            <v>Inv in PG&amp;E Hldg LLC</v>
          </cell>
          <cell r="C71" t="str">
            <v/>
          </cell>
          <cell r="D71" t="str">
            <v/>
          </cell>
        </row>
        <row r="72">
          <cell r="A72">
            <v>1231010</v>
          </cell>
          <cell r="B72" t="str">
            <v>Inv in Sub - PG&amp;E</v>
          </cell>
          <cell r="C72" t="str">
            <v/>
          </cell>
          <cell r="D72" t="str">
            <v/>
          </cell>
        </row>
        <row r="73">
          <cell r="A73">
            <v>1231020</v>
          </cell>
          <cell r="B73" t="str">
            <v>Inv in Sub-PG&amp;E GTNW</v>
          </cell>
          <cell r="C73" t="str">
            <v/>
          </cell>
          <cell r="D73" t="str">
            <v/>
          </cell>
        </row>
        <row r="74">
          <cell r="A74">
            <v>1231050</v>
          </cell>
          <cell r="B74" t="str">
            <v>Invest in PG&amp;E Corp</v>
          </cell>
          <cell r="C74" t="str">
            <v/>
          </cell>
          <cell r="D74" t="str">
            <v/>
          </cell>
        </row>
        <row r="75">
          <cell r="A75">
            <v>1231100</v>
          </cell>
          <cell r="B75" t="str">
            <v>Inv in Sub - PGT</v>
          </cell>
          <cell r="C75" t="str">
            <v/>
          </cell>
          <cell r="D75" t="str">
            <v/>
          </cell>
        </row>
        <row r="76">
          <cell r="A76">
            <v>1231200</v>
          </cell>
          <cell r="B76" t="str">
            <v>Inv in Sub - NGC</v>
          </cell>
          <cell r="C76" t="str">
            <v/>
          </cell>
          <cell r="D76" t="str">
            <v/>
          </cell>
        </row>
        <row r="77">
          <cell r="A77">
            <v>1231300</v>
          </cell>
          <cell r="B77" t="str">
            <v>Inv in Sub - Stanpac</v>
          </cell>
          <cell r="C77" t="str">
            <v/>
          </cell>
          <cell r="D77" t="str">
            <v/>
          </cell>
        </row>
        <row r="78">
          <cell r="A78">
            <v>1231400</v>
          </cell>
          <cell r="B78" t="str">
            <v>Inv in Sub - PEFCO</v>
          </cell>
          <cell r="C78" t="str">
            <v/>
          </cell>
          <cell r="D78" t="str">
            <v/>
          </cell>
        </row>
        <row r="79">
          <cell r="A79">
            <v>1231500</v>
          </cell>
          <cell r="B79" t="str">
            <v>Inv in Sub - PGP</v>
          </cell>
          <cell r="C79" t="str">
            <v/>
          </cell>
          <cell r="D79" t="str">
            <v/>
          </cell>
        </row>
        <row r="80">
          <cell r="A80">
            <v>1231600</v>
          </cell>
          <cell r="B80" t="str">
            <v>Inv in Sub - Calaska</v>
          </cell>
          <cell r="C80" t="str">
            <v/>
          </cell>
          <cell r="D80" t="str">
            <v/>
          </cell>
        </row>
        <row r="81">
          <cell r="A81">
            <v>1231700</v>
          </cell>
          <cell r="B81" t="str">
            <v>Inv in Sub - MTI</v>
          </cell>
          <cell r="C81" t="str">
            <v/>
          </cell>
          <cell r="D81" t="str">
            <v/>
          </cell>
        </row>
        <row r="82">
          <cell r="A82">
            <v>1231800</v>
          </cell>
          <cell r="B82" t="str">
            <v>Inv in Sub - PCSC</v>
          </cell>
          <cell r="C82" t="str">
            <v/>
          </cell>
          <cell r="D82" t="str">
            <v/>
          </cell>
        </row>
        <row r="83">
          <cell r="A83">
            <v>1231900</v>
          </cell>
          <cell r="B83" t="str">
            <v>Inv in Sub - PGEE</v>
          </cell>
          <cell r="C83" t="str">
            <v/>
          </cell>
          <cell r="D83" t="str">
            <v/>
          </cell>
        </row>
        <row r="84">
          <cell r="A84">
            <v>1231950</v>
          </cell>
          <cell r="B84" t="str">
            <v>Inv in Sub - EEC</v>
          </cell>
          <cell r="C84" t="str">
            <v/>
          </cell>
          <cell r="D84" t="str">
            <v/>
          </cell>
        </row>
        <row r="85">
          <cell r="A85">
            <v>1231960</v>
          </cell>
          <cell r="B85" t="str">
            <v>Inv in Sub - A&amp;S</v>
          </cell>
          <cell r="C85" t="str">
            <v/>
          </cell>
          <cell r="D85" t="str">
            <v/>
          </cell>
        </row>
        <row r="86">
          <cell r="A86">
            <v>1231970</v>
          </cell>
          <cell r="B86" t="str">
            <v>Inv in Sub - QUIPS</v>
          </cell>
          <cell r="C86" t="str">
            <v/>
          </cell>
          <cell r="D86" t="str">
            <v/>
          </cell>
        </row>
        <row r="87">
          <cell r="A87">
            <v>1231991</v>
          </cell>
          <cell r="B87" t="str">
            <v>Inv in Sub - Newco</v>
          </cell>
          <cell r="C87" t="str">
            <v/>
          </cell>
          <cell r="D87" t="str">
            <v/>
          </cell>
        </row>
        <row r="88">
          <cell r="A88">
            <v>1231999</v>
          </cell>
          <cell r="B88" t="str">
            <v>Inv in Sub - MergeCo</v>
          </cell>
          <cell r="C88" t="str">
            <v/>
          </cell>
          <cell r="D88" t="str">
            <v/>
          </cell>
        </row>
        <row r="89">
          <cell r="A89">
            <v>1240000</v>
          </cell>
          <cell r="B89" t="str">
            <v>Other Investments</v>
          </cell>
          <cell r="C89" t="str">
            <v/>
          </cell>
          <cell r="D89" t="str">
            <v/>
          </cell>
        </row>
        <row r="90">
          <cell r="A90">
            <v>1240010</v>
          </cell>
          <cell r="B90" t="str">
            <v>Inv in Low Inc Hous</v>
          </cell>
          <cell r="C90" t="str">
            <v/>
          </cell>
          <cell r="D90" t="str">
            <v/>
          </cell>
        </row>
        <row r="91">
          <cell r="A91">
            <v>1240100</v>
          </cell>
          <cell r="B91" t="str">
            <v>Inv in Pac Cal Sys</v>
          </cell>
          <cell r="C91" t="str">
            <v/>
          </cell>
          <cell r="D91" t="str">
            <v/>
          </cell>
        </row>
        <row r="92">
          <cell r="A92">
            <v>1240110</v>
          </cell>
          <cell r="B92" t="str">
            <v>Inv in SMUD Ser. G</v>
          </cell>
          <cell r="C92" t="str">
            <v/>
          </cell>
          <cell r="D92" t="str">
            <v/>
          </cell>
        </row>
        <row r="93">
          <cell r="A93">
            <v>1240120</v>
          </cell>
          <cell r="B93" t="str">
            <v>Inv in Whterock Prj</v>
          </cell>
          <cell r="C93" t="str">
            <v/>
          </cell>
          <cell r="D93" t="str">
            <v/>
          </cell>
        </row>
        <row r="94">
          <cell r="A94">
            <v>1250000</v>
          </cell>
          <cell r="B94" t="str">
            <v>Sinking Funds</v>
          </cell>
          <cell r="C94" t="str">
            <v/>
          </cell>
          <cell r="D94" t="str">
            <v/>
          </cell>
        </row>
        <row r="95">
          <cell r="A95">
            <v>1280001</v>
          </cell>
          <cell r="B95" t="str">
            <v>Intangible Asset</v>
          </cell>
          <cell r="C95" t="str">
            <v/>
          </cell>
          <cell r="D95" t="str">
            <v/>
          </cell>
        </row>
        <row r="96">
          <cell r="A96">
            <v>1280010</v>
          </cell>
          <cell r="B96" t="str">
            <v>Decom Qual CPUC DC1</v>
          </cell>
          <cell r="C96" t="str">
            <v/>
          </cell>
          <cell r="D96" t="str">
            <v/>
          </cell>
        </row>
        <row r="97">
          <cell r="A97">
            <v>1280020</v>
          </cell>
          <cell r="B97" t="str">
            <v>Decom Qual CPUC DC2</v>
          </cell>
          <cell r="C97" t="str">
            <v/>
          </cell>
          <cell r="D97" t="str">
            <v/>
          </cell>
        </row>
        <row r="98">
          <cell r="A98">
            <v>1280030</v>
          </cell>
          <cell r="B98" t="str">
            <v>Decom Qual CPUC Hum</v>
          </cell>
          <cell r="C98" t="str">
            <v/>
          </cell>
          <cell r="D98" t="str">
            <v/>
          </cell>
        </row>
        <row r="99">
          <cell r="A99">
            <v>1280040</v>
          </cell>
          <cell r="B99" t="str">
            <v>Decom NQ CPUC Humb</v>
          </cell>
          <cell r="C99" t="str">
            <v/>
          </cell>
          <cell r="D99" t="str">
            <v/>
          </cell>
        </row>
        <row r="100">
          <cell r="A100">
            <v>1280050</v>
          </cell>
          <cell r="B100" t="str">
            <v>Decom Qual FERC DC1</v>
          </cell>
          <cell r="C100" t="str">
            <v/>
          </cell>
          <cell r="D100" t="str">
            <v/>
          </cell>
        </row>
        <row r="101">
          <cell r="A101">
            <v>1280060</v>
          </cell>
          <cell r="B101" t="str">
            <v>Decom Qual FERC DC2</v>
          </cell>
          <cell r="C101" t="str">
            <v/>
          </cell>
          <cell r="D101" t="str">
            <v/>
          </cell>
        </row>
        <row r="102">
          <cell r="A102">
            <v>1280070</v>
          </cell>
          <cell r="B102" t="str">
            <v>Decom Qual FERC Humb</v>
          </cell>
          <cell r="C102" t="str">
            <v/>
          </cell>
          <cell r="D102" t="str">
            <v/>
          </cell>
        </row>
        <row r="103">
          <cell r="A103">
            <v>1310000</v>
          </cell>
          <cell r="B103" t="str">
            <v>WFB General</v>
          </cell>
          <cell r="C103" t="str">
            <v/>
          </cell>
          <cell r="D103" t="str">
            <v/>
          </cell>
        </row>
        <row r="104">
          <cell r="A104">
            <v>1310010</v>
          </cell>
          <cell r="B104" t="str">
            <v>WFB Concentration</v>
          </cell>
          <cell r="C104" t="str">
            <v/>
          </cell>
          <cell r="D104" t="str">
            <v/>
          </cell>
        </row>
        <row r="105">
          <cell r="A105">
            <v>1310020</v>
          </cell>
          <cell r="B105" t="str">
            <v>WFB Payroll</v>
          </cell>
          <cell r="C105" t="str">
            <v/>
          </cell>
          <cell r="D105" t="str">
            <v/>
          </cell>
        </row>
        <row r="106">
          <cell r="A106">
            <v>1310030</v>
          </cell>
          <cell r="B106" t="str">
            <v>WFB Common Dividend</v>
          </cell>
          <cell r="C106" t="str">
            <v/>
          </cell>
          <cell r="D106" t="str">
            <v/>
          </cell>
        </row>
        <row r="107">
          <cell r="A107">
            <v>1310040</v>
          </cell>
          <cell r="B107" t="str">
            <v>WFB Preferred Div</v>
          </cell>
          <cell r="C107" t="str">
            <v/>
          </cell>
          <cell r="D107" t="str">
            <v/>
          </cell>
        </row>
        <row r="108">
          <cell r="A108">
            <v>1310050</v>
          </cell>
          <cell r="B108" t="str">
            <v>WFB Dividend Reinvst</v>
          </cell>
          <cell r="C108" t="str">
            <v/>
          </cell>
          <cell r="D108" t="str">
            <v/>
          </cell>
        </row>
        <row r="109">
          <cell r="A109">
            <v>1310060</v>
          </cell>
          <cell r="B109" t="str">
            <v>WFB SH&amp;C</v>
          </cell>
          <cell r="C109" t="str">
            <v/>
          </cell>
          <cell r="D109" t="str">
            <v/>
          </cell>
        </row>
        <row r="110">
          <cell r="A110">
            <v>1310070</v>
          </cell>
          <cell r="B110" t="str">
            <v>WFB Med Term Note</v>
          </cell>
          <cell r="C110" t="str">
            <v/>
          </cell>
          <cell r="D110" t="str">
            <v/>
          </cell>
        </row>
        <row r="111">
          <cell r="A111">
            <v>1310080</v>
          </cell>
          <cell r="B111" t="str">
            <v>WFB Accounts Payable</v>
          </cell>
          <cell r="C111" t="str">
            <v/>
          </cell>
          <cell r="D111" t="str">
            <v/>
          </cell>
        </row>
        <row r="112">
          <cell r="A112">
            <v>1310090</v>
          </cell>
          <cell r="B112" t="str">
            <v>WFB SAP Payroll</v>
          </cell>
          <cell r="C112" t="str">
            <v/>
          </cell>
          <cell r="D112" t="str">
            <v/>
          </cell>
        </row>
        <row r="113">
          <cell r="A113">
            <v>1310100</v>
          </cell>
          <cell r="B113" t="str">
            <v>WFB SAP A/P</v>
          </cell>
          <cell r="C113" t="str">
            <v/>
          </cell>
          <cell r="D113" t="str">
            <v/>
          </cell>
        </row>
        <row r="114">
          <cell r="A114">
            <v>1310102</v>
          </cell>
          <cell r="B114" t="str">
            <v>WFB SAP A/P-NCHK Clr</v>
          </cell>
          <cell r="C114" t="str">
            <v/>
          </cell>
          <cell r="D114" t="str">
            <v/>
          </cell>
        </row>
        <row r="115">
          <cell r="A115">
            <v>1310104</v>
          </cell>
          <cell r="B115" t="str">
            <v>WFB SAP A/P-Chk Clr</v>
          </cell>
          <cell r="C115" t="str">
            <v/>
          </cell>
          <cell r="D115" t="str">
            <v/>
          </cell>
        </row>
        <row r="116">
          <cell r="A116">
            <v>1310108</v>
          </cell>
          <cell r="B116" t="str">
            <v>WFB SAP A/P-Control</v>
          </cell>
          <cell r="C116" t="str">
            <v/>
          </cell>
          <cell r="D116" t="str">
            <v/>
          </cell>
        </row>
        <row r="117">
          <cell r="A117">
            <v>1310110</v>
          </cell>
          <cell r="B117" t="str">
            <v>WFB Enrgy Efficiency</v>
          </cell>
          <cell r="C117" t="str">
            <v/>
          </cell>
          <cell r="D117" t="str">
            <v/>
          </cell>
        </row>
        <row r="118">
          <cell r="A118">
            <v>1310120</v>
          </cell>
          <cell r="B118" t="str">
            <v>WFB Customer Refunds</v>
          </cell>
          <cell r="C118" t="str">
            <v/>
          </cell>
          <cell r="D118" t="str">
            <v/>
          </cell>
        </row>
        <row r="119">
          <cell r="A119">
            <v>1310130</v>
          </cell>
          <cell r="B119" t="str">
            <v>WFB Payroll T Acct</v>
          </cell>
          <cell r="C119" t="str">
            <v/>
          </cell>
          <cell r="D119" t="str">
            <v/>
          </cell>
        </row>
        <row r="120">
          <cell r="A120">
            <v>1310140</v>
          </cell>
          <cell r="B120" t="str">
            <v>WFB Comp Payroll</v>
          </cell>
          <cell r="C120" t="str">
            <v/>
          </cell>
          <cell r="D120" t="str">
            <v/>
          </cell>
        </row>
        <row r="121">
          <cell r="A121">
            <v>1310150</v>
          </cell>
          <cell r="B121" t="str">
            <v>WFB MLX</v>
          </cell>
          <cell r="C121" t="str">
            <v/>
          </cell>
          <cell r="D121" t="str">
            <v/>
          </cell>
        </row>
        <row r="122">
          <cell r="A122">
            <v>1310160</v>
          </cell>
          <cell r="B122" t="str">
            <v>Cash Dr Bal-Overdraf</v>
          </cell>
          <cell r="C122" t="str">
            <v/>
          </cell>
          <cell r="D122" t="str">
            <v/>
          </cell>
        </row>
        <row r="123">
          <cell r="A123">
            <v>1310170</v>
          </cell>
          <cell r="B123" t="str">
            <v>WFB-EDI Conc.</v>
          </cell>
          <cell r="C123" t="str">
            <v/>
          </cell>
          <cell r="D123" t="str">
            <v/>
          </cell>
        </row>
        <row r="124">
          <cell r="A124">
            <v>1310200</v>
          </cell>
          <cell r="B124" t="str">
            <v>BofA General Account</v>
          </cell>
          <cell r="C124" t="str">
            <v/>
          </cell>
          <cell r="D124" t="str">
            <v/>
          </cell>
        </row>
        <row r="125">
          <cell r="A125">
            <v>1310201</v>
          </cell>
          <cell r="B125" t="str">
            <v>BOFA CNTGCY CTRL DIS</v>
          </cell>
          <cell r="C125" t="str">
            <v/>
          </cell>
          <cell r="D125" t="str">
            <v/>
          </cell>
        </row>
        <row r="126">
          <cell r="A126">
            <v>1310202</v>
          </cell>
          <cell r="B126" t="str">
            <v>A/P CLR</v>
          </cell>
          <cell r="C126" t="str">
            <v/>
          </cell>
          <cell r="D126" t="str">
            <v/>
          </cell>
        </row>
        <row r="127">
          <cell r="A127">
            <v>1310204</v>
          </cell>
          <cell r="B127" t="str">
            <v>BOFA A/P-CHECK CLRNG</v>
          </cell>
          <cell r="C127" t="str">
            <v/>
          </cell>
          <cell r="D127" t="str">
            <v/>
          </cell>
        </row>
        <row r="128">
          <cell r="A128">
            <v>1310205</v>
          </cell>
          <cell r="B128" t="str">
            <v>BOFA - Payroll D/D</v>
          </cell>
          <cell r="C128" t="str">
            <v/>
          </cell>
          <cell r="D128" t="str">
            <v/>
          </cell>
        </row>
        <row r="129">
          <cell r="A129">
            <v>1310210</v>
          </cell>
          <cell r="B129" t="str">
            <v>BofA Concentration</v>
          </cell>
          <cell r="C129" t="str">
            <v/>
          </cell>
          <cell r="D129" t="str">
            <v/>
          </cell>
        </row>
        <row r="130">
          <cell r="A130">
            <v>1310220</v>
          </cell>
          <cell r="B130" t="str">
            <v>BofA EFT</v>
          </cell>
          <cell r="C130" t="str">
            <v/>
          </cell>
          <cell r="D130" t="str">
            <v/>
          </cell>
        </row>
        <row r="131">
          <cell r="A131">
            <v>1310230</v>
          </cell>
          <cell r="B131" t="str">
            <v>BofA Asbestos</v>
          </cell>
          <cell r="C131" t="str">
            <v/>
          </cell>
          <cell r="D131" t="str">
            <v/>
          </cell>
        </row>
        <row r="132">
          <cell r="A132">
            <v>1310240</v>
          </cell>
          <cell r="B132" t="str">
            <v>BofA Cobra</v>
          </cell>
          <cell r="C132" t="str">
            <v/>
          </cell>
          <cell r="D132" t="str">
            <v/>
          </cell>
        </row>
        <row r="133">
          <cell r="A133">
            <v>1310250</v>
          </cell>
          <cell r="B133" t="str">
            <v>BofA Div &amp; Int</v>
          </cell>
          <cell r="C133" t="str">
            <v/>
          </cell>
          <cell r="D133" t="str">
            <v/>
          </cell>
        </row>
        <row r="134">
          <cell r="A134">
            <v>1310270</v>
          </cell>
          <cell r="B134" t="str">
            <v>Sanwa Bank General</v>
          </cell>
          <cell r="C134" t="str">
            <v/>
          </cell>
          <cell r="D134" t="str">
            <v/>
          </cell>
        </row>
        <row r="135">
          <cell r="A135">
            <v>1310290</v>
          </cell>
          <cell r="B135" t="str">
            <v>JPM Accounts Payable</v>
          </cell>
          <cell r="C135" t="str">
            <v/>
          </cell>
          <cell r="D135" t="str">
            <v/>
          </cell>
        </row>
        <row r="136">
          <cell r="A136">
            <v>1310300</v>
          </cell>
          <cell r="B136" t="str">
            <v>BnkofCa General</v>
          </cell>
          <cell r="C136" t="str">
            <v/>
          </cell>
          <cell r="D136" t="str">
            <v/>
          </cell>
        </row>
        <row r="137">
          <cell r="A137">
            <v>1310301</v>
          </cell>
          <cell r="B137" t="str">
            <v>Fleet Nat Bk-Medical</v>
          </cell>
          <cell r="C137" t="str">
            <v/>
          </cell>
          <cell r="D137" t="str">
            <v/>
          </cell>
        </row>
        <row r="138">
          <cell r="A138">
            <v>1310310</v>
          </cell>
          <cell r="B138" t="str">
            <v>BnkofCa SH&amp;C Draft</v>
          </cell>
          <cell r="C138" t="str">
            <v/>
          </cell>
          <cell r="D138" t="str">
            <v/>
          </cell>
        </row>
        <row r="139">
          <cell r="A139">
            <v>1310320</v>
          </cell>
          <cell r="B139" t="str">
            <v>FTIC - Deposit Acct.</v>
          </cell>
          <cell r="C139" t="str">
            <v/>
          </cell>
          <cell r="D139" t="str">
            <v/>
          </cell>
        </row>
        <row r="140">
          <cell r="A140">
            <v>1310330</v>
          </cell>
          <cell r="B140" t="str">
            <v>BnkofCa Land Drafts</v>
          </cell>
          <cell r="C140" t="str">
            <v/>
          </cell>
          <cell r="D140" t="str">
            <v/>
          </cell>
        </row>
        <row r="141">
          <cell r="A141">
            <v>1310400</v>
          </cell>
          <cell r="B141" t="str">
            <v>Union Concentration</v>
          </cell>
          <cell r="C141" t="str">
            <v/>
          </cell>
          <cell r="D141" t="str">
            <v/>
          </cell>
        </row>
        <row r="142">
          <cell r="A142">
            <v>1310410</v>
          </cell>
          <cell r="B142" t="str">
            <v>Union Bk-Cashiers'Ck</v>
          </cell>
          <cell r="C142" t="str">
            <v/>
          </cell>
          <cell r="D142" t="str">
            <v/>
          </cell>
        </row>
        <row r="143">
          <cell r="A143">
            <v>1310420</v>
          </cell>
          <cell r="B143" t="str">
            <v>Union Bk-Contin Acct</v>
          </cell>
          <cell r="C143" t="str">
            <v/>
          </cell>
          <cell r="D143" t="str">
            <v/>
          </cell>
        </row>
        <row r="144">
          <cell r="A144">
            <v>1310424</v>
          </cell>
          <cell r="B144" t="str">
            <v>Union Bk A/P-Chk Clr</v>
          </cell>
          <cell r="C144" t="str">
            <v/>
          </cell>
          <cell r="D144" t="str">
            <v/>
          </cell>
        </row>
        <row r="145">
          <cell r="A145">
            <v>1310425</v>
          </cell>
          <cell r="B145" t="str">
            <v>Union Bk CD Collatrl</v>
          </cell>
          <cell r="C145" t="str">
            <v/>
          </cell>
          <cell r="D145" t="str">
            <v/>
          </cell>
        </row>
        <row r="146">
          <cell r="A146">
            <v>1310430</v>
          </cell>
          <cell r="B146" t="str">
            <v>Union Bk-CND (FCDA)</v>
          </cell>
          <cell r="C146" t="str">
            <v/>
          </cell>
          <cell r="D146" t="str">
            <v/>
          </cell>
        </row>
        <row r="147">
          <cell r="A147">
            <v>1310500</v>
          </cell>
          <cell r="B147" t="str">
            <v>Citibnk Sec Stlmnt</v>
          </cell>
          <cell r="C147" t="str">
            <v/>
          </cell>
          <cell r="D147" t="str">
            <v/>
          </cell>
        </row>
        <row r="148">
          <cell r="A148">
            <v>1310503</v>
          </cell>
          <cell r="B148" t="str">
            <v>CashControlAcct-Prep</v>
          </cell>
          <cell r="C148" t="str">
            <v/>
          </cell>
          <cell r="D148" t="str">
            <v/>
          </cell>
        </row>
        <row r="149">
          <cell r="A149">
            <v>1310506</v>
          </cell>
          <cell r="B149" t="str">
            <v>Debit Reclass</v>
          </cell>
          <cell r="C149" t="str">
            <v/>
          </cell>
          <cell r="D149" t="str">
            <v/>
          </cell>
        </row>
        <row r="150">
          <cell r="A150">
            <v>1310509</v>
          </cell>
          <cell r="B150" t="str">
            <v>Credit Reclass</v>
          </cell>
          <cell r="C150" t="str">
            <v/>
          </cell>
          <cell r="D150" t="str">
            <v/>
          </cell>
        </row>
        <row r="151">
          <cell r="A151">
            <v>1310600</v>
          </cell>
          <cell r="B151" t="str">
            <v>FIB Concentration</v>
          </cell>
          <cell r="C151" t="str">
            <v/>
          </cell>
          <cell r="D151" t="str">
            <v/>
          </cell>
        </row>
        <row r="152">
          <cell r="A152">
            <v>1310700</v>
          </cell>
          <cell r="B152" t="str">
            <v>Mellon A/P</v>
          </cell>
          <cell r="C152" t="str">
            <v/>
          </cell>
          <cell r="D152" t="str">
            <v/>
          </cell>
        </row>
        <row r="153">
          <cell r="A153">
            <v>1310702</v>
          </cell>
          <cell r="B153" t="str">
            <v>Mellon A/P-NCHK Clr</v>
          </cell>
          <cell r="C153" t="str">
            <v/>
          </cell>
          <cell r="D153" t="str">
            <v/>
          </cell>
        </row>
        <row r="154">
          <cell r="A154">
            <v>1310704</v>
          </cell>
          <cell r="B154" t="str">
            <v>Mellon A/P-Chk Clr</v>
          </cell>
          <cell r="C154" t="str">
            <v/>
          </cell>
          <cell r="D154" t="str">
            <v/>
          </cell>
        </row>
        <row r="155">
          <cell r="A155">
            <v>1310708</v>
          </cell>
          <cell r="B155" t="str">
            <v>Mellon A/P-Control</v>
          </cell>
          <cell r="C155" t="str">
            <v/>
          </cell>
          <cell r="D155" t="str">
            <v/>
          </cell>
        </row>
        <row r="156">
          <cell r="A156">
            <v>1310710</v>
          </cell>
          <cell r="B156" t="str">
            <v>Mellon Bank Payroll</v>
          </cell>
          <cell r="C156" t="str">
            <v/>
          </cell>
          <cell r="D156" t="str">
            <v/>
          </cell>
        </row>
        <row r="157">
          <cell r="A157">
            <v>1310720</v>
          </cell>
          <cell r="B157" t="str">
            <v>Mellon - Drafts</v>
          </cell>
          <cell r="C157" t="str">
            <v/>
          </cell>
          <cell r="D157" t="str">
            <v/>
          </cell>
        </row>
        <row r="158">
          <cell r="A158">
            <v>1310730</v>
          </cell>
          <cell r="B158" t="str">
            <v>Mellon-Cstmr Refund</v>
          </cell>
          <cell r="C158" t="str">
            <v/>
          </cell>
          <cell r="D158" t="str">
            <v/>
          </cell>
        </row>
        <row r="159">
          <cell r="A159">
            <v>1310731</v>
          </cell>
          <cell r="B159" t="str">
            <v>Mellon-Customer Refu</v>
          </cell>
          <cell r="C159" t="str">
            <v/>
          </cell>
          <cell r="D159" t="str">
            <v/>
          </cell>
        </row>
        <row r="160">
          <cell r="A160">
            <v>1310734</v>
          </cell>
          <cell r="B160" t="str">
            <v>Mellon C/R-Chk Clrg</v>
          </cell>
          <cell r="C160" t="str">
            <v/>
          </cell>
          <cell r="D160" t="str">
            <v/>
          </cell>
        </row>
        <row r="161">
          <cell r="A161">
            <v>1310740</v>
          </cell>
          <cell r="B161" t="str">
            <v>Mellon-Med. Term Not</v>
          </cell>
          <cell r="C161" t="str">
            <v/>
          </cell>
          <cell r="D161" t="str">
            <v/>
          </cell>
        </row>
        <row r="162">
          <cell r="A162">
            <v>1310750</v>
          </cell>
          <cell r="B162" t="str">
            <v>Mellon-Dividend Disb</v>
          </cell>
          <cell r="C162" t="str">
            <v/>
          </cell>
          <cell r="D162" t="str">
            <v/>
          </cell>
        </row>
        <row r="163">
          <cell r="A163">
            <v>1310751</v>
          </cell>
          <cell r="B163" t="str">
            <v>Chase-Divd Disburse</v>
          </cell>
          <cell r="C163" t="str">
            <v/>
          </cell>
          <cell r="D163" t="str">
            <v/>
          </cell>
        </row>
        <row r="164">
          <cell r="A164">
            <v>1310760</v>
          </cell>
          <cell r="B164" t="str">
            <v>MELLON - Enrgy Effic</v>
          </cell>
          <cell r="C164" t="str">
            <v/>
          </cell>
          <cell r="D164" t="str">
            <v/>
          </cell>
        </row>
        <row r="165">
          <cell r="A165">
            <v>1310770</v>
          </cell>
          <cell r="B165" t="str">
            <v>MELLON Concentration</v>
          </cell>
          <cell r="C165" t="str">
            <v/>
          </cell>
          <cell r="D165" t="str">
            <v/>
          </cell>
        </row>
        <row r="166">
          <cell r="A166">
            <v>1310780</v>
          </cell>
          <cell r="B166" t="str">
            <v>Mellon-EDI Conc</v>
          </cell>
          <cell r="C166" t="str">
            <v/>
          </cell>
          <cell r="D166" t="str">
            <v/>
          </cell>
        </row>
        <row r="167">
          <cell r="A167">
            <v>1310790</v>
          </cell>
          <cell r="B167" t="str">
            <v>Mellon-Revenue Cycle</v>
          </cell>
          <cell r="C167" t="str">
            <v/>
          </cell>
          <cell r="D167" t="str">
            <v/>
          </cell>
        </row>
        <row r="168">
          <cell r="A168">
            <v>1310800</v>
          </cell>
          <cell r="B168" t="str">
            <v>Mellon Bank General</v>
          </cell>
          <cell r="C168" t="str">
            <v/>
          </cell>
          <cell r="D168" t="str">
            <v/>
          </cell>
        </row>
        <row r="169">
          <cell r="A169">
            <v>1310810</v>
          </cell>
          <cell r="B169" t="str">
            <v>Mellon - ACH A/P</v>
          </cell>
          <cell r="C169" t="str">
            <v/>
          </cell>
          <cell r="D169" t="str">
            <v/>
          </cell>
        </row>
        <row r="170">
          <cell r="A170">
            <v>1310812</v>
          </cell>
          <cell r="B170" t="str">
            <v>Mellon A/P-ACH Clr</v>
          </cell>
          <cell r="C170" t="str">
            <v/>
          </cell>
          <cell r="D170" t="str">
            <v/>
          </cell>
        </row>
        <row r="171">
          <cell r="A171">
            <v>1310820</v>
          </cell>
          <cell r="B171" t="str">
            <v>Mellon - ACH Tax</v>
          </cell>
          <cell r="C171" t="str">
            <v/>
          </cell>
          <cell r="D171" t="str">
            <v/>
          </cell>
        </row>
        <row r="172">
          <cell r="A172">
            <v>1310831</v>
          </cell>
          <cell r="B172" t="str">
            <v>Mellon - POR Disb</v>
          </cell>
          <cell r="C172" t="str">
            <v/>
          </cell>
          <cell r="D172" t="str">
            <v/>
          </cell>
        </row>
        <row r="173">
          <cell r="A173">
            <v>1310832</v>
          </cell>
          <cell r="B173" t="str">
            <v>Mellon-POR A/P Wire</v>
          </cell>
          <cell r="C173" t="str">
            <v/>
          </cell>
          <cell r="D173" t="str">
            <v/>
          </cell>
        </row>
        <row r="174">
          <cell r="A174">
            <v>1310834</v>
          </cell>
          <cell r="B174" t="str">
            <v>Mellon-POR A/P check</v>
          </cell>
          <cell r="C174" t="str">
            <v/>
          </cell>
          <cell r="D174" t="str">
            <v/>
          </cell>
        </row>
        <row r="175">
          <cell r="A175">
            <v>1310835</v>
          </cell>
          <cell r="B175" t="str">
            <v>Mellon-POR Segregate</v>
          </cell>
          <cell r="C175" t="str">
            <v/>
          </cell>
          <cell r="D175" t="str">
            <v/>
          </cell>
        </row>
        <row r="176">
          <cell r="A176">
            <v>1310900</v>
          </cell>
          <cell r="B176" t="str">
            <v>Royal Bank of Canada</v>
          </cell>
          <cell r="C176" t="str">
            <v/>
          </cell>
          <cell r="D176" t="str">
            <v/>
          </cell>
        </row>
        <row r="177">
          <cell r="A177">
            <v>1310901</v>
          </cell>
          <cell r="B177" t="str">
            <v>Prefund USD for CAD</v>
          </cell>
          <cell r="C177" t="str">
            <v/>
          </cell>
          <cell r="D177" t="str">
            <v/>
          </cell>
        </row>
        <row r="178">
          <cell r="A178">
            <v>1310902</v>
          </cell>
          <cell r="B178" t="str">
            <v>Non-USD NCHK Clrng</v>
          </cell>
          <cell r="C178" t="str">
            <v/>
          </cell>
          <cell r="D178" t="str">
            <v/>
          </cell>
        </row>
        <row r="179">
          <cell r="A179">
            <v>1310903</v>
          </cell>
          <cell r="B179" t="str">
            <v>Pre-Petit.Royal Bank</v>
          </cell>
          <cell r="C179" t="str">
            <v/>
          </cell>
          <cell r="D179" t="str">
            <v/>
          </cell>
        </row>
        <row r="180">
          <cell r="A180">
            <v>1320000</v>
          </cell>
          <cell r="B180" t="str">
            <v>WFB Bearer Bnd&amp;Int</v>
          </cell>
          <cell r="C180" t="str">
            <v/>
          </cell>
          <cell r="D180" t="str">
            <v/>
          </cell>
        </row>
        <row r="181">
          <cell r="A181">
            <v>1320010</v>
          </cell>
          <cell r="B181" t="str">
            <v>WFB Reg Bnd&amp;Int</v>
          </cell>
          <cell r="C181" t="str">
            <v/>
          </cell>
          <cell r="D181" t="str">
            <v/>
          </cell>
        </row>
        <row r="182">
          <cell r="A182">
            <v>1320020</v>
          </cell>
          <cell r="B182" t="str">
            <v>BT Bearer Interest</v>
          </cell>
          <cell r="C182" t="str">
            <v/>
          </cell>
          <cell r="D182" t="str">
            <v/>
          </cell>
        </row>
        <row r="183">
          <cell r="A183">
            <v>1320100</v>
          </cell>
          <cell r="B183" t="str">
            <v>Mellon - Bond &amp; Int</v>
          </cell>
          <cell r="C183" t="str">
            <v/>
          </cell>
          <cell r="D183" t="str">
            <v/>
          </cell>
        </row>
        <row r="184">
          <cell r="A184">
            <v>1320110</v>
          </cell>
          <cell r="B184" t="str">
            <v>BNY - Bond &amp; Int</v>
          </cell>
          <cell r="C184" t="str">
            <v/>
          </cell>
          <cell r="D184" t="str">
            <v/>
          </cell>
        </row>
        <row r="185">
          <cell r="A185">
            <v>1340000</v>
          </cell>
          <cell r="B185" t="str">
            <v>FIB DIL Mtg Prop Sld</v>
          </cell>
          <cell r="C185" t="str">
            <v/>
          </cell>
          <cell r="D185" t="str">
            <v/>
          </cell>
        </row>
        <row r="186">
          <cell r="A186">
            <v>1340010</v>
          </cell>
          <cell r="B186" t="str">
            <v>FIB Mtg Prop Ins Pro</v>
          </cell>
          <cell r="C186" t="str">
            <v/>
          </cell>
          <cell r="D186" t="str">
            <v/>
          </cell>
        </row>
        <row r="187">
          <cell r="A187">
            <v>1340020</v>
          </cell>
          <cell r="B187" t="str">
            <v>FTC SJ Unv Cons DCPP</v>
          </cell>
          <cell r="C187" t="str">
            <v/>
          </cell>
          <cell r="D187" t="str">
            <v/>
          </cell>
        </row>
        <row r="188">
          <cell r="A188">
            <v>1340030</v>
          </cell>
          <cell r="B188" t="str">
            <v>Wells Fargo Trustee</v>
          </cell>
          <cell r="C188" t="str">
            <v/>
          </cell>
          <cell r="D188" t="str">
            <v/>
          </cell>
        </row>
        <row r="189">
          <cell r="A189">
            <v>1340040</v>
          </cell>
          <cell r="B189" t="str">
            <v>BNY Collateral</v>
          </cell>
          <cell r="C189" t="str">
            <v/>
          </cell>
          <cell r="D189" t="str">
            <v/>
          </cell>
        </row>
        <row r="190">
          <cell r="A190">
            <v>1340050</v>
          </cell>
          <cell r="B190" t="str">
            <v>Mellon Collateral</v>
          </cell>
          <cell r="C190" t="str">
            <v/>
          </cell>
          <cell r="D190" t="str">
            <v/>
          </cell>
        </row>
        <row r="191">
          <cell r="A191">
            <v>1340060</v>
          </cell>
          <cell r="B191" t="str">
            <v>CA Fed Bank - DWR</v>
          </cell>
          <cell r="C191" t="str">
            <v/>
          </cell>
          <cell r="D191" t="str">
            <v/>
          </cell>
        </row>
        <row r="192">
          <cell r="A192">
            <v>1340070</v>
          </cell>
          <cell r="B192" t="str">
            <v>Escrow Accounts-USD</v>
          </cell>
          <cell r="C192" t="str">
            <v/>
          </cell>
          <cell r="D192" t="str">
            <v/>
          </cell>
        </row>
        <row r="193">
          <cell r="A193">
            <v>1340073</v>
          </cell>
          <cell r="B193" t="str">
            <v>Escrow Accounts-CND</v>
          </cell>
          <cell r="C193" t="str">
            <v/>
          </cell>
          <cell r="D193" t="str">
            <v/>
          </cell>
        </row>
        <row r="194">
          <cell r="A194">
            <v>1340080</v>
          </cell>
          <cell r="B194" t="str">
            <v>Trust Accounts</v>
          </cell>
          <cell r="C194" t="str">
            <v/>
          </cell>
          <cell r="D194" t="str">
            <v/>
          </cell>
        </row>
        <row r="195">
          <cell r="A195">
            <v>1350010</v>
          </cell>
          <cell r="B195" t="str">
            <v>Petty Cash</v>
          </cell>
          <cell r="C195" t="str">
            <v/>
          </cell>
          <cell r="D195" t="str">
            <v/>
          </cell>
        </row>
        <row r="196">
          <cell r="A196">
            <v>1350019</v>
          </cell>
          <cell r="B196" t="str">
            <v>Conver-Petty Cash Re</v>
          </cell>
          <cell r="C196" t="str">
            <v/>
          </cell>
          <cell r="D196" t="str">
            <v/>
          </cell>
        </row>
        <row r="197">
          <cell r="A197">
            <v>1360000</v>
          </cell>
          <cell r="B197" t="str">
            <v>Temp Cash Investment</v>
          </cell>
          <cell r="C197" t="str">
            <v/>
          </cell>
          <cell r="D197" t="str">
            <v/>
          </cell>
        </row>
        <row r="198">
          <cell r="A198">
            <v>1410000</v>
          </cell>
          <cell r="B198" t="str">
            <v>Notes Receivable</v>
          </cell>
          <cell r="C198" t="str">
            <v/>
          </cell>
          <cell r="D198" t="str">
            <v/>
          </cell>
        </row>
        <row r="199">
          <cell r="A199">
            <v>1420001</v>
          </cell>
          <cell r="B199" t="str">
            <v>A/R - Customer</v>
          </cell>
          <cell r="C199" t="str">
            <v>i0</v>
          </cell>
          <cell r="D199" t="str">
            <v>CA0000000000</v>
          </cell>
        </row>
        <row r="200">
          <cell r="A200">
            <v>1420002</v>
          </cell>
          <cell r="B200" t="str">
            <v>A/R Cust Pwr/CIG-AIG</v>
          </cell>
          <cell r="C200" t="str">
            <v/>
          </cell>
          <cell r="D200" t="str">
            <v/>
          </cell>
        </row>
        <row r="201">
          <cell r="A201">
            <v>1420003</v>
          </cell>
          <cell r="B201" t="str">
            <v>A/R Cust PEP Rev</v>
          </cell>
          <cell r="C201" t="str">
            <v/>
          </cell>
          <cell r="D201" t="str">
            <v/>
          </cell>
        </row>
        <row r="202">
          <cell r="A202">
            <v>1420004</v>
          </cell>
          <cell r="B202" t="str">
            <v>Pending Cust Refunds</v>
          </cell>
          <cell r="C202" t="str">
            <v/>
          </cell>
          <cell r="D202" t="str">
            <v/>
          </cell>
        </row>
        <row r="203">
          <cell r="A203">
            <v>1420005</v>
          </cell>
          <cell r="B203" t="str">
            <v>A/R - Cust Offsets</v>
          </cell>
          <cell r="C203" t="str">
            <v>i0</v>
          </cell>
          <cell r="D203" t="str">
            <v>CA0000000000</v>
          </cell>
        </row>
        <row r="204">
          <cell r="A204">
            <v>1430001</v>
          </cell>
          <cell r="B204" t="str">
            <v>A/R Sale of Fuel Oil</v>
          </cell>
          <cell r="C204" t="str">
            <v/>
          </cell>
          <cell r="D204" t="str">
            <v/>
          </cell>
        </row>
        <row r="205">
          <cell r="A205">
            <v>1430002</v>
          </cell>
          <cell r="B205" t="str">
            <v>A/R Div R &amp; CS Purch</v>
          </cell>
          <cell r="C205" t="str">
            <v/>
          </cell>
          <cell r="D205" t="str">
            <v/>
          </cell>
        </row>
        <row r="206">
          <cell r="A206">
            <v>1430003</v>
          </cell>
          <cell r="B206" t="str">
            <v>A/R Employee Reloc</v>
          </cell>
          <cell r="C206" t="str">
            <v/>
          </cell>
          <cell r="D206" t="str">
            <v/>
          </cell>
        </row>
        <row r="207">
          <cell r="A207">
            <v>1430004</v>
          </cell>
          <cell r="B207" t="str">
            <v>A/R DC from PG&amp;E</v>
          </cell>
          <cell r="C207" t="str">
            <v/>
          </cell>
          <cell r="D207" t="str">
            <v/>
          </cell>
        </row>
        <row r="208">
          <cell r="A208">
            <v>1430005</v>
          </cell>
          <cell r="B208" t="str">
            <v>A/R Cust Power</v>
          </cell>
          <cell r="C208" t="str">
            <v/>
          </cell>
          <cell r="D208" t="str">
            <v/>
          </cell>
        </row>
        <row r="209">
          <cell r="A209">
            <v>1430006</v>
          </cell>
          <cell r="B209" t="str">
            <v>A/R PEP from PG&amp;E</v>
          </cell>
          <cell r="C209" t="str">
            <v/>
          </cell>
          <cell r="D209" t="str">
            <v/>
          </cell>
        </row>
        <row r="210">
          <cell r="A210">
            <v>1430007</v>
          </cell>
          <cell r="B210" t="str">
            <v>A/R Westinghouse</v>
          </cell>
          <cell r="C210" t="str">
            <v/>
          </cell>
          <cell r="D210" t="str">
            <v/>
          </cell>
        </row>
        <row r="211">
          <cell r="A211">
            <v>1430008</v>
          </cell>
          <cell r="B211" t="str">
            <v>A/R - Subs. SFP</v>
          </cell>
          <cell r="C211" t="str">
            <v/>
          </cell>
          <cell r="D211" t="str">
            <v/>
          </cell>
        </row>
        <row r="212">
          <cell r="A212">
            <v>1430009</v>
          </cell>
          <cell r="B212" t="str">
            <v>A/R - Paystation</v>
          </cell>
          <cell r="C212" t="str">
            <v/>
          </cell>
          <cell r="D212" t="str">
            <v/>
          </cell>
        </row>
        <row r="213">
          <cell r="A213">
            <v>1430010</v>
          </cell>
          <cell r="B213" t="str">
            <v>A/R Other-Exch Agmts</v>
          </cell>
          <cell r="C213" t="str">
            <v/>
          </cell>
          <cell r="D213" t="str">
            <v/>
          </cell>
        </row>
        <row r="214">
          <cell r="A214">
            <v>1430011</v>
          </cell>
          <cell r="B214" t="str">
            <v>A/R - Rncho Seco</v>
          </cell>
          <cell r="C214" t="str">
            <v/>
          </cell>
          <cell r="D214" t="str">
            <v/>
          </cell>
        </row>
        <row r="215">
          <cell r="A215">
            <v>1430012</v>
          </cell>
          <cell r="B215" t="str">
            <v>A/R - UEG &amp; interdpt</v>
          </cell>
          <cell r="C215" t="str">
            <v/>
          </cell>
          <cell r="D215" t="str">
            <v/>
          </cell>
        </row>
        <row r="216">
          <cell r="A216">
            <v>1430013</v>
          </cell>
          <cell r="B216" t="str">
            <v>A/R HBPP Decom</v>
          </cell>
          <cell r="C216" t="str">
            <v/>
          </cell>
          <cell r="D216" t="str">
            <v/>
          </cell>
        </row>
        <row r="217">
          <cell r="A217">
            <v>1430015</v>
          </cell>
          <cell r="B217" t="str">
            <v>A/R ISO/PX</v>
          </cell>
          <cell r="C217" t="str">
            <v/>
          </cell>
          <cell r="D217" t="str">
            <v/>
          </cell>
        </row>
        <row r="218">
          <cell r="A218">
            <v>1430016</v>
          </cell>
          <cell r="B218" t="str">
            <v>A/R Rt Bd Cst</v>
          </cell>
          <cell r="C218" t="str">
            <v/>
          </cell>
          <cell r="D218" t="str">
            <v/>
          </cell>
        </row>
        <row r="219">
          <cell r="A219">
            <v>1430020</v>
          </cell>
          <cell r="B219" t="str">
            <v>A/R ISO/PX FERC</v>
          </cell>
          <cell r="C219" t="str">
            <v/>
          </cell>
          <cell r="D219" t="str">
            <v/>
          </cell>
        </row>
        <row r="220">
          <cell r="A220">
            <v>1430030</v>
          </cell>
          <cell r="B220" t="str">
            <v>A/R Other - NEBS</v>
          </cell>
          <cell r="C220" t="str">
            <v/>
          </cell>
          <cell r="D220" t="str">
            <v/>
          </cell>
        </row>
        <row r="221">
          <cell r="A221">
            <v>1430035</v>
          </cell>
          <cell r="B221" t="str">
            <v>A/R Other - MLX/NEBS</v>
          </cell>
          <cell r="C221" t="str">
            <v/>
          </cell>
          <cell r="D221" t="str">
            <v/>
          </cell>
        </row>
        <row r="222">
          <cell r="A222">
            <v>1430036</v>
          </cell>
          <cell r="B222" t="str">
            <v>A/ROth-MLX/NEBS-Prep</v>
          </cell>
          <cell r="C222" t="str">
            <v/>
          </cell>
          <cell r="D222" t="str">
            <v/>
          </cell>
        </row>
        <row r="223">
          <cell r="A223">
            <v>1430040</v>
          </cell>
          <cell r="B223" t="str">
            <v>A/R Other - GST</v>
          </cell>
          <cell r="C223" t="str">
            <v/>
          </cell>
          <cell r="D223" t="str">
            <v/>
          </cell>
        </row>
        <row r="224">
          <cell r="A224">
            <v>1430050</v>
          </cell>
          <cell r="B224" t="str">
            <v>A/R Storm Damage</v>
          </cell>
          <cell r="C224" t="str">
            <v/>
          </cell>
          <cell r="D224" t="str">
            <v/>
          </cell>
        </row>
        <row r="225">
          <cell r="A225">
            <v>1430060</v>
          </cell>
          <cell r="B225" t="str">
            <v>A/R Other -Employees</v>
          </cell>
          <cell r="C225" t="str">
            <v/>
          </cell>
          <cell r="D225" t="str">
            <v/>
          </cell>
        </row>
        <row r="226">
          <cell r="A226">
            <v>1430061</v>
          </cell>
          <cell r="B226" t="str">
            <v>A/R Oth-Empl Payroll</v>
          </cell>
          <cell r="C226" t="str">
            <v/>
          </cell>
          <cell r="D226" t="str">
            <v/>
          </cell>
        </row>
        <row r="227">
          <cell r="A227">
            <v>1430069</v>
          </cell>
          <cell r="B227" t="str">
            <v>A/R Other - Conv Emp</v>
          </cell>
          <cell r="C227" t="str">
            <v/>
          </cell>
          <cell r="D227" t="str">
            <v/>
          </cell>
        </row>
        <row r="228">
          <cell r="A228">
            <v>1430080</v>
          </cell>
          <cell r="B228" t="str">
            <v>A/R NV Irrg Proj</v>
          </cell>
          <cell r="C228" t="str">
            <v/>
          </cell>
          <cell r="D228" t="str">
            <v/>
          </cell>
        </row>
        <row r="229">
          <cell r="A229">
            <v>1430090</v>
          </cell>
          <cell r="B229" t="str">
            <v>A/R Indep/Gov Boards</v>
          </cell>
          <cell r="C229" t="str">
            <v/>
          </cell>
          <cell r="D229" t="str">
            <v/>
          </cell>
        </row>
        <row r="230">
          <cell r="A230">
            <v>1430091</v>
          </cell>
          <cell r="B230" t="str">
            <v>A/R Other-DWR Bond</v>
          </cell>
          <cell r="C230" t="str">
            <v/>
          </cell>
          <cell r="D230" t="str">
            <v/>
          </cell>
        </row>
        <row r="231">
          <cell r="A231">
            <v>1430095</v>
          </cell>
          <cell r="B231" t="str">
            <v>A/R - ISO/PX</v>
          </cell>
          <cell r="C231" t="str">
            <v/>
          </cell>
          <cell r="D231" t="str">
            <v/>
          </cell>
        </row>
        <row r="232">
          <cell r="A232">
            <v>1430100</v>
          </cell>
          <cell r="B232" t="str">
            <v>A/R Other Ref DoE</v>
          </cell>
          <cell r="C232" t="str">
            <v/>
          </cell>
          <cell r="D232" t="str">
            <v/>
          </cell>
        </row>
        <row r="233">
          <cell r="A233">
            <v>1430120</v>
          </cell>
          <cell r="B233" t="str">
            <v>A/R-Public Agency</v>
          </cell>
          <cell r="C233" t="str">
            <v/>
          </cell>
          <cell r="D233" t="str">
            <v/>
          </cell>
        </row>
        <row r="234">
          <cell r="A234">
            <v>1430130</v>
          </cell>
          <cell r="B234" t="str">
            <v>A/R Other-WAPA</v>
          </cell>
          <cell r="C234" t="str">
            <v/>
          </cell>
          <cell r="D234" t="str">
            <v/>
          </cell>
        </row>
        <row r="235">
          <cell r="A235">
            <v>1430150</v>
          </cell>
          <cell r="B235" t="str">
            <v>A/R-Pur&amp;Intrchg Pwr</v>
          </cell>
          <cell r="C235" t="str">
            <v/>
          </cell>
          <cell r="D235" t="str">
            <v/>
          </cell>
        </row>
        <row r="236">
          <cell r="A236">
            <v>1430180</v>
          </cell>
          <cell r="B236" t="str">
            <v>A/R-Natrl Gas Agrmts</v>
          </cell>
          <cell r="C236" t="str">
            <v/>
          </cell>
          <cell r="D236" t="str">
            <v/>
          </cell>
        </row>
        <row r="237">
          <cell r="A237">
            <v>1430190</v>
          </cell>
          <cell r="B237" t="str">
            <v>A/R - Ed Belway</v>
          </cell>
          <cell r="C237" t="str">
            <v/>
          </cell>
          <cell r="D237" t="str">
            <v/>
          </cell>
        </row>
        <row r="238">
          <cell r="A238">
            <v>1430191</v>
          </cell>
          <cell r="B238" t="str">
            <v>A/R-N/R-Steam Sale</v>
          </cell>
          <cell r="C238" t="str">
            <v/>
          </cell>
          <cell r="D238" t="str">
            <v/>
          </cell>
        </row>
        <row r="239">
          <cell r="A239">
            <v>1430200</v>
          </cell>
          <cell r="B239" t="str">
            <v>A/R-Pac Intertie</v>
          </cell>
          <cell r="C239" t="str">
            <v/>
          </cell>
          <cell r="D239" t="str">
            <v/>
          </cell>
        </row>
        <row r="240">
          <cell r="A240">
            <v>1430220</v>
          </cell>
          <cell r="B240" t="str">
            <v>A/R - Friant Pwr Int</v>
          </cell>
          <cell r="C240" t="str">
            <v/>
          </cell>
          <cell r="D240" t="str">
            <v/>
          </cell>
        </row>
        <row r="241">
          <cell r="A241">
            <v>1430230</v>
          </cell>
          <cell r="B241" t="str">
            <v>A/R - Vendor Claims</v>
          </cell>
          <cell r="C241" t="str">
            <v>i0</v>
          </cell>
          <cell r="D241" t="str">
            <v>CA0000000000</v>
          </cell>
        </row>
        <row r="242">
          <cell r="A242">
            <v>1430240</v>
          </cell>
          <cell r="B242" t="str">
            <v>Bank Claims Recv</v>
          </cell>
          <cell r="C242" t="str">
            <v/>
          </cell>
          <cell r="D242" t="str">
            <v/>
          </cell>
        </row>
        <row r="243">
          <cell r="A243">
            <v>1430250</v>
          </cell>
          <cell r="B243" t="str">
            <v>Insurance Prem. Rec.</v>
          </cell>
          <cell r="C243" t="str">
            <v/>
          </cell>
          <cell r="D243" t="str">
            <v/>
          </cell>
        </row>
        <row r="244">
          <cell r="A244">
            <v>1430301</v>
          </cell>
          <cell r="B244" t="str">
            <v>A/R Other-DWR</v>
          </cell>
          <cell r="C244" t="str">
            <v/>
          </cell>
          <cell r="D244" t="str">
            <v/>
          </cell>
        </row>
        <row r="245">
          <cell r="A245">
            <v>1431000</v>
          </cell>
          <cell r="B245" t="str">
            <v>A/R Other</v>
          </cell>
          <cell r="C245" t="str">
            <v/>
          </cell>
          <cell r="D245" t="str">
            <v/>
          </cell>
        </row>
        <row r="246">
          <cell r="A246">
            <v>1431001</v>
          </cell>
          <cell r="B246" t="str">
            <v>A/R Other - Gas RM</v>
          </cell>
          <cell r="C246" t="str">
            <v/>
          </cell>
          <cell r="D246" t="str">
            <v/>
          </cell>
        </row>
        <row r="247">
          <cell r="A247">
            <v>1439999</v>
          </cell>
          <cell r="B247" t="str">
            <v>Con NEBS/MLX</v>
          </cell>
          <cell r="C247" t="str">
            <v/>
          </cell>
          <cell r="D247" t="str">
            <v/>
          </cell>
        </row>
        <row r="248">
          <cell r="A248">
            <v>1440010</v>
          </cell>
          <cell r="B248" t="str">
            <v>Uncoll Trans -Energy</v>
          </cell>
          <cell r="C248" t="str">
            <v/>
          </cell>
          <cell r="D248" t="str">
            <v/>
          </cell>
        </row>
        <row r="249">
          <cell r="A249">
            <v>1440020</v>
          </cell>
          <cell r="B249" t="str">
            <v>A/R - Uncollectibles</v>
          </cell>
          <cell r="C249" t="str">
            <v/>
          </cell>
          <cell r="D249" t="str">
            <v/>
          </cell>
        </row>
        <row r="250">
          <cell r="A250">
            <v>1440030</v>
          </cell>
          <cell r="B250" t="str">
            <v>Uncoll - A/P W/O</v>
          </cell>
          <cell r="C250" t="str">
            <v/>
          </cell>
          <cell r="D250" t="str">
            <v/>
          </cell>
        </row>
        <row r="251">
          <cell r="A251">
            <v>1440040</v>
          </cell>
          <cell r="B251" t="str">
            <v>Def ESP Unclbl T-Up</v>
          </cell>
          <cell r="C251" t="str">
            <v/>
          </cell>
          <cell r="D251" t="str">
            <v/>
          </cell>
        </row>
        <row r="252">
          <cell r="A252">
            <v>1440050</v>
          </cell>
          <cell r="B252" t="str">
            <v>Coll on Uncltbl Acct</v>
          </cell>
          <cell r="C252" t="str">
            <v/>
          </cell>
          <cell r="D252" t="str">
            <v/>
          </cell>
        </row>
        <row r="253">
          <cell r="A253">
            <v>1450000</v>
          </cell>
          <cell r="B253" t="str">
            <v>N/R from Assoc Cos</v>
          </cell>
          <cell r="C253" t="str">
            <v/>
          </cell>
          <cell r="D253" t="str">
            <v/>
          </cell>
        </row>
        <row r="254">
          <cell r="A254">
            <v>1460000</v>
          </cell>
          <cell r="B254" t="str">
            <v>A/R - PG&amp;E Corp.</v>
          </cell>
          <cell r="C254" t="str">
            <v/>
          </cell>
          <cell r="D254" t="str">
            <v/>
          </cell>
        </row>
        <row r="255">
          <cell r="A255">
            <v>1460001</v>
          </cell>
          <cell r="B255" t="str">
            <v>A/R Csh Hld PGE Corp</v>
          </cell>
          <cell r="C255" t="str">
            <v/>
          </cell>
          <cell r="D255" t="str">
            <v/>
          </cell>
        </row>
        <row r="256">
          <cell r="A256">
            <v>1460003</v>
          </cell>
          <cell r="B256" t="str">
            <v>A/R - PG&amp;E LLC</v>
          </cell>
          <cell r="C256" t="str">
            <v/>
          </cell>
          <cell r="D256" t="str">
            <v/>
          </cell>
        </row>
        <row r="257">
          <cell r="A257">
            <v>1460004</v>
          </cell>
          <cell r="B257" t="str">
            <v>A/R - PG&amp;E Hldg LLC</v>
          </cell>
          <cell r="C257" t="str">
            <v/>
          </cell>
          <cell r="D257" t="str">
            <v/>
          </cell>
        </row>
        <row r="258">
          <cell r="A258">
            <v>1460007</v>
          </cell>
          <cell r="B258" t="str">
            <v>A/R - PG&amp;E SUPT SVCS</v>
          </cell>
          <cell r="C258" t="str">
            <v/>
          </cell>
          <cell r="D258" t="str">
            <v/>
          </cell>
        </row>
        <row r="259">
          <cell r="A259">
            <v>1460010</v>
          </cell>
          <cell r="B259" t="str">
            <v>A/R - PG&amp;E (Utility)</v>
          </cell>
          <cell r="C259" t="str">
            <v/>
          </cell>
          <cell r="D259" t="str">
            <v/>
          </cell>
        </row>
        <row r="260">
          <cell r="A260">
            <v>1460020</v>
          </cell>
          <cell r="B260" t="str">
            <v>A/R - PG&amp;E Gas Hlds</v>
          </cell>
          <cell r="C260" t="str">
            <v/>
          </cell>
          <cell r="D260" t="str">
            <v/>
          </cell>
        </row>
        <row r="261">
          <cell r="A261">
            <v>1460060</v>
          </cell>
          <cell r="B261" t="str">
            <v>A/R-NEGT ET</v>
          </cell>
          <cell r="C261" t="str">
            <v/>
          </cell>
          <cell r="D261" t="str">
            <v/>
          </cell>
        </row>
        <row r="262">
          <cell r="A262">
            <v>1460065</v>
          </cell>
          <cell r="B262" t="str">
            <v>A/R - PG&amp;E Engy Svcs</v>
          </cell>
          <cell r="C262" t="str">
            <v/>
          </cell>
          <cell r="D262" t="str">
            <v/>
          </cell>
        </row>
        <row r="263">
          <cell r="A263">
            <v>1460066</v>
          </cell>
          <cell r="B263" t="str">
            <v>A/R-ESV</v>
          </cell>
          <cell r="C263" t="str">
            <v/>
          </cell>
          <cell r="D263" t="str">
            <v/>
          </cell>
        </row>
        <row r="264">
          <cell r="A264">
            <v>1460070</v>
          </cell>
          <cell r="B264" t="str">
            <v>A/R - PG&amp;E Gen</v>
          </cell>
          <cell r="C264" t="str">
            <v/>
          </cell>
          <cell r="D264" t="str">
            <v/>
          </cell>
        </row>
        <row r="265">
          <cell r="A265">
            <v>1460100</v>
          </cell>
          <cell r="B265" t="str">
            <v>A/R - PGT</v>
          </cell>
          <cell r="C265" t="str">
            <v/>
          </cell>
          <cell r="D265" t="str">
            <v/>
          </cell>
        </row>
        <row r="266">
          <cell r="A266">
            <v>1460101</v>
          </cell>
          <cell r="B266" t="str">
            <v>A/R-Gas Trans NWCorp</v>
          </cell>
          <cell r="C266" t="str">
            <v/>
          </cell>
          <cell r="D266" t="str">
            <v/>
          </cell>
        </row>
        <row r="267">
          <cell r="A267">
            <v>1460110</v>
          </cell>
          <cell r="B267" t="str">
            <v>A/R - PG&amp;E Telecom</v>
          </cell>
          <cell r="C267" t="str">
            <v/>
          </cell>
          <cell r="D267" t="str">
            <v/>
          </cell>
        </row>
        <row r="268">
          <cell r="A268">
            <v>1460150</v>
          </cell>
          <cell r="B268" t="str">
            <v>A/R - RMGT</v>
          </cell>
          <cell r="C268" t="str">
            <v/>
          </cell>
          <cell r="D268" t="str">
            <v/>
          </cell>
        </row>
        <row r="269">
          <cell r="A269">
            <v>1460200</v>
          </cell>
          <cell r="B269" t="str">
            <v>A/R - NGC</v>
          </cell>
          <cell r="C269" t="str">
            <v/>
          </cell>
          <cell r="D269" t="str">
            <v/>
          </cell>
        </row>
        <row r="270">
          <cell r="A270">
            <v>1460210</v>
          </cell>
          <cell r="B270" t="str">
            <v>A/R - NGC Production</v>
          </cell>
          <cell r="C270" t="str">
            <v/>
          </cell>
          <cell r="D270" t="str">
            <v/>
          </cell>
        </row>
        <row r="271">
          <cell r="A271">
            <v>1460300</v>
          </cell>
          <cell r="B271" t="str">
            <v>A/R - Stanpac</v>
          </cell>
          <cell r="C271" t="str">
            <v>i0</v>
          </cell>
          <cell r="D271" t="str">
            <v>CA0000000000</v>
          </cell>
        </row>
        <row r="272">
          <cell r="A272">
            <v>1460400</v>
          </cell>
          <cell r="B272" t="str">
            <v>A/R - PEFCO</v>
          </cell>
          <cell r="C272" t="str">
            <v/>
          </cell>
          <cell r="D272" t="str">
            <v/>
          </cell>
        </row>
        <row r="273">
          <cell r="A273">
            <v>1460500</v>
          </cell>
          <cell r="B273" t="str">
            <v>A/R - PGP</v>
          </cell>
          <cell r="C273" t="str">
            <v/>
          </cell>
          <cell r="D273" t="str">
            <v/>
          </cell>
        </row>
        <row r="274">
          <cell r="A274">
            <v>1460600</v>
          </cell>
          <cell r="B274" t="str">
            <v>A/R - Calaska</v>
          </cell>
          <cell r="C274" t="str">
            <v/>
          </cell>
          <cell r="D274" t="str">
            <v/>
          </cell>
        </row>
        <row r="275">
          <cell r="A275">
            <v>1460700</v>
          </cell>
          <cell r="B275" t="str">
            <v>A/R - MTI</v>
          </cell>
          <cell r="C275" t="str">
            <v/>
          </cell>
          <cell r="D275" t="str">
            <v/>
          </cell>
        </row>
        <row r="276">
          <cell r="A276">
            <v>1460800</v>
          </cell>
          <cell r="B276" t="str">
            <v>A/R - PCSC</v>
          </cell>
          <cell r="C276" t="str">
            <v/>
          </cell>
          <cell r="D276" t="str">
            <v/>
          </cell>
        </row>
        <row r="277">
          <cell r="A277">
            <v>1460900</v>
          </cell>
          <cell r="B277" t="str">
            <v>A/R - PGEE</v>
          </cell>
          <cell r="C277" t="str">
            <v/>
          </cell>
          <cell r="D277" t="str">
            <v/>
          </cell>
        </row>
        <row r="278">
          <cell r="A278">
            <v>1460910</v>
          </cell>
          <cell r="B278" t="str">
            <v>A/R - PG&amp;E Prop</v>
          </cell>
          <cell r="C278" t="str">
            <v/>
          </cell>
          <cell r="D278" t="str">
            <v/>
          </cell>
        </row>
        <row r="279">
          <cell r="A279">
            <v>1460920</v>
          </cell>
          <cell r="B279" t="str">
            <v>A/R - PG&amp;E Oper Svcs</v>
          </cell>
          <cell r="C279" t="str">
            <v/>
          </cell>
          <cell r="D279" t="str">
            <v/>
          </cell>
        </row>
        <row r="280">
          <cell r="A280">
            <v>1460930</v>
          </cell>
          <cell r="B280" t="str">
            <v>A/R - Quantum Vent</v>
          </cell>
          <cell r="C280" t="str">
            <v/>
          </cell>
          <cell r="D280" t="str">
            <v/>
          </cell>
        </row>
        <row r="281">
          <cell r="A281">
            <v>1460940</v>
          </cell>
          <cell r="B281" t="str">
            <v>A/R - Vantus Energy</v>
          </cell>
          <cell r="C281" t="str">
            <v/>
          </cell>
          <cell r="D281" t="str">
            <v/>
          </cell>
        </row>
        <row r="282">
          <cell r="A282">
            <v>1460950</v>
          </cell>
          <cell r="B282" t="str">
            <v>A/R - EEC</v>
          </cell>
          <cell r="C282" t="str">
            <v/>
          </cell>
          <cell r="D282" t="str">
            <v/>
          </cell>
        </row>
        <row r="283">
          <cell r="A283">
            <v>1460960</v>
          </cell>
          <cell r="B283" t="str">
            <v>A/R - A&amp;S</v>
          </cell>
          <cell r="C283" t="str">
            <v/>
          </cell>
          <cell r="D283" t="str">
            <v/>
          </cell>
        </row>
        <row r="284">
          <cell r="A284">
            <v>1460970</v>
          </cell>
          <cell r="B284" t="str">
            <v>A/R - QUIPS</v>
          </cell>
          <cell r="C284" t="str">
            <v/>
          </cell>
          <cell r="D284" t="str">
            <v/>
          </cell>
        </row>
        <row r="285">
          <cell r="A285">
            <v>1460980</v>
          </cell>
          <cell r="B285" t="str">
            <v>A/R - TECO</v>
          </cell>
          <cell r="C285" t="str">
            <v/>
          </cell>
          <cell r="D285" t="str">
            <v/>
          </cell>
        </row>
        <row r="286">
          <cell r="A286">
            <v>1460990</v>
          </cell>
          <cell r="B286" t="str">
            <v>A/R - Affiliates</v>
          </cell>
          <cell r="C286" t="str">
            <v/>
          </cell>
          <cell r="D286" t="str">
            <v/>
          </cell>
        </row>
        <row r="287">
          <cell r="A287">
            <v>1460991</v>
          </cell>
          <cell r="B287" t="str">
            <v>A/R - Newco Energy</v>
          </cell>
          <cell r="C287" t="str">
            <v/>
          </cell>
          <cell r="D287" t="str">
            <v/>
          </cell>
        </row>
        <row r="288">
          <cell r="A288">
            <v>1461000</v>
          </cell>
          <cell r="B288" t="str">
            <v>A/R Bill-PG&amp;E Corp</v>
          </cell>
          <cell r="C288" t="str">
            <v>i0</v>
          </cell>
          <cell r="D288" t="str">
            <v>CA0000000000</v>
          </cell>
        </row>
        <row r="289">
          <cell r="A289">
            <v>1461001</v>
          </cell>
          <cell r="B289" t="str">
            <v>A/R Bill-PGE Funding</v>
          </cell>
          <cell r="C289" t="str">
            <v>i0</v>
          </cell>
          <cell r="D289" t="str">
            <v>CA0000000000</v>
          </cell>
        </row>
        <row r="290">
          <cell r="A290">
            <v>1461002</v>
          </cell>
          <cell r="B290" t="str">
            <v>A/R Bill-PGE Svcs</v>
          </cell>
          <cell r="C290" t="str">
            <v>i0</v>
          </cell>
          <cell r="D290" t="str">
            <v>CA0000000000</v>
          </cell>
        </row>
        <row r="291">
          <cell r="A291">
            <v>1461003</v>
          </cell>
          <cell r="B291" t="str">
            <v>A/R Bill-PG&amp;EGT</v>
          </cell>
          <cell r="C291" t="str">
            <v>i0</v>
          </cell>
          <cell r="D291" t="str">
            <v>CA0000000000</v>
          </cell>
        </row>
        <row r="292">
          <cell r="A292">
            <v>1461004</v>
          </cell>
          <cell r="B292" t="str">
            <v>A/R Bill-GTNW</v>
          </cell>
          <cell r="C292" t="str">
            <v>i0</v>
          </cell>
          <cell r="D292" t="str">
            <v>CA0000000000</v>
          </cell>
        </row>
        <row r="293">
          <cell r="A293">
            <v>1461005</v>
          </cell>
          <cell r="B293" t="str">
            <v>A/R Bill-GT-Texas</v>
          </cell>
          <cell r="C293" t="str">
            <v>i0</v>
          </cell>
          <cell r="D293" t="str">
            <v>CA0000000000</v>
          </cell>
        </row>
        <row r="294">
          <cell r="A294">
            <v>1461006</v>
          </cell>
          <cell r="B294" t="str">
            <v>A/R Bill-NEGT ET</v>
          </cell>
          <cell r="C294" t="str">
            <v>i0</v>
          </cell>
          <cell r="D294" t="str">
            <v>CA0000000000</v>
          </cell>
        </row>
        <row r="295">
          <cell r="A295">
            <v>1461007</v>
          </cell>
          <cell r="B295" t="str">
            <v>A/R Bill-PGE ES</v>
          </cell>
          <cell r="C295" t="str">
            <v>i0</v>
          </cell>
          <cell r="D295" t="str">
            <v>CA0000000000</v>
          </cell>
        </row>
        <row r="296">
          <cell r="A296">
            <v>1461008</v>
          </cell>
          <cell r="B296" t="str">
            <v>A/R Bill-Power SvcCo</v>
          </cell>
          <cell r="C296" t="str">
            <v>i0</v>
          </cell>
          <cell r="D296" t="str">
            <v>CA0000000000</v>
          </cell>
        </row>
        <row r="297">
          <cell r="A297">
            <v>1461009</v>
          </cell>
          <cell r="B297" t="str">
            <v>A/R Bill-NGC-CA</v>
          </cell>
          <cell r="C297" t="str">
            <v>i0</v>
          </cell>
          <cell r="D297" t="str">
            <v>CA0000000000</v>
          </cell>
        </row>
        <row r="298">
          <cell r="A298">
            <v>1461010</v>
          </cell>
          <cell r="B298" t="str">
            <v>A/R Bill-STANPAC</v>
          </cell>
          <cell r="C298" t="str">
            <v>i0</v>
          </cell>
          <cell r="D298" t="str">
            <v>CA0000000000</v>
          </cell>
        </row>
        <row r="299">
          <cell r="A299">
            <v>1461011</v>
          </cell>
          <cell r="B299" t="str">
            <v>A/R Bill-PEFCO</v>
          </cell>
          <cell r="C299" t="str">
            <v>i0</v>
          </cell>
          <cell r="D299" t="str">
            <v>CA0000000000</v>
          </cell>
        </row>
        <row r="300">
          <cell r="A300">
            <v>1461012</v>
          </cell>
          <cell r="B300" t="str">
            <v>A/R Bill-PGP</v>
          </cell>
          <cell r="C300" t="str">
            <v>i0</v>
          </cell>
          <cell r="D300" t="str">
            <v>CA0000000000</v>
          </cell>
        </row>
        <row r="301">
          <cell r="A301">
            <v>1461013</v>
          </cell>
          <cell r="B301" t="str">
            <v>A/R Bill-Calaska</v>
          </cell>
          <cell r="C301" t="str">
            <v>i0</v>
          </cell>
          <cell r="D301" t="str">
            <v>CA0000000000</v>
          </cell>
        </row>
        <row r="302">
          <cell r="A302">
            <v>1461014</v>
          </cell>
          <cell r="B302" t="str">
            <v>A/R Bill-MTI</v>
          </cell>
          <cell r="C302" t="str">
            <v>i0</v>
          </cell>
          <cell r="D302" t="str">
            <v>CA0000000000</v>
          </cell>
        </row>
        <row r="303">
          <cell r="A303">
            <v>1461015</v>
          </cell>
          <cell r="B303" t="str">
            <v>A/R Bill-PCSC</v>
          </cell>
          <cell r="C303" t="str">
            <v>i0</v>
          </cell>
          <cell r="D303" t="str">
            <v>CA0000000000</v>
          </cell>
        </row>
        <row r="304">
          <cell r="A304">
            <v>1461016</v>
          </cell>
          <cell r="B304" t="str">
            <v>A/R Bill-PGE Prop</v>
          </cell>
          <cell r="C304" t="str">
            <v>i0</v>
          </cell>
          <cell r="D304" t="str">
            <v>CA0000000000</v>
          </cell>
        </row>
        <row r="305">
          <cell r="A305">
            <v>1461017</v>
          </cell>
          <cell r="B305" t="str">
            <v>A/R Bill-Eureka</v>
          </cell>
          <cell r="C305" t="str">
            <v>i0</v>
          </cell>
          <cell r="D305" t="str">
            <v>CA0000000000</v>
          </cell>
        </row>
        <row r="306">
          <cell r="A306">
            <v>1461018</v>
          </cell>
          <cell r="B306" t="str">
            <v>A/R Bill-A&amp;S</v>
          </cell>
          <cell r="C306" t="str">
            <v>i0</v>
          </cell>
          <cell r="D306" t="str">
            <v>CA0000000000</v>
          </cell>
        </row>
        <row r="307">
          <cell r="A307">
            <v>1461019</v>
          </cell>
          <cell r="B307" t="str">
            <v>A/R Bill-PG&amp;E Cap I</v>
          </cell>
          <cell r="C307" t="str">
            <v>i0</v>
          </cell>
          <cell r="D307" t="str">
            <v>CA0000000000</v>
          </cell>
        </row>
        <row r="308">
          <cell r="A308">
            <v>1461020</v>
          </cell>
          <cell r="B308" t="str">
            <v>A/R Bill-PGE HldgLLC</v>
          </cell>
          <cell r="C308" t="str">
            <v/>
          </cell>
          <cell r="D308" t="str">
            <v/>
          </cell>
        </row>
        <row r="309">
          <cell r="A309">
            <v>1461021</v>
          </cell>
          <cell r="B309" t="str">
            <v>A/R Bill-PGE Entrprs</v>
          </cell>
          <cell r="C309" t="str">
            <v/>
          </cell>
          <cell r="D309" t="str">
            <v/>
          </cell>
        </row>
        <row r="310">
          <cell r="A310">
            <v>1461022</v>
          </cell>
          <cell r="B310" t="str">
            <v>A/R-Pac Venture Cap</v>
          </cell>
          <cell r="C310" t="str">
            <v/>
          </cell>
          <cell r="D310" t="str">
            <v/>
          </cell>
        </row>
        <row r="311">
          <cell r="A311">
            <v>1461023</v>
          </cell>
          <cell r="B311" t="str">
            <v>A/R Bill - PG&amp;E NEG</v>
          </cell>
          <cell r="C311" t="str">
            <v/>
          </cell>
          <cell r="D311" t="str">
            <v/>
          </cell>
        </row>
        <row r="312">
          <cell r="A312">
            <v>1461024</v>
          </cell>
          <cell r="B312" t="str">
            <v>A/R Bill-PGE Telecom</v>
          </cell>
          <cell r="C312" t="str">
            <v/>
          </cell>
          <cell r="D312" t="str">
            <v/>
          </cell>
        </row>
        <row r="313">
          <cell r="A313">
            <v>1461025</v>
          </cell>
          <cell r="B313" t="str">
            <v>A/R Bill-ES Ventures</v>
          </cell>
          <cell r="C313" t="str">
            <v/>
          </cell>
          <cell r="D313" t="str">
            <v/>
          </cell>
        </row>
        <row r="314">
          <cell r="A314">
            <v>1461026</v>
          </cell>
          <cell r="B314" t="str">
            <v>A/R Bill-Fuelco LLC</v>
          </cell>
          <cell r="C314" t="str">
            <v>i0</v>
          </cell>
          <cell r="D314" t="str">
            <v>CA0000000000</v>
          </cell>
        </row>
        <row r="315">
          <cell r="A315">
            <v>1461100</v>
          </cell>
          <cell r="B315" t="str">
            <v>A/R Bill- Corp- Prep</v>
          </cell>
          <cell r="C315" t="str">
            <v>i0</v>
          </cell>
          <cell r="D315" t="str">
            <v>CA0000000000</v>
          </cell>
        </row>
        <row r="316">
          <cell r="A316">
            <v>1510000</v>
          </cell>
          <cell r="B316" t="str">
            <v>Fuel Stock</v>
          </cell>
          <cell r="C316" t="str">
            <v>i0</v>
          </cell>
          <cell r="D316" t="str">
            <v>CA0000000000</v>
          </cell>
        </row>
        <row r="317">
          <cell r="A317">
            <v>1510010</v>
          </cell>
          <cell r="B317" t="str">
            <v>Fuel Stock Contra</v>
          </cell>
          <cell r="C317" t="str">
            <v/>
          </cell>
          <cell r="D317" t="str">
            <v/>
          </cell>
        </row>
        <row r="318">
          <cell r="A318">
            <v>1540001</v>
          </cell>
          <cell r="B318" t="str">
            <v>Shop Jobs</v>
          </cell>
          <cell r="C318" t="str">
            <v/>
          </cell>
          <cell r="D318" t="str">
            <v/>
          </cell>
        </row>
        <row r="319">
          <cell r="A319">
            <v>1540003</v>
          </cell>
          <cell r="B319" t="str">
            <v>Gas Trans Line Pack</v>
          </cell>
          <cell r="C319" t="str">
            <v/>
          </cell>
          <cell r="D319" t="str">
            <v/>
          </cell>
        </row>
        <row r="320">
          <cell r="A320">
            <v>1540004</v>
          </cell>
          <cell r="B320" t="str">
            <v>M&amp;S Undist.</v>
          </cell>
          <cell r="C320" t="str">
            <v/>
          </cell>
          <cell r="D320" t="str">
            <v/>
          </cell>
        </row>
        <row r="321">
          <cell r="A321">
            <v>1540005</v>
          </cell>
          <cell r="B321" t="str">
            <v>Bus Area Inv Recls</v>
          </cell>
          <cell r="C321" t="str">
            <v/>
          </cell>
          <cell r="D321" t="str">
            <v/>
          </cell>
        </row>
        <row r="322">
          <cell r="A322">
            <v>1540010</v>
          </cell>
          <cell r="B322" t="str">
            <v>Offset Inv-Init Load</v>
          </cell>
          <cell r="C322" t="str">
            <v/>
          </cell>
          <cell r="D322" t="str">
            <v/>
          </cell>
        </row>
        <row r="323">
          <cell r="A323">
            <v>1540040</v>
          </cell>
          <cell r="B323" t="str">
            <v>Offset Inv - Receipt</v>
          </cell>
          <cell r="C323" t="str">
            <v/>
          </cell>
          <cell r="D323" t="str">
            <v/>
          </cell>
        </row>
        <row r="324">
          <cell r="A324">
            <v>1540100</v>
          </cell>
          <cell r="B324" t="str">
            <v>Automotive</v>
          </cell>
          <cell r="C324" t="str">
            <v>i0</v>
          </cell>
          <cell r="D324" t="str">
            <v>CA0000000000</v>
          </cell>
        </row>
        <row r="325">
          <cell r="A325">
            <v>1540110</v>
          </cell>
          <cell r="B325" t="str">
            <v>Construction Supplie</v>
          </cell>
          <cell r="C325" t="str">
            <v>i0</v>
          </cell>
          <cell r="D325" t="str">
            <v>CA0000000000</v>
          </cell>
        </row>
        <row r="326">
          <cell r="A326">
            <v>1540120</v>
          </cell>
          <cell r="B326" t="str">
            <v>Conductors, Cable &amp;</v>
          </cell>
          <cell r="C326" t="str">
            <v>i0</v>
          </cell>
          <cell r="D326" t="str">
            <v>CA0000000000</v>
          </cell>
        </row>
        <row r="327">
          <cell r="A327">
            <v>1540130</v>
          </cell>
          <cell r="B327" t="str">
            <v>Pumps, Compr, Blowr,</v>
          </cell>
          <cell r="C327" t="str">
            <v>i0</v>
          </cell>
          <cell r="D327" t="str">
            <v>CA0000000000</v>
          </cell>
        </row>
        <row r="328">
          <cell r="A328">
            <v>1540140</v>
          </cell>
          <cell r="B328" t="str">
            <v>Electrical Specialti</v>
          </cell>
          <cell r="C328" t="str">
            <v>i0</v>
          </cell>
          <cell r="D328" t="str">
            <v>CA0000000000</v>
          </cell>
        </row>
        <row r="329">
          <cell r="A329">
            <v>1540150</v>
          </cell>
          <cell r="B329" t="str">
            <v>Fuels, Lubricants &amp;</v>
          </cell>
          <cell r="C329" t="str">
            <v>i0</v>
          </cell>
          <cell r="D329" t="str">
            <v>CA0000000000</v>
          </cell>
        </row>
        <row r="330">
          <cell r="A330">
            <v>1540160</v>
          </cell>
          <cell r="B330" t="str">
            <v>Gas &amp; Water Specialt</v>
          </cell>
          <cell r="C330" t="str">
            <v>i0</v>
          </cell>
          <cell r="D330" t="str">
            <v>CA0000000000</v>
          </cell>
        </row>
        <row r="331">
          <cell r="A331">
            <v>1540170</v>
          </cell>
          <cell r="B331" t="str">
            <v>Chem, Clnrs, Compds,</v>
          </cell>
          <cell r="C331" t="str">
            <v>i0</v>
          </cell>
          <cell r="D331" t="str">
            <v>CA0000000000</v>
          </cell>
        </row>
        <row r="332">
          <cell r="A332">
            <v>1540180</v>
          </cell>
          <cell r="B332" t="str">
            <v>Poles, Insulators &amp;</v>
          </cell>
          <cell r="C332" t="str">
            <v>i0</v>
          </cell>
          <cell r="D332" t="str">
            <v>CA0000000000</v>
          </cell>
        </row>
        <row r="333">
          <cell r="A333">
            <v>1540190</v>
          </cell>
          <cell r="B333" t="str">
            <v>Gen, Motors &amp; Indust</v>
          </cell>
          <cell r="C333" t="str">
            <v>i0</v>
          </cell>
          <cell r="D333" t="str">
            <v>CA0000000000</v>
          </cell>
        </row>
        <row r="334">
          <cell r="A334">
            <v>1540200</v>
          </cell>
          <cell r="B334" t="str">
            <v>Electrical &amp; Electro</v>
          </cell>
          <cell r="C334" t="str">
            <v>i0</v>
          </cell>
          <cell r="D334" t="str">
            <v>CA0000000000</v>
          </cell>
        </row>
        <row r="335">
          <cell r="A335">
            <v>1540210</v>
          </cell>
          <cell r="B335" t="str">
            <v>Lighting Fixtures &amp;</v>
          </cell>
          <cell r="C335" t="str">
            <v>i0</v>
          </cell>
          <cell r="D335" t="str">
            <v>CA0000000000</v>
          </cell>
        </row>
        <row r="336">
          <cell r="A336">
            <v>1540220</v>
          </cell>
          <cell r="B336" t="str">
            <v>Measuring Instrument</v>
          </cell>
          <cell r="C336" t="str">
            <v>i0</v>
          </cell>
          <cell r="D336" t="str">
            <v>CA0000000000</v>
          </cell>
        </row>
        <row r="337">
          <cell r="A337">
            <v>1540230</v>
          </cell>
          <cell r="B337" t="str">
            <v>Commun &amp; Signaling E</v>
          </cell>
          <cell r="C337" t="str">
            <v>i0</v>
          </cell>
          <cell r="D337" t="str">
            <v>CA0000000000</v>
          </cell>
        </row>
        <row r="338">
          <cell r="A338">
            <v>1540240</v>
          </cell>
          <cell r="B338" t="str">
            <v>Power Plant Specialt</v>
          </cell>
          <cell r="C338" t="str">
            <v>i0</v>
          </cell>
          <cell r="D338" t="str">
            <v>CA0000000000</v>
          </cell>
        </row>
        <row r="339">
          <cell r="A339">
            <v>1540250</v>
          </cell>
          <cell r="B339" t="str">
            <v>Eng, Turbines &amp; Wate</v>
          </cell>
          <cell r="C339" t="str">
            <v>i0</v>
          </cell>
          <cell r="D339" t="str">
            <v>CA0000000000</v>
          </cell>
        </row>
        <row r="340">
          <cell r="A340">
            <v>1540260</v>
          </cell>
          <cell r="B340" t="str">
            <v>Transformers, Regula</v>
          </cell>
          <cell r="C340" t="str">
            <v>i0</v>
          </cell>
          <cell r="D340" t="str">
            <v>CA0000000000</v>
          </cell>
        </row>
        <row r="341">
          <cell r="A341">
            <v>1540270</v>
          </cell>
          <cell r="B341" t="str">
            <v>Fabricated Structure</v>
          </cell>
          <cell r="C341" t="str">
            <v>i0</v>
          </cell>
          <cell r="D341" t="str">
            <v>CA0000000000</v>
          </cell>
        </row>
        <row r="342">
          <cell r="A342">
            <v>1540280</v>
          </cell>
          <cell r="B342" t="str">
            <v>Tools, First Aid &amp; S</v>
          </cell>
          <cell r="C342" t="str">
            <v>i0</v>
          </cell>
          <cell r="D342" t="str">
            <v>CA0000000000</v>
          </cell>
        </row>
        <row r="343">
          <cell r="A343">
            <v>1540290</v>
          </cell>
          <cell r="B343" t="str">
            <v>Matls Not Otherwise</v>
          </cell>
          <cell r="C343" t="str">
            <v>i0</v>
          </cell>
          <cell r="D343" t="str">
            <v>CA0000000000</v>
          </cell>
        </row>
        <row r="344">
          <cell r="A344">
            <v>1540300</v>
          </cell>
          <cell r="B344" t="str">
            <v>Printed Matls, Signs</v>
          </cell>
          <cell r="C344" t="str">
            <v>i0</v>
          </cell>
          <cell r="D344" t="str">
            <v>CA0000000000</v>
          </cell>
        </row>
        <row r="345">
          <cell r="A345">
            <v>1540310</v>
          </cell>
          <cell r="B345" t="str">
            <v>Computers &amp; Parts</v>
          </cell>
          <cell r="C345" t="str">
            <v/>
          </cell>
          <cell r="D345" t="str">
            <v/>
          </cell>
        </row>
        <row r="346">
          <cell r="A346">
            <v>1630000</v>
          </cell>
          <cell r="B346" t="str">
            <v>Strs Exp Undist Dblo</v>
          </cell>
          <cell r="C346" t="str">
            <v/>
          </cell>
          <cell r="D346" t="str">
            <v/>
          </cell>
        </row>
        <row r="347">
          <cell r="A347">
            <v>1630010</v>
          </cell>
          <cell r="B347" t="str">
            <v>Strs Exp Undist</v>
          </cell>
          <cell r="C347" t="str">
            <v/>
          </cell>
          <cell r="D347" t="str">
            <v/>
          </cell>
        </row>
        <row r="348">
          <cell r="A348">
            <v>1641010</v>
          </cell>
          <cell r="B348" t="str">
            <v>Gas Stored Undrgrnd</v>
          </cell>
          <cell r="C348" t="str">
            <v/>
          </cell>
          <cell r="D348" t="str">
            <v/>
          </cell>
        </row>
        <row r="349">
          <cell r="A349">
            <v>1641020</v>
          </cell>
          <cell r="B349" t="str">
            <v>Gas Stored for Other</v>
          </cell>
          <cell r="C349" t="str">
            <v/>
          </cell>
          <cell r="D349" t="str">
            <v/>
          </cell>
        </row>
        <row r="350">
          <cell r="A350">
            <v>1641030</v>
          </cell>
          <cell r="B350" t="str">
            <v>Gas Stored for UEG</v>
          </cell>
          <cell r="C350" t="str">
            <v/>
          </cell>
          <cell r="D350" t="str">
            <v/>
          </cell>
        </row>
        <row r="351">
          <cell r="A351">
            <v>1641040</v>
          </cell>
          <cell r="B351" t="str">
            <v>Inventory-Gas Hedge</v>
          </cell>
          <cell r="C351" t="str">
            <v/>
          </cell>
          <cell r="D351" t="str">
            <v/>
          </cell>
        </row>
        <row r="352">
          <cell r="A352">
            <v>1650010</v>
          </cell>
          <cell r="B352" t="str">
            <v>PPD ChsMell-Stk&amp;Div</v>
          </cell>
          <cell r="C352" t="str">
            <v/>
          </cell>
          <cell r="D352" t="str">
            <v/>
          </cell>
        </row>
        <row r="353">
          <cell r="A353">
            <v>1650020</v>
          </cell>
          <cell r="B353" t="str">
            <v>Prepaid Retainers</v>
          </cell>
          <cell r="C353" t="str">
            <v/>
          </cell>
          <cell r="D353" t="str">
            <v/>
          </cell>
        </row>
        <row r="354">
          <cell r="A354">
            <v>1650025</v>
          </cell>
          <cell r="B354" t="str">
            <v>PPMT-Security Deposi</v>
          </cell>
          <cell r="C354" t="str">
            <v/>
          </cell>
          <cell r="D354" t="str">
            <v/>
          </cell>
        </row>
        <row r="355">
          <cell r="A355">
            <v>1650026</v>
          </cell>
          <cell r="B355" t="str">
            <v>Prepaid Assets-Elec</v>
          </cell>
          <cell r="C355" t="str">
            <v/>
          </cell>
          <cell r="D355" t="str">
            <v/>
          </cell>
        </row>
        <row r="356">
          <cell r="A356">
            <v>1650027</v>
          </cell>
          <cell r="B356" t="str">
            <v>Prepaid Assets-Gas</v>
          </cell>
          <cell r="C356" t="str">
            <v/>
          </cell>
          <cell r="D356" t="str">
            <v/>
          </cell>
        </row>
        <row r="357">
          <cell r="A357">
            <v>1650030</v>
          </cell>
          <cell r="B357" t="str">
            <v>Prepaid - SERP</v>
          </cell>
          <cell r="C357" t="str">
            <v/>
          </cell>
          <cell r="D357" t="str">
            <v/>
          </cell>
        </row>
        <row r="358">
          <cell r="A358">
            <v>1650040</v>
          </cell>
          <cell r="B358" t="str">
            <v>Prepaid PBOP</v>
          </cell>
          <cell r="C358" t="str">
            <v/>
          </cell>
          <cell r="D358" t="str">
            <v/>
          </cell>
        </row>
        <row r="359">
          <cell r="A359">
            <v>1650050</v>
          </cell>
          <cell r="B359" t="str">
            <v>CCSF Prepayment</v>
          </cell>
          <cell r="C359" t="str">
            <v/>
          </cell>
          <cell r="D359" t="str">
            <v/>
          </cell>
        </row>
        <row r="360">
          <cell r="A360">
            <v>1650060</v>
          </cell>
          <cell r="B360" t="str">
            <v>Ppd Exec Insur Prem</v>
          </cell>
          <cell r="C360" t="str">
            <v/>
          </cell>
          <cell r="D360" t="str">
            <v/>
          </cell>
        </row>
        <row r="361">
          <cell r="A361">
            <v>1650070</v>
          </cell>
          <cell r="B361" t="str">
            <v>Ppd Prop/Bus Tax</v>
          </cell>
          <cell r="C361" t="str">
            <v/>
          </cell>
          <cell r="D361" t="str">
            <v/>
          </cell>
        </row>
        <row r="362">
          <cell r="A362">
            <v>1650080</v>
          </cell>
          <cell r="B362" t="str">
            <v>Ppd Misc Assets</v>
          </cell>
          <cell r="C362" t="str">
            <v/>
          </cell>
          <cell r="D362" t="str">
            <v/>
          </cell>
        </row>
        <row r="363">
          <cell r="A363">
            <v>1650090</v>
          </cell>
          <cell r="B363" t="str">
            <v>Ppd-MCD IS ST WL Ryl</v>
          </cell>
          <cell r="C363" t="str">
            <v/>
          </cell>
          <cell r="D363" t="str">
            <v/>
          </cell>
        </row>
        <row r="364">
          <cell r="A364">
            <v>1650100</v>
          </cell>
          <cell r="B364" t="str">
            <v>Prepaid Insurance</v>
          </cell>
          <cell r="C364" t="str">
            <v/>
          </cell>
          <cell r="D364" t="str">
            <v/>
          </cell>
        </row>
        <row r="365">
          <cell r="A365">
            <v>1710000</v>
          </cell>
          <cell r="B365" t="str">
            <v>Int &amp; Divdnd Recvble</v>
          </cell>
          <cell r="C365" t="str">
            <v/>
          </cell>
          <cell r="D365" t="str">
            <v/>
          </cell>
        </row>
        <row r="366">
          <cell r="A366">
            <v>1730000</v>
          </cell>
          <cell r="B366" t="str">
            <v>Accr Utility Revenue</v>
          </cell>
          <cell r="C366" t="str">
            <v/>
          </cell>
          <cell r="D366" t="str">
            <v/>
          </cell>
        </row>
        <row r="367">
          <cell r="A367">
            <v>1740002</v>
          </cell>
          <cell r="B367" t="str">
            <v>APRM - Electric, Cur</v>
          </cell>
          <cell r="C367" t="str">
            <v/>
          </cell>
          <cell r="D367" t="str">
            <v/>
          </cell>
        </row>
        <row r="368">
          <cell r="A368">
            <v>1740003</v>
          </cell>
          <cell r="B368" t="str">
            <v>APRM - Gas, Current</v>
          </cell>
          <cell r="C368" t="str">
            <v/>
          </cell>
          <cell r="D368" t="str">
            <v/>
          </cell>
        </row>
        <row r="369">
          <cell r="A369">
            <v>1750001</v>
          </cell>
          <cell r="B369" t="str">
            <v>APRM - Electric, Cur</v>
          </cell>
          <cell r="C369" t="str">
            <v/>
          </cell>
          <cell r="D369" t="str">
            <v/>
          </cell>
        </row>
        <row r="370">
          <cell r="A370">
            <v>1750002</v>
          </cell>
          <cell r="B370" t="str">
            <v>APRM - Gas, Current</v>
          </cell>
          <cell r="C370" t="str">
            <v/>
          </cell>
          <cell r="D370" t="str">
            <v/>
          </cell>
        </row>
        <row r="371">
          <cell r="A371">
            <v>1750003</v>
          </cell>
          <cell r="B371" t="str">
            <v>APRM - Electric</v>
          </cell>
          <cell r="C371" t="str">
            <v/>
          </cell>
          <cell r="D371" t="str">
            <v/>
          </cell>
        </row>
        <row r="372">
          <cell r="A372">
            <v>1760002</v>
          </cell>
          <cell r="B372" t="str">
            <v>Gas RM Hedges Curren</v>
          </cell>
          <cell r="C372" t="str">
            <v/>
          </cell>
          <cell r="D372" t="str">
            <v/>
          </cell>
        </row>
        <row r="373">
          <cell r="A373">
            <v>1760060</v>
          </cell>
          <cell r="B373" t="str">
            <v>APRM-Interest Hedges</v>
          </cell>
          <cell r="C373" t="str">
            <v/>
          </cell>
          <cell r="D373" t="str">
            <v/>
          </cell>
        </row>
        <row r="374">
          <cell r="A374">
            <v>1810000</v>
          </cell>
          <cell r="B374" t="str">
            <v>Unamortized Debt Exp</v>
          </cell>
          <cell r="C374" t="str">
            <v/>
          </cell>
          <cell r="D374" t="str">
            <v/>
          </cell>
        </row>
        <row r="375">
          <cell r="A375">
            <v>1822001</v>
          </cell>
          <cell r="B375" t="str">
            <v>RA Geys 15 Unrcv Cst</v>
          </cell>
          <cell r="C375" t="str">
            <v/>
          </cell>
          <cell r="D375" t="str">
            <v/>
          </cell>
        </row>
        <row r="376">
          <cell r="A376">
            <v>1822002</v>
          </cell>
          <cell r="B376" t="str">
            <v>RA Helms Proj Costs</v>
          </cell>
          <cell r="C376" t="str">
            <v/>
          </cell>
          <cell r="D376" t="str">
            <v/>
          </cell>
        </row>
        <row r="377">
          <cell r="A377">
            <v>1822003</v>
          </cell>
          <cell r="B377" t="str">
            <v>RA Other Util Plant</v>
          </cell>
          <cell r="C377" t="str">
            <v/>
          </cell>
          <cell r="D377" t="str">
            <v/>
          </cell>
        </row>
        <row r="378">
          <cell r="A378">
            <v>1822010</v>
          </cell>
          <cell r="B378" t="str">
            <v>RA Unrc Plnt&amp;Reg St</v>
          </cell>
          <cell r="C378" t="str">
            <v/>
          </cell>
          <cell r="D378" t="str">
            <v/>
          </cell>
        </row>
        <row r="379">
          <cell r="A379">
            <v>1823000</v>
          </cell>
          <cell r="B379" t="str">
            <v>BA Gas Explor &amp; Dev</v>
          </cell>
          <cell r="C379" t="str">
            <v/>
          </cell>
          <cell r="D379" t="str">
            <v/>
          </cell>
        </row>
        <row r="380">
          <cell r="A380">
            <v>1823001</v>
          </cell>
          <cell r="B380" t="str">
            <v>BA Def Energy Adj</v>
          </cell>
          <cell r="C380" t="str">
            <v/>
          </cell>
          <cell r="D380" t="str">
            <v/>
          </cell>
        </row>
        <row r="381">
          <cell r="A381">
            <v>1823002</v>
          </cell>
          <cell r="B381" t="str">
            <v>BA - Core Broker Fee</v>
          </cell>
          <cell r="C381" t="str">
            <v/>
          </cell>
          <cell r="D381" t="str">
            <v/>
          </cell>
        </row>
        <row r="382">
          <cell r="A382">
            <v>1823003</v>
          </cell>
          <cell r="B382" t="str">
            <v>BA Def'd Fuel CstAdj</v>
          </cell>
          <cell r="C382" t="str">
            <v/>
          </cell>
          <cell r="D382" t="str">
            <v/>
          </cell>
        </row>
        <row r="383">
          <cell r="A383">
            <v>1823004</v>
          </cell>
          <cell r="B383" t="str">
            <v>BA - Elec Vehicle</v>
          </cell>
          <cell r="C383" t="str">
            <v/>
          </cell>
          <cell r="D383" t="str">
            <v/>
          </cell>
        </row>
        <row r="384">
          <cell r="A384">
            <v>1823005</v>
          </cell>
          <cell r="B384" t="str">
            <v>BA El Cons Fin Adj</v>
          </cell>
          <cell r="C384" t="str">
            <v/>
          </cell>
          <cell r="D384" t="str">
            <v/>
          </cell>
        </row>
        <row r="385">
          <cell r="A385">
            <v>1823006</v>
          </cell>
          <cell r="B385" t="str">
            <v>CACCMA</v>
          </cell>
          <cell r="C385" t="str">
            <v/>
          </cell>
          <cell r="D385" t="str">
            <v/>
          </cell>
        </row>
        <row r="386">
          <cell r="A386">
            <v>1823007</v>
          </cell>
          <cell r="B386" t="str">
            <v>BA Gas Cons Fin Adj</v>
          </cell>
          <cell r="C386" t="str">
            <v/>
          </cell>
          <cell r="D386" t="str">
            <v/>
          </cell>
        </row>
        <row r="387">
          <cell r="A387">
            <v>1823008</v>
          </cell>
          <cell r="B387" t="str">
            <v>BA - NEMMA Electric</v>
          </cell>
          <cell r="C387" t="str">
            <v/>
          </cell>
          <cell r="D387" t="str">
            <v/>
          </cell>
        </row>
        <row r="388">
          <cell r="A388">
            <v>1823009</v>
          </cell>
          <cell r="B388" t="str">
            <v>BA Elec Rev Adj</v>
          </cell>
          <cell r="C388" t="str">
            <v/>
          </cell>
          <cell r="D388" t="str">
            <v/>
          </cell>
        </row>
        <row r="389">
          <cell r="A389">
            <v>1823010</v>
          </cell>
          <cell r="B389" t="str">
            <v>UnRecov Srchg BA</v>
          </cell>
          <cell r="C389" t="str">
            <v/>
          </cell>
          <cell r="D389" t="str">
            <v/>
          </cell>
        </row>
        <row r="390">
          <cell r="A390">
            <v>1823011</v>
          </cell>
          <cell r="B390" t="str">
            <v>RA Helms Reg Asset</v>
          </cell>
          <cell r="C390" t="str">
            <v/>
          </cell>
          <cell r="D390" t="str">
            <v/>
          </cell>
        </row>
        <row r="391">
          <cell r="A391">
            <v>1823012</v>
          </cell>
          <cell r="B391" t="str">
            <v>BA Helms Adj Acct</v>
          </cell>
          <cell r="C391" t="str">
            <v/>
          </cell>
          <cell r="D391" t="str">
            <v/>
          </cell>
        </row>
        <row r="392">
          <cell r="A392">
            <v>1823013</v>
          </cell>
          <cell r="B392" t="str">
            <v>BA Purch'd Gas Acct</v>
          </cell>
          <cell r="C392" t="str">
            <v/>
          </cell>
          <cell r="D392" t="str">
            <v/>
          </cell>
        </row>
        <row r="393">
          <cell r="A393">
            <v>1823014</v>
          </cell>
          <cell r="B393" t="str">
            <v>RA-Angles &amp; Utica Hy</v>
          </cell>
          <cell r="C393" t="str">
            <v/>
          </cell>
          <cell r="D393" t="str">
            <v/>
          </cell>
        </row>
        <row r="394">
          <cell r="A394">
            <v>1823015</v>
          </cell>
          <cell r="B394" t="str">
            <v>BA Recpt PCA</v>
          </cell>
          <cell r="C394" t="str">
            <v/>
          </cell>
          <cell r="D394" t="str">
            <v/>
          </cell>
        </row>
        <row r="395">
          <cell r="A395">
            <v>1823016</v>
          </cell>
          <cell r="B395" t="str">
            <v>BA Electric Baseline</v>
          </cell>
          <cell r="C395" t="str">
            <v/>
          </cell>
          <cell r="D395" t="str">
            <v/>
          </cell>
        </row>
        <row r="396">
          <cell r="A396">
            <v>1823017</v>
          </cell>
          <cell r="B396" t="str">
            <v>BA Gas Baseline</v>
          </cell>
          <cell r="C396" t="str">
            <v/>
          </cell>
          <cell r="D396" t="str">
            <v/>
          </cell>
        </row>
        <row r="397">
          <cell r="A397">
            <v>1823018</v>
          </cell>
          <cell r="B397" t="str">
            <v>BA - SGPMA Electric</v>
          </cell>
          <cell r="C397" t="str">
            <v/>
          </cell>
          <cell r="D397" t="str">
            <v/>
          </cell>
        </row>
        <row r="398">
          <cell r="A398">
            <v>1823019</v>
          </cell>
          <cell r="B398" t="str">
            <v>BA - SGPMA Gas</v>
          </cell>
          <cell r="C398" t="str">
            <v/>
          </cell>
          <cell r="D398" t="str">
            <v/>
          </cell>
        </row>
        <row r="399">
          <cell r="A399">
            <v>1823020</v>
          </cell>
          <cell r="B399" t="str">
            <v>BA (BCA) Chrg Accnt</v>
          </cell>
          <cell r="C399" t="str">
            <v/>
          </cell>
          <cell r="D399" t="str">
            <v/>
          </cell>
        </row>
        <row r="400">
          <cell r="A400">
            <v>1823021</v>
          </cell>
          <cell r="B400" t="str">
            <v>BA CARE Prog Elec</v>
          </cell>
          <cell r="C400" t="str">
            <v/>
          </cell>
          <cell r="D400" t="str">
            <v/>
          </cell>
        </row>
        <row r="401">
          <cell r="A401">
            <v>1823022</v>
          </cell>
          <cell r="B401" t="str">
            <v>BA CARE Prog Gas</v>
          </cell>
          <cell r="C401" t="str">
            <v/>
          </cell>
          <cell r="D401" t="str">
            <v/>
          </cell>
        </row>
        <row r="402">
          <cell r="A402">
            <v>1823023</v>
          </cell>
          <cell r="B402" t="str">
            <v>BA Hzrdus Sub - Elec</v>
          </cell>
          <cell r="C402" t="str">
            <v/>
          </cell>
          <cell r="D402" t="str">
            <v/>
          </cell>
        </row>
        <row r="403">
          <cell r="A403">
            <v>1823024</v>
          </cell>
          <cell r="B403" t="str">
            <v>BA Hzrdus Sub - Gas</v>
          </cell>
          <cell r="C403" t="str">
            <v/>
          </cell>
          <cell r="D403" t="str">
            <v/>
          </cell>
        </row>
        <row r="404">
          <cell r="A404">
            <v>1823025</v>
          </cell>
          <cell r="B404" t="str">
            <v>BA GFC Non Core</v>
          </cell>
          <cell r="C404" t="str">
            <v/>
          </cell>
          <cell r="D404" t="str">
            <v/>
          </cell>
        </row>
        <row r="405">
          <cell r="A405">
            <v>1823026</v>
          </cell>
          <cell r="B405" t="str">
            <v>BA Curtail Charge</v>
          </cell>
          <cell r="C405" t="str">
            <v/>
          </cell>
          <cell r="D405" t="str">
            <v/>
          </cell>
        </row>
        <row r="406">
          <cell r="A406">
            <v>1823027</v>
          </cell>
          <cell r="B406" t="str">
            <v>BA Firm Surcharge</v>
          </cell>
          <cell r="C406" t="str">
            <v/>
          </cell>
          <cell r="D406" t="str">
            <v/>
          </cell>
        </row>
        <row r="407">
          <cell r="A407">
            <v>1823028</v>
          </cell>
          <cell r="B407" t="str">
            <v>BA Gas FC Core</v>
          </cell>
          <cell r="C407" t="str">
            <v/>
          </cell>
          <cell r="D407" t="str">
            <v/>
          </cell>
        </row>
        <row r="408">
          <cell r="A408">
            <v>1823029</v>
          </cell>
          <cell r="B408" t="str">
            <v>BA NC Cust Class Chg</v>
          </cell>
          <cell r="C408" t="str">
            <v/>
          </cell>
          <cell r="D408" t="str">
            <v/>
          </cell>
        </row>
        <row r="409">
          <cell r="A409">
            <v>1823030</v>
          </cell>
          <cell r="B409" t="str">
            <v>BA EOR Adj.</v>
          </cell>
          <cell r="C409" t="str">
            <v/>
          </cell>
          <cell r="D409" t="str">
            <v/>
          </cell>
        </row>
        <row r="410">
          <cell r="A410">
            <v>1823031</v>
          </cell>
          <cell r="B410" t="str">
            <v>BA Inter Utility</v>
          </cell>
          <cell r="C410" t="str">
            <v/>
          </cell>
          <cell r="D410" t="str">
            <v/>
          </cell>
        </row>
        <row r="411">
          <cell r="A411">
            <v>1823032</v>
          </cell>
          <cell r="B411" t="str">
            <v>BA Brokerage Fees</v>
          </cell>
          <cell r="C411" t="str">
            <v/>
          </cell>
          <cell r="D411" t="str">
            <v/>
          </cell>
        </row>
        <row r="412">
          <cell r="A412">
            <v>1823033</v>
          </cell>
          <cell r="B412" t="str">
            <v>BA Pilot Bank</v>
          </cell>
          <cell r="C412" t="str">
            <v/>
          </cell>
          <cell r="D412" t="str">
            <v/>
          </cell>
        </row>
        <row r="413">
          <cell r="A413">
            <v>1823034</v>
          </cell>
          <cell r="B413" t="str">
            <v>BA Trans Cost-Core</v>
          </cell>
          <cell r="C413" t="str">
            <v/>
          </cell>
          <cell r="D413" t="str">
            <v/>
          </cell>
        </row>
        <row r="414">
          <cell r="A414">
            <v>1823035</v>
          </cell>
          <cell r="B414" t="str">
            <v>BA CEE Resource Elec</v>
          </cell>
          <cell r="C414" t="str">
            <v/>
          </cell>
          <cell r="D414" t="str">
            <v/>
          </cell>
        </row>
        <row r="415">
          <cell r="A415">
            <v>1823036</v>
          </cell>
          <cell r="B415" t="str">
            <v>BA CEE Resource Gas</v>
          </cell>
          <cell r="C415" t="str">
            <v/>
          </cell>
          <cell r="D415" t="str">
            <v/>
          </cell>
        </row>
        <row r="416">
          <cell r="A416">
            <v>1823037</v>
          </cell>
          <cell r="B416" t="str">
            <v>BA CPDCA</v>
          </cell>
          <cell r="C416" t="str">
            <v/>
          </cell>
          <cell r="D416" t="str">
            <v/>
          </cell>
        </row>
        <row r="417">
          <cell r="A417">
            <v>1823038</v>
          </cell>
          <cell r="B417" t="str">
            <v>BA CSPDC</v>
          </cell>
          <cell r="C417" t="str">
            <v/>
          </cell>
          <cell r="D417" t="str">
            <v/>
          </cell>
        </row>
        <row r="418">
          <cell r="A418">
            <v>1823039</v>
          </cell>
          <cell r="B418" t="str">
            <v>BA ITCS</v>
          </cell>
          <cell r="C418" t="str">
            <v/>
          </cell>
          <cell r="D418" t="str">
            <v/>
          </cell>
        </row>
        <row r="419">
          <cell r="A419">
            <v>1823040</v>
          </cell>
          <cell r="B419" t="str">
            <v>Market Center BA-Gas</v>
          </cell>
          <cell r="C419" t="str">
            <v/>
          </cell>
          <cell r="D419" t="str">
            <v/>
          </cell>
        </row>
        <row r="420">
          <cell r="A420">
            <v>1823041</v>
          </cell>
          <cell r="B420" t="str">
            <v>BA CEE Incent - N/C</v>
          </cell>
          <cell r="C420" t="str">
            <v/>
          </cell>
          <cell r="D420" t="str">
            <v/>
          </cell>
        </row>
        <row r="421">
          <cell r="A421">
            <v>1823042</v>
          </cell>
          <cell r="B421" t="str">
            <v>BA CEE Incent - Elec</v>
          </cell>
          <cell r="C421" t="str">
            <v/>
          </cell>
          <cell r="D421" t="str">
            <v/>
          </cell>
        </row>
        <row r="422">
          <cell r="A422">
            <v>1823043</v>
          </cell>
          <cell r="B422" t="str">
            <v>BA CEE Incent - Gas</v>
          </cell>
          <cell r="C422" t="str">
            <v/>
          </cell>
          <cell r="D422" t="str">
            <v/>
          </cell>
        </row>
        <row r="423">
          <cell r="A423">
            <v>1823044</v>
          </cell>
          <cell r="B423" t="str">
            <v>RA Rate Reduct Bonds</v>
          </cell>
          <cell r="C423" t="str">
            <v/>
          </cell>
          <cell r="D423" t="str">
            <v/>
          </cell>
        </row>
        <row r="424">
          <cell r="A424">
            <v>1823045</v>
          </cell>
          <cell r="B424" t="str">
            <v>BA DC Property Tax</v>
          </cell>
          <cell r="C424" t="str">
            <v/>
          </cell>
          <cell r="D424" t="str">
            <v/>
          </cell>
        </row>
        <row r="425">
          <cell r="A425">
            <v>1823046</v>
          </cell>
          <cell r="B425" t="str">
            <v>BA CFSA (Gas Core)</v>
          </cell>
          <cell r="C425" t="str">
            <v/>
          </cell>
          <cell r="D425" t="str">
            <v/>
          </cell>
        </row>
        <row r="426">
          <cell r="A426">
            <v>1823047</v>
          </cell>
          <cell r="B426" t="str">
            <v>BA Gas AB1002 PPP</v>
          </cell>
          <cell r="C426" t="str">
            <v/>
          </cell>
          <cell r="D426" t="str">
            <v/>
          </cell>
        </row>
        <row r="427">
          <cell r="A427">
            <v>1823048</v>
          </cell>
          <cell r="B427" t="str">
            <v>BA FSTCMA Electric</v>
          </cell>
          <cell r="C427" t="str">
            <v/>
          </cell>
          <cell r="D427" t="str">
            <v/>
          </cell>
        </row>
        <row r="428">
          <cell r="A428">
            <v>1823049</v>
          </cell>
          <cell r="B428" t="str">
            <v>BA FSTCMA Gas</v>
          </cell>
          <cell r="C428" t="str">
            <v/>
          </cell>
          <cell r="D428" t="str">
            <v/>
          </cell>
        </row>
        <row r="429">
          <cell r="A429">
            <v>1823050</v>
          </cell>
          <cell r="B429" t="str">
            <v>Real Time EM Memo AC</v>
          </cell>
          <cell r="C429" t="str">
            <v/>
          </cell>
          <cell r="D429" t="str">
            <v/>
          </cell>
        </row>
        <row r="430">
          <cell r="A430">
            <v>1823051</v>
          </cell>
          <cell r="B430" t="str">
            <v>BA - ERRA</v>
          </cell>
          <cell r="C430" t="str">
            <v/>
          </cell>
          <cell r="D430" t="str">
            <v/>
          </cell>
        </row>
        <row r="431">
          <cell r="A431">
            <v>1823052</v>
          </cell>
          <cell r="B431" t="str">
            <v>BA EPSMA</v>
          </cell>
          <cell r="C431" t="str">
            <v/>
          </cell>
          <cell r="D431" t="str">
            <v/>
          </cell>
        </row>
        <row r="432">
          <cell r="A432">
            <v>1823053</v>
          </cell>
          <cell r="B432" t="str">
            <v>Common Area BA</v>
          </cell>
          <cell r="C432" t="str">
            <v/>
          </cell>
          <cell r="D432" t="str">
            <v/>
          </cell>
        </row>
        <row r="433">
          <cell r="A433">
            <v>1823054</v>
          </cell>
          <cell r="B433" t="str">
            <v>Renewables BA</v>
          </cell>
          <cell r="C433" t="str">
            <v/>
          </cell>
          <cell r="D433" t="str">
            <v/>
          </cell>
        </row>
        <row r="434">
          <cell r="A434">
            <v>1823055</v>
          </cell>
          <cell r="B434" t="str">
            <v>RDDBA</v>
          </cell>
          <cell r="C434" t="str">
            <v/>
          </cell>
          <cell r="D434" t="str">
            <v/>
          </cell>
        </row>
        <row r="435">
          <cell r="A435">
            <v>1823056</v>
          </cell>
          <cell r="B435" t="str">
            <v>Bond-Charge Bal Acct</v>
          </cell>
          <cell r="C435" t="str">
            <v/>
          </cell>
          <cell r="D435" t="str">
            <v/>
          </cell>
        </row>
        <row r="436">
          <cell r="A436">
            <v>1823057</v>
          </cell>
          <cell r="B436" t="str">
            <v>BA - UG</v>
          </cell>
          <cell r="C436" t="str">
            <v/>
          </cell>
          <cell r="D436" t="str">
            <v/>
          </cell>
        </row>
        <row r="437">
          <cell r="A437">
            <v>1823058</v>
          </cell>
          <cell r="B437" t="str">
            <v>URGITMA</v>
          </cell>
          <cell r="C437" t="str">
            <v/>
          </cell>
          <cell r="D437" t="str">
            <v/>
          </cell>
        </row>
        <row r="438">
          <cell r="A438">
            <v>1823059</v>
          </cell>
          <cell r="B438" t="str">
            <v>URG Gen Related RA</v>
          </cell>
          <cell r="C438" t="str">
            <v/>
          </cell>
          <cell r="D438" t="str">
            <v/>
          </cell>
        </row>
        <row r="439">
          <cell r="A439">
            <v>1823060</v>
          </cell>
          <cell r="B439" t="str">
            <v>RA Def'd Tax 1% Gas</v>
          </cell>
          <cell r="C439" t="str">
            <v/>
          </cell>
          <cell r="D439" t="str">
            <v/>
          </cell>
        </row>
        <row r="440">
          <cell r="A440">
            <v>1823069</v>
          </cell>
          <cell r="B440" t="str">
            <v>RA - Env Non-HSM</v>
          </cell>
          <cell r="C440" t="str">
            <v/>
          </cell>
          <cell r="D440" t="str">
            <v/>
          </cell>
        </row>
        <row r="441">
          <cell r="A441">
            <v>1823070</v>
          </cell>
          <cell r="B441" t="str">
            <v>RA DC Asset 2</v>
          </cell>
          <cell r="C441" t="str">
            <v/>
          </cell>
          <cell r="D441" t="str">
            <v/>
          </cell>
        </row>
        <row r="442">
          <cell r="A442">
            <v>1823071</v>
          </cell>
          <cell r="B442" t="str">
            <v>RA Other - Env Comp</v>
          </cell>
          <cell r="C442" t="str">
            <v/>
          </cell>
          <cell r="D442" t="str">
            <v/>
          </cell>
        </row>
        <row r="443">
          <cell r="A443">
            <v>1823072</v>
          </cell>
          <cell r="B443" t="str">
            <v>BA Noncore Storage</v>
          </cell>
          <cell r="C443" t="str">
            <v/>
          </cell>
          <cell r="D443" t="str">
            <v/>
          </cell>
        </row>
        <row r="444">
          <cell r="A444">
            <v>1823073</v>
          </cell>
          <cell r="B444" t="str">
            <v>BA Nat Gas Vehicle</v>
          </cell>
          <cell r="C444" t="str">
            <v/>
          </cell>
          <cell r="D444" t="str">
            <v/>
          </cell>
        </row>
        <row r="445">
          <cell r="A445">
            <v>1823074</v>
          </cell>
          <cell r="B445" t="str">
            <v>BA-Core Sub Phaseout</v>
          </cell>
          <cell r="C445" t="str">
            <v/>
          </cell>
          <cell r="D445" t="str">
            <v/>
          </cell>
        </row>
        <row r="446">
          <cell r="A446">
            <v>1823075</v>
          </cell>
          <cell r="B446" t="str">
            <v>BA Cogen Shortfall</v>
          </cell>
          <cell r="C446" t="str">
            <v/>
          </cell>
          <cell r="D446" t="str">
            <v/>
          </cell>
        </row>
        <row r="447">
          <cell r="A447">
            <v>1823076</v>
          </cell>
          <cell r="B447" t="str">
            <v>BA - DWR/ISO Cost BA</v>
          </cell>
          <cell r="C447" t="str">
            <v/>
          </cell>
          <cell r="D447" t="str">
            <v/>
          </cell>
        </row>
        <row r="448">
          <cell r="A448">
            <v>1823077</v>
          </cell>
          <cell r="B448" t="str">
            <v>Not used</v>
          </cell>
          <cell r="C448" t="str">
            <v/>
          </cell>
          <cell r="D448" t="str">
            <v/>
          </cell>
        </row>
        <row r="449">
          <cell r="A449">
            <v>1823078</v>
          </cell>
          <cell r="B449" t="str">
            <v>Not used</v>
          </cell>
          <cell r="C449" t="str">
            <v/>
          </cell>
          <cell r="D449" t="str">
            <v/>
          </cell>
        </row>
        <row r="450">
          <cell r="A450">
            <v>1823079</v>
          </cell>
          <cell r="B450" t="str">
            <v>BA - DRPMA</v>
          </cell>
          <cell r="C450" t="str">
            <v/>
          </cell>
          <cell r="D450" t="str">
            <v/>
          </cell>
        </row>
        <row r="451">
          <cell r="A451">
            <v>1823080</v>
          </cell>
          <cell r="B451" t="str">
            <v>BA EMF</v>
          </cell>
          <cell r="C451" t="str">
            <v/>
          </cell>
          <cell r="D451" t="str">
            <v/>
          </cell>
        </row>
        <row r="452">
          <cell r="A452">
            <v>1823081</v>
          </cell>
          <cell r="B452" t="str">
            <v>BA-LIEEMA Elec</v>
          </cell>
          <cell r="C452" t="str">
            <v/>
          </cell>
          <cell r="D452" t="str">
            <v/>
          </cell>
        </row>
        <row r="453">
          <cell r="A453">
            <v>1823082</v>
          </cell>
          <cell r="B453" t="str">
            <v>BA-LIEEMA Gas</v>
          </cell>
          <cell r="C453" t="str">
            <v/>
          </cell>
          <cell r="D453" t="str">
            <v/>
          </cell>
        </row>
        <row r="454">
          <cell r="A454">
            <v>1823083</v>
          </cell>
          <cell r="B454" t="str">
            <v>BA Gas Hedge</v>
          </cell>
          <cell r="C454" t="str">
            <v/>
          </cell>
          <cell r="D454" t="str">
            <v/>
          </cell>
        </row>
        <row r="455">
          <cell r="A455">
            <v>1823084</v>
          </cell>
          <cell r="B455" t="str">
            <v>DBROEMA</v>
          </cell>
          <cell r="C455" t="str">
            <v/>
          </cell>
          <cell r="D455" t="str">
            <v/>
          </cell>
        </row>
        <row r="456">
          <cell r="A456">
            <v>1823085</v>
          </cell>
          <cell r="B456" t="str">
            <v>BA - ILPMA</v>
          </cell>
          <cell r="C456" t="str">
            <v/>
          </cell>
          <cell r="D456" t="str">
            <v/>
          </cell>
        </row>
        <row r="457">
          <cell r="A457">
            <v>1823086</v>
          </cell>
          <cell r="B457" t="str">
            <v>BA EPS-Emrgncy Prcur</v>
          </cell>
          <cell r="C457" t="str">
            <v/>
          </cell>
          <cell r="D457" t="str">
            <v/>
          </cell>
        </row>
        <row r="458">
          <cell r="A458">
            <v>1823087</v>
          </cell>
          <cell r="B458" t="str">
            <v>BA IPIDMA</v>
          </cell>
          <cell r="C458" t="str">
            <v/>
          </cell>
          <cell r="D458" t="str">
            <v/>
          </cell>
        </row>
        <row r="459">
          <cell r="A459">
            <v>1823088</v>
          </cell>
          <cell r="B459" t="str">
            <v>BA - EBIDMA</v>
          </cell>
          <cell r="C459" t="str">
            <v/>
          </cell>
          <cell r="D459" t="str">
            <v/>
          </cell>
        </row>
        <row r="460">
          <cell r="A460">
            <v>1823089</v>
          </cell>
          <cell r="B460" t="str">
            <v>BA - BFMMA</v>
          </cell>
          <cell r="C460" t="str">
            <v/>
          </cell>
          <cell r="D460" t="str">
            <v/>
          </cell>
        </row>
        <row r="461">
          <cell r="A461">
            <v>1823090</v>
          </cell>
          <cell r="B461" t="str">
            <v>BA Gas Resv Contra</v>
          </cell>
          <cell r="C461" t="str">
            <v/>
          </cell>
          <cell r="D461" t="str">
            <v/>
          </cell>
        </row>
        <row r="462">
          <cell r="A462">
            <v>1823091</v>
          </cell>
          <cell r="B462" t="str">
            <v>BA Elec Resv Contra</v>
          </cell>
          <cell r="C462" t="str">
            <v/>
          </cell>
          <cell r="D462" t="str">
            <v/>
          </cell>
        </row>
        <row r="463">
          <cell r="A463">
            <v>1823092</v>
          </cell>
          <cell r="B463" t="str">
            <v>BA Inter Trans Cost</v>
          </cell>
          <cell r="C463" t="str">
            <v/>
          </cell>
          <cell r="D463" t="str">
            <v/>
          </cell>
        </row>
        <row r="464">
          <cell r="A464">
            <v>1823093</v>
          </cell>
          <cell r="B464" t="str">
            <v>BA Industry Restruct</v>
          </cell>
          <cell r="C464" t="str">
            <v/>
          </cell>
          <cell r="D464" t="str">
            <v/>
          </cell>
        </row>
        <row r="465">
          <cell r="A465">
            <v>1823094</v>
          </cell>
          <cell r="B465" t="str">
            <v>BA Sys Sfty Rel Fund</v>
          </cell>
          <cell r="C465" t="str">
            <v/>
          </cell>
          <cell r="D465" t="str">
            <v/>
          </cell>
        </row>
        <row r="466">
          <cell r="A466">
            <v>1823095</v>
          </cell>
          <cell r="B466" t="str">
            <v>BA TCAMA</v>
          </cell>
          <cell r="C466" t="str">
            <v/>
          </cell>
          <cell r="D466" t="str">
            <v/>
          </cell>
        </row>
        <row r="467">
          <cell r="A467">
            <v>1823096</v>
          </cell>
          <cell r="B467" t="str">
            <v>BA DCACMA</v>
          </cell>
          <cell r="C467" t="str">
            <v/>
          </cell>
          <cell r="D467" t="str">
            <v/>
          </cell>
        </row>
        <row r="468">
          <cell r="A468">
            <v>1823097</v>
          </cell>
          <cell r="B468" t="str">
            <v>BA Transition Cost</v>
          </cell>
          <cell r="C468" t="str">
            <v/>
          </cell>
          <cell r="D468" t="str">
            <v/>
          </cell>
        </row>
        <row r="469">
          <cell r="A469">
            <v>1823098</v>
          </cell>
          <cell r="B469" t="str">
            <v>BA SRA</v>
          </cell>
          <cell r="C469" t="str">
            <v/>
          </cell>
          <cell r="D469" t="str">
            <v/>
          </cell>
        </row>
        <row r="470">
          <cell r="A470">
            <v>1823099</v>
          </cell>
          <cell r="B470" t="str">
            <v>TRBA</v>
          </cell>
          <cell r="C470" t="str">
            <v/>
          </cell>
          <cell r="D470" t="str">
            <v/>
          </cell>
        </row>
        <row r="471">
          <cell r="A471">
            <v>1823100</v>
          </cell>
          <cell r="B471" t="str">
            <v>Gen M A Reserve</v>
          </cell>
          <cell r="C471" t="str">
            <v/>
          </cell>
          <cell r="D471" t="str">
            <v/>
          </cell>
        </row>
        <row r="472">
          <cell r="A472">
            <v>1823101</v>
          </cell>
          <cell r="B472" t="str">
            <v>NGCAMA</v>
          </cell>
          <cell r="C472" t="str">
            <v/>
          </cell>
          <cell r="D472" t="str">
            <v/>
          </cell>
        </row>
        <row r="473">
          <cell r="A473">
            <v>1823102</v>
          </cell>
          <cell r="B473" t="str">
            <v>Def. Loss on Plant</v>
          </cell>
          <cell r="C473" t="str">
            <v/>
          </cell>
          <cell r="D473" t="str">
            <v/>
          </cell>
        </row>
        <row r="474">
          <cell r="A474">
            <v>1823103</v>
          </cell>
          <cell r="B474" t="str">
            <v>ERCA</v>
          </cell>
          <cell r="C474" t="str">
            <v/>
          </cell>
          <cell r="D474" t="str">
            <v/>
          </cell>
        </row>
        <row r="475">
          <cell r="A475">
            <v>1823104</v>
          </cell>
          <cell r="B475" t="str">
            <v>Real Prop. Gain/Loss</v>
          </cell>
          <cell r="C475" t="str">
            <v/>
          </cell>
          <cell r="D475" t="str">
            <v/>
          </cell>
        </row>
        <row r="476">
          <cell r="A476">
            <v>1823105</v>
          </cell>
          <cell r="B476" t="str">
            <v>RSBA</v>
          </cell>
          <cell r="C476" t="str">
            <v/>
          </cell>
          <cell r="D476" t="str">
            <v/>
          </cell>
        </row>
        <row r="477">
          <cell r="A477">
            <v>1823106</v>
          </cell>
          <cell r="B477" t="str">
            <v>ARCMA</v>
          </cell>
          <cell r="C477" t="str">
            <v/>
          </cell>
          <cell r="D477" t="str">
            <v/>
          </cell>
        </row>
        <row r="478">
          <cell r="A478">
            <v>1823107</v>
          </cell>
          <cell r="B478" t="str">
            <v>Generation Asset BA</v>
          </cell>
          <cell r="C478" t="str">
            <v/>
          </cell>
          <cell r="D478" t="str">
            <v/>
          </cell>
        </row>
        <row r="479">
          <cell r="A479">
            <v>1823108</v>
          </cell>
          <cell r="B479" t="str">
            <v>PX Bilateral Optn MA</v>
          </cell>
          <cell r="C479" t="str">
            <v/>
          </cell>
          <cell r="D479" t="str">
            <v/>
          </cell>
        </row>
        <row r="480">
          <cell r="A480">
            <v>1823109</v>
          </cell>
          <cell r="B480" t="str">
            <v>PX Credit Audit MA</v>
          </cell>
          <cell r="C480" t="str">
            <v/>
          </cell>
          <cell r="D480" t="str">
            <v/>
          </cell>
        </row>
        <row r="481">
          <cell r="A481">
            <v>1823110</v>
          </cell>
          <cell r="B481" t="str">
            <v>Elec BA Reserve Acct</v>
          </cell>
          <cell r="C481" t="str">
            <v/>
          </cell>
          <cell r="D481" t="str">
            <v/>
          </cell>
        </row>
        <row r="482">
          <cell r="A482">
            <v>1823111</v>
          </cell>
          <cell r="B482" t="str">
            <v>BA El Paso</v>
          </cell>
          <cell r="C482" t="str">
            <v/>
          </cell>
          <cell r="D482" t="str">
            <v/>
          </cell>
        </row>
        <row r="483">
          <cell r="A483">
            <v>1823112</v>
          </cell>
          <cell r="B483" t="str">
            <v>RA - LT Disability</v>
          </cell>
          <cell r="C483" t="str">
            <v/>
          </cell>
          <cell r="D483" t="str">
            <v/>
          </cell>
        </row>
        <row r="484">
          <cell r="A484">
            <v>1823113</v>
          </cell>
          <cell r="B484" t="str">
            <v>RA - LT Disab Contra</v>
          </cell>
          <cell r="C484" t="str">
            <v/>
          </cell>
          <cell r="D484" t="str">
            <v/>
          </cell>
        </row>
        <row r="485">
          <cell r="A485">
            <v>1823114</v>
          </cell>
          <cell r="B485" t="str">
            <v>RA - PBOP Med</v>
          </cell>
          <cell r="C485" t="str">
            <v/>
          </cell>
          <cell r="D485" t="str">
            <v/>
          </cell>
        </row>
        <row r="486">
          <cell r="A486">
            <v>1823115</v>
          </cell>
          <cell r="B486" t="str">
            <v>RA - PBOP Life</v>
          </cell>
          <cell r="C486" t="str">
            <v/>
          </cell>
          <cell r="D486" t="str">
            <v/>
          </cell>
        </row>
        <row r="487">
          <cell r="A487">
            <v>1823116</v>
          </cell>
          <cell r="B487" t="str">
            <v>RA - PBOP Med Contr</v>
          </cell>
          <cell r="C487" t="str">
            <v/>
          </cell>
          <cell r="D487" t="str">
            <v/>
          </cell>
        </row>
        <row r="488">
          <cell r="A488">
            <v>1823117</v>
          </cell>
          <cell r="B488" t="str">
            <v>RA - PBOP Life Cont</v>
          </cell>
          <cell r="C488" t="str">
            <v/>
          </cell>
          <cell r="D488" t="str">
            <v/>
          </cell>
        </row>
        <row r="489">
          <cell r="A489">
            <v>1823118</v>
          </cell>
          <cell r="B489" t="str">
            <v>RA Def'd PBOP Med</v>
          </cell>
          <cell r="C489" t="str">
            <v/>
          </cell>
          <cell r="D489" t="str">
            <v/>
          </cell>
        </row>
        <row r="490">
          <cell r="A490">
            <v>1823120</v>
          </cell>
          <cell r="B490" t="str">
            <v>RA VM Deferred Exp</v>
          </cell>
          <cell r="C490" t="str">
            <v/>
          </cell>
          <cell r="D490" t="str">
            <v/>
          </cell>
        </row>
        <row r="491">
          <cell r="A491">
            <v>1823121</v>
          </cell>
          <cell r="B491" t="str">
            <v>DA Shortfall Account</v>
          </cell>
          <cell r="C491" t="str">
            <v/>
          </cell>
          <cell r="D491" t="str">
            <v/>
          </cell>
        </row>
        <row r="492">
          <cell r="A492">
            <v>1823122</v>
          </cell>
          <cell r="B492" t="str">
            <v>TACBA</v>
          </cell>
          <cell r="C492" t="str">
            <v/>
          </cell>
          <cell r="D492" t="str">
            <v/>
          </cell>
        </row>
        <row r="493">
          <cell r="A493">
            <v>1823201</v>
          </cell>
          <cell r="B493" t="str">
            <v>RA DC FASB 109</v>
          </cell>
          <cell r="C493" t="str">
            <v/>
          </cell>
          <cell r="D493" t="str">
            <v/>
          </cell>
        </row>
        <row r="494">
          <cell r="A494">
            <v>1823203</v>
          </cell>
          <cell r="B494" t="str">
            <v>RA FASB 109</v>
          </cell>
          <cell r="C494" t="str">
            <v/>
          </cell>
          <cell r="D494" t="str">
            <v/>
          </cell>
        </row>
        <row r="495">
          <cell r="A495">
            <v>1823204</v>
          </cell>
          <cell r="B495" t="str">
            <v>RA FASB 109 Amort</v>
          </cell>
          <cell r="C495" t="str">
            <v/>
          </cell>
          <cell r="D495" t="str">
            <v/>
          </cell>
        </row>
        <row r="496">
          <cell r="A496">
            <v>1823208</v>
          </cell>
          <cell r="B496" t="str">
            <v>RA QF Buyout</v>
          </cell>
          <cell r="C496" t="str">
            <v/>
          </cell>
          <cell r="D496" t="str">
            <v/>
          </cell>
        </row>
        <row r="497">
          <cell r="A497">
            <v>1823209</v>
          </cell>
          <cell r="B497" t="str">
            <v>RA WAPA</v>
          </cell>
          <cell r="C497" t="str">
            <v/>
          </cell>
          <cell r="D497" t="str">
            <v/>
          </cell>
        </row>
        <row r="498">
          <cell r="A498">
            <v>1823210</v>
          </cell>
          <cell r="B498" t="str">
            <v>AMDRA</v>
          </cell>
          <cell r="C498" t="str">
            <v/>
          </cell>
          <cell r="D498" t="str">
            <v/>
          </cell>
        </row>
        <row r="499">
          <cell r="A499">
            <v>1823211</v>
          </cell>
          <cell r="B499" t="str">
            <v>DERMA</v>
          </cell>
          <cell r="C499" t="str">
            <v/>
          </cell>
          <cell r="D499" t="str">
            <v/>
          </cell>
        </row>
        <row r="500">
          <cell r="A500">
            <v>1823400</v>
          </cell>
          <cell r="B500" t="str">
            <v>RA WC &amp; Disabil Clm</v>
          </cell>
          <cell r="C500" t="str">
            <v/>
          </cell>
          <cell r="D500" t="str">
            <v/>
          </cell>
        </row>
        <row r="501">
          <cell r="A501">
            <v>1823600</v>
          </cell>
          <cell r="B501" t="str">
            <v>RA El Paso Fees</v>
          </cell>
          <cell r="C501" t="str">
            <v/>
          </cell>
          <cell r="D501" t="str">
            <v/>
          </cell>
        </row>
        <row r="502">
          <cell r="A502">
            <v>1823601</v>
          </cell>
          <cell r="B502" t="str">
            <v>Gas Rsrv &amp; PGT DB</v>
          </cell>
          <cell r="C502" t="str">
            <v/>
          </cell>
          <cell r="D502" t="str">
            <v/>
          </cell>
        </row>
        <row r="503">
          <cell r="A503">
            <v>1823602</v>
          </cell>
          <cell r="B503" t="str">
            <v>RA Inv WMBE</v>
          </cell>
          <cell r="C503" t="str">
            <v/>
          </cell>
          <cell r="D503" t="str">
            <v/>
          </cell>
        </row>
        <row r="504">
          <cell r="A504">
            <v>1823603</v>
          </cell>
          <cell r="B504" t="str">
            <v>Divest Trans Costs</v>
          </cell>
          <cell r="C504" t="str">
            <v/>
          </cell>
          <cell r="D504" t="str">
            <v/>
          </cell>
        </row>
        <row r="505">
          <cell r="A505">
            <v>1823604</v>
          </cell>
          <cell r="B505" t="str">
            <v>Gas Accord Reserve</v>
          </cell>
          <cell r="C505" t="str">
            <v/>
          </cell>
          <cell r="D505" t="str">
            <v/>
          </cell>
        </row>
        <row r="506">
          <cell r="A506">
            <v>1823605</v>
          </cell>
          <cell r="B506" t="str">
            <v>RA - Divest Benefits</v>
          </cell>
          <cell r="C506" t="str">
            <v/>
          </cell>
          <cell r="D506" t="str">
            <v/>
          </cell>
        </row>
        <row r="507">
          <cell r="A507">
            <v>1823606</v>
          </cell>
          <cell r="B507" t="str">
            <v>Reimb Fee Reg Asset</v>
          </cell>
          <cell r="C507" t="str">
            <v/>
          </cell>
          <cell r="D507" t="str">
            <v/>
          </cell>
        </row>
        <row r="508">
          <cell r="A508">
            <v>1823607</v>
          </cell>
          <cell r="B508" t="str">
            <v>Settlement Reg Asset</v>
          </cell>
          <cell r="C508" t="str">
            <v/>
          </cell>
          <cell r="D508" t="str">
            <v/>
          </cell>
        </row>
        <row r="509">
          <cell r="A509">
            <v>1823608</v>
          </cell>
          <cell r="B509" t="str">
            <v>RA-EEC PYMT RECOVERY</v>
          </cell>
          <cell r="C509" t="str">
            <v/>
          </cell>
          <cell r="D509" t="str">
            <v/>
          </cell>
        </row>
        <row r="510">
          <cell r="A510">
            <v>1823609</v>
          </cell>
          <cell r="B510" t="str">
            <v>RA - Financing Costs</v>
          </cell>
          <cell r="C510" t="str">
            <v/>
          </cell>
          <cell r="D510" t="str">
            <v/>
          </cell>
        </row>
        <row r="511">
          <cell r="A511">
            <v>1823610</v>
          </cell>
          <cell r="B511" t="str">
            <v>Financial Hedging MA</v>
          </cell>
          <cell r="C511" t="str">
            <v/>
          </cell>
          <cell r="D511" t="str">
            <v/>
          </cell>
        </row>
        <row r="512">
          <cell r="A512">
            <v>1823611</v>
          </cell>
          <cell r="B512" t="str">
            <v>POR Plant Reg Assets</v>
          </cell>
          <cell r="C512" t="str">
            <v/>
          </cell>
          <cell r="D512" t="str">
            <v/>
          </cell>
        </row>
        <row r="513">
          <cell r="A513">
            <v>1823900</v>
          </cell>
          <cell r="B513" t="str">
            <v>RA - Corp Adjustment</v>
          </cell>
          <cell r="C513" t="str">
            <v/>
          </cell>
          <cell r="D513" t="str">
            <v/>
          </cell>
        </row>
        <row r="514">
          <cell r="A514">
            <v>1823999</v>
          </cell>
          <cell r="B514" t="str">
            <v>BA Elect Field-Memo</v>
          </cell>
          <cell r="C514" t="str">
            <v/>
          </cell>
          <cell r="D514" t="str">
            <v/>
          </cell>
        </row>
        <row r="515">
          <cell r="A515">
            <v>1830000</v>
          </cell>
          <cell r="B515" t="str">
            <v>Prelim Surv Chg-Elec</v>
          </cell>
          <cell r="C515" t="str">
            <v/>
          </cell>
          <cell r="D515" t="str">
            <v/>
          </cell>
        </row>
        <row r="516">
          <cell r="A516">
            <v>1832000</v>
          </cell>
          <cell r="B516" t="str">
            <v>Prelim Surv Chg-Gas</v>
          </cell>
          <cell r="C516" t="str">
            <v/>
          </cell>
          <cell r="D516" t="str">
            <v/>
          </cell>
        </row>
        <row r="517">
          <cell r="A517">
            <v>1840000</v>
          </cell>
          <cell r="B517" t="str">
            <v>Equip &amp; Vehicle Exp</v>
          </cell>
          <cell r="C517" t="str">
            <v/>
          </cell>
          <cell r="D517" t="str">
            <v/>
          </cell>
        </row>
        <row r="518">
          <cell r="A518">
            <v>1840001</v>
          </cell>
          <cell r="B518" t="str">
            <v>Non-Productive Time</v>
          </cell>
          <cell r="C518" t="str">
            <v/>
          </cell>
          <cell r="D518" t="str">
            <v/>
          </cell>
        </row>
        <row r="519">
          <cell r="A519">
            <v>1850000</v>
          </cell>
          <cell r="B519" t="str">
            <v>Temporary Facilities</v>
          </cell>
          <cell r="C519" t="str">
            <v/>
          </cell>
          <cell r="D519" t="str">
            <v/>
          </cell>
        </row>
        <row r="520">
          <cell r="A520">
            <v>1860000</v>
          </cell>
          <cell r="B520" t="str">
            <v>Def'd Dr - Other</v>
          </cell>
          <cell r="C520" t="str">
            <v/>
          </cell>
          <cell r="D520" t="str">
            <v/>
          </cell>
        </row>
        <row r="521">
          <cell r="A521">
            <v>1860001</v>
          </cell>
          <cell r="B521" t="str">
            <v>Def Dr-PGE Ret N-VRI</v>
          </cell>
          <cell r="C521" t="str">
            <v/>
          </cell>
          <cell r="D521" t="str">
            <v/>
          </cell>
        </row>
        <row r="522">
          <cell r="A522">
            <v>1860002</v>
          </cell>
          <cell r="B522" t="str">
            <v>Def'd Dr - Land Sale</v>
          </cell>
          <cell r="C522" t="str">
            <v/>
          </cell>
          <cell r="D522" t="str">
            <v/>
          </cell>
        </row>
        <row r="523">
          <cell r="A523">
            <v>1860003</v>
          </cell>
          <cell r="B523" t="str">
            <v>Def'd Dr - Undist</v>
          </cell>
          <cell r="C523" t="str">
            <v/>
          </cell>
          <cell r="D523" t="str">
            <v/>
          </cell>
        </row>
        <row r="524">
          <cell r="A524">
            <v>1860004</v>
          </cell>
          <cell r="B524" t="str">
            <v>Def'd Dr - Humboldt</v>
          </cell>
          <cell r="C524" t="str">
            <v/>
          </cell>
          <cell r="D524" t="str">
            <v/>
          </cell>
        </row>
        <row r="525">
          <cell r="A525">
            <v>1860005</v>
          </cell>
          <cell r="B525" t="str">
            <v>Def'd Dr - Com Paper</v>
          </cell>
          <cell r="C525" t="str">
            <v/>
          </cell>
          <cell r="D525" t="str">
            <v/>
          </cell>
        </row>
        <row r="526">
          <cell r="A526">
            <v>1860006</v>
          </cell>
          <cell r="B526" t="str">
            <v>Def'd Dr-Undis Cash</v>
          </cell>
          <cell r="C526" t="str">
            <v/>
          </cell>
          <cell r="D526" t="str">
            <v/>
          </cell>
        </row>
        <row r="527">
          <cell r="A527">
            <v>1860007</v>
          </cell>
          <cell r="B527" t="str">
            <v>Def'd Dr-CAC refun</v>
          </cell>
          <cell r="C527" t="str">
            <v/>
          </cell>
          <cell r="D527" t="str">
            <v/>
          </cell>
        </row>
        <row r="528">
          <cell r="A528">
            <v>1860008</v>
          </cell>
          <cell r="B528" t="str">
            <v>Payroll Clearing</v>
          </cell>
          <cell r="C528" t="str">
            <v/>
          </cell>
          <cell r="D528" t="str">
            <v/>
          </cell>
        </row>
        <row r="529">
          <cell r="A529">
            <v>1860009</v>
          </cell>
          <cell r="B529" t="str">
            <v>Def'd Dr - PSEA</v>
          </cell>
          <cell r="C529" t="str">
            <v/>
          </cell>
          <cell r="D529" t="str">
            <v/>
          </cell>
        </row>
        <row r="530">
          <cell r="A530">
            <v>1860010</v>
          </cell>
          <cell r="B530" t="str">
            <v>Fixed Distribution</v>
          </cell>
          <cell r="C530" t="str">
            <v/>
          </cell>
          <cell r="D530" t="str">
            <v/>
          </cell>
        </row>
        <row r="531">
          <cell r="A531">
            <v>1860011</v>
          </cell>
          <cell r="B531" t="str">
            <v>Def'd Dr - Cr Union</v>
          </cell>
          <cell r="C531" t="str">
            <v/>
          </cell>
          <cell r="D531" t="str">
            <v/>
          </cell>
        </row>
        <row r="532">
          <cell r="A532">
            <v>1860012</v>
          </cell>
          <cell r="B532" t="str">
            <v>Def'd PGT Misc Chg</v>
          </cell>
          <cell r="C532" t="str">
            <v/>
          </cell>
          <cell r="D532" t="str">
            <v/>
          </cell>
        </row>
        <row r="533">
          <cell r="A533">
            <v>1860013</v>
          </cell>
          <cell r="B533" t="str">
            <v>Def'd Stk Opt Plan</v>
          </cell>
          <cell r="C533" t="str">
            <v/>
          </cell>
          <cell r="D533" t="str">
            <v/>
          </cell>
        </row>
        <row r="534">
          <cell r="A534">
            <v>1860014</v>
          </cell>
          <cell r="B534" t="str">
            <v>Computer Validity Ck</v>
          </cell>
          <cell r="C534" t="str">
            <v/>
          </cell>
          <cell r="D534" t="str">
            <v/>
          </cell>
        </row>
        <row r="535">
          <cell r="A535">
            <v>1860015</v>
          </cell>
          <cell r="B535" t="str">
            <v>Mis Def'd-Vendor Rec</v>
          </cell>
          <cell r="C535" t="str">
            <v/>
          </cell>
          <cell r="D535" t="str">
            <v/>
          </cell>
        </row>
        <row r="536">
          <cell r="A536">
            <v>1860016</v>
          </cell>
          <cell r="B536" t="str">
            <v>Over and Shorts</v>
          </cell>
          <cell r="C536" t="str">
            <v/>
          </cell>
          <cell r="D536" t="str">
            <v/>
          </cell>
        </row>
        <row r="537">
          <cell r="A537">
            <v>1860017</v>
          </cell>
          <cell r="B537" t="str">
            <v>SAP Payroll Clearing</v>
          </cell>
          <cell r="C537" t="str">
            <v/>
          </cell>
          <cell r="D537" t="str">
            <v/>
          </cell>
        </row>
        <row r="538">
          <cell r="A538">
            <v>1860023</v>
          </cell>
          <cell r="B538" t="str">
            <v>APRM - Elec, Noncur</v>
          </cell>
          <cell r="C538" t="str">
            <v/>
          </cell>
          <cell r="D538" t="str">
            <v/>
          </cell>
        </row>
        <row r="539">
          <cell r="A539">
            <v>1860024</v>
          </cell>
          <cell r="B539" t="str">
            <v>APRM - Gas, Noncur</v>
          </cell>
          <cell r="C539" t="str">
            <v/>
          </cell>
          <cell r="D539" t="str">
            <v/>
          </cell>
        </row>
        <row r="540">
          <cell r="A540">
            <v>1860025</v>
          </cell>
          <cell r="B540" t="str">
            <v>MLX/NEB</v>
          </cell>
          <cell r="C540" t="str">
            <v/>
          </cell>
          <cell r="D540" t="str">
            <v/>
          </cell>
        </row>
        <row r="541">
          <cell r="A541">
            <v>1860027</v>
          </cell>
          <cell r="B541" t="str">
            <v>Def'd Dr-Trans Costs</v>
          </cell>
          <cell r="C541" t="str">
            <v/>
          </cell>
          <cell r="D541" t="str">
            <v/>
          </cell>
        </row>
        <row r="542">
          <cell r="A542">
            <v>1860028</v>
          </cell>
          <cell r="B542" t="str">
            <v>Payments for MLX</v>
          </cell>
          <cell r="C542" t="str">
            <v/>
          </cell>
          <cell r="D542" t="str">
            <v/>
          </cell>
        </row>
        <row r="543">
          <cell r="A543">
            <v>1860030</v>
          </cell>
          <cell r="B543" t="str">
            <v>CCC Clearing Account</v>
          </cell>
          <cell r="C543" t="str">
            <v/>
          </cell>
          <cell r="D543" t="str">
            <v/>
          </cell>
        </row>
        <row r="544">
          <cell r="A544">
            <v>1860031</v>
          </cell>
          <cell r="B544" t="str">
            <v>Clearing-Ghost Card</v>
          </cell>
          <cell r="C544" t="str">
            <v/>
          </cell>
          <cell r="D544" t="str">
            <v/>
          </cell>
        </row>
        <row r="545">
          <cell r="A545">
            <v>1860100</v>
          </cell>
          <cell r="B545" t="str">
            <v>Deferred Dr - Other</v>
          </cell>
          <cell r="C545" t="str">
            <v/>
          </cell>
          <cell r="D545" t="str">
            <v/>
          </cell>
        </row>
        <row r="546">
          <cell r="A546">
            <v>1860107</v>
          </cell>
          <cell r="B546" t="str">
            <v>DEF'D DR-CAP IRD VAR</v>
          </cell>
          <cell r="C546" t="str">
            <v/>
          </cell>
          <cell r="D546" t="str">
            <v/>
          </cell>
        </row>
        <row r="547">
          <cell r="A547">
            <v>1890000</v>
          </cell>
          <cell r="B547" t="str">
            <v>Unamt Loss-Reacq Dbt</v>
          </cell>
          <cell r="C547" t="str">
            <v/>
          </cell>
          <cell r="D547" t="str">
            <v/>
          </cell>
        </row>
        <row r="548">
          <cell r="A548">
            <v>1900000</v>
          </cell>
          <cell r="B548" t="str">
            <v>Def'd Inc Taxes L/T</v>
          </cell>
          <cell r="C548" t="str">
            <v/>
          </cell>
          <cell r="D548" t="str">
            <v/>
          </cell>
        </row>
        <row r="549">
          <cell r="A549">
            <v>1900001</v>
          </cell>
          <cell r="B549" t="str">
            <v>Acum DEF IT S/T Fed</v>
          </cell>
          <cell r="C549" t="str">
            <v/>
          </cell>
          <cell r="D549" t="str">
            <v/>
          </cell>
        </row>
        <row r="550">
          <cell r="A550">
            <v>1900002</v>
          </cell>
          <cell r="B550" t="str">
            <v>Acum DEF IT S/T Ste</v>
          </cell>
          <cell r="C550" t="str">
            <v/>
          </cell>
          <cell r="D550" t="str">
            <v/>
          </cell>
        </row>
        <row r="551">
          <cell r="A551">
            <v>1900011</v>
          </cell>
          <cell r="B551" t="str">
            <v>Acum DEF IT L/T Fed</v>
          </cell>
          <cell r="C551" t="str">
            <v/>
          </cell>
          <cell r="D551" t="str">
            <v/>
          </cell>
        </row>
        <row r="552">
          <cell r="A552">
            <v>1900012</v>
          </cell>
          <cell r="B552" t="str">
            <v>Acum DEF IT L/T Ste</v>
          </cell>
          <cell r="C552" t="str">
            <v/>
          </cell>
          <cell r="D552" t="str">
            <v/>
          </cell>
        </row>
        <row r="553">
          <cell r="A553">
            <v>2010000</v>
          </cell>
          <cell r="B553" t="str">
            <v>Common Stock Issued</v>
          </cell>
          <cell r="C553" t="str">
            <v/>
          </cell>
          <cell r="D553" t="str">
            <v/>
          </cell>
        </row>
        <row r="554">
          <cell r="A554">
            <v>2040000</v>
          </cell>
          <cell r="B554" t="str">
            <v>Pref Stk W/O Redempt</v>
          </cell>
          <cell r="C554" t="str">
            <v/>
          </cell>
          <cell r="D554" t="str">
            <v/>
          </cell>
        </row>
        <row r="555">
          <cell r="A555">
            <v>2040001</v>
          </cell>
          <cell r="B555" t="str">
            <v>Pref Stk-Redeemable</v>
          </cell>
          <cell r="C555" t="str">
            <v/>
          </cell>
          <cell r="D555" t="str">
            <v/>
          </cell>
        </row>
        <row r="556">
          <cell r="A556">
            <v>2040500</v>
          </cell>
          <cell r="B556" t="str">
            <v>Pref Stk W/ Redempti</v>
          </cell>
          <cell r="C556" t="str">
            <v/>
          </cell>
          <cell r="D556" t="str">
            <v/>
          </cell>
        </row>
        <row r="557">
          <cell r="A557">
            <v>2070000</v>
          </cell>
          <cell r="B557" t="str">
            <v>Prem Common Cap Stk</v>
          </cell>
          <cell r="C557" t="str">
            <v/>
          </cell>
          <cell r="D557" t="str">
            <v/>
          </cell>
        </row>
        <row r="558">
          <cell r="A558">
            <v>2070010</v>
          </cell>
          <cell r="B558" t="str">
            <v>Prem Preferred Stock</v>
          </cell>
          <cell r="C558" t="str">
            <v/>
          </cell>
          <cell r="D558" t="str">
            <v/>
          </cell>
        </row>
        <row r="559">
          <cell r="A559">
            <v>2070020</v>
          </cell>
          <cell r="B559" t="str">
            <v>Prem Preferred Stock</v>
          </cell>
          <cell r="C559" t="str">
            <v/>
          </cell>
          <cell r="D559" t="str">
            <v/>
          </cell>
        </row>
        <row r="560">
          <cell r="A560">
            <v>2130010</v>
          </cell>
          <cell r="B560" t="str">
            <v>Discount-Prefd Stock</v>
          </cell>
          <cell r="C560" t="str">
            <v/>
          </cell>
          <cell r="D560" t="str">
            <v/>
          </cell>
        </row>
        <row r="561">
          <cell r="A561">
            <v>2130020</v>
          </cell>
          <cell r="B561" t="str">
            <v>Disc-Preferred Stock</v>
          </cell>
          <cell r="C561" t="str">
            <v/>
          </cell>
          <cell r="D561" t="str">
            <v/>
          </cell>
        </row>
        <row r="562">
          <cell r="A562">
            <v>2140000</v>
          </cell>
          <cell r="B562" t="str">
            <v>Common Stock Exp</v>
          </cell>
          <cell r="C562" t="str">
            <v/>
          </cell>
          <cell r="D562" t="str">
            <v/>
          </cell>
        </row>
        <row r="563">
          <cell r="A563">
            <v>2140001</v>
          </cell>
          <cell r="B563" t="str">
            <v>Common Stk Exp-Util</v>
          </cell>
          <cell r="C563" t="str">
            <v/>
          </cell>
          <cell r="D563" t="str">
            <v/>
          </cell>
        </row>
        <row r="564">
          <cell r="A564">
            <v>2140010</v>
          </cell>
          <cell r="B564" t="str">
            <v>Preferred Stock Exp</v>
          </cell>
          <cell r="C564" t="str">
            <v/>
          </cell>
          <cell r="D564" t="str">
            <v/>
          </cell>
        </row>
        <row r="565">
          <cell r="A565">
            <v>2140020</v>
          </cell>
          <cell r="B565" t="str">
            <v>Pref Stock Exp - W/O</v>
          </cell>
          <cell r="C565" t="str">
            <v/>
          </cell>
          <cell r="D565" t="str">
            <v/>
          </cell>
        </row>
        <row r="566">
          <cell r="A566">
            <v>2140030</v>
          </cell>
          <cell r="B566" t="str">
            <v>Pref Stck Exp - Mand</v>
          </cell>
          <cell r="C566" t="str">
            <v/>
          </cell>
          <cell r="D566" t="str">
            <v/>
          </cell>
        </row>
        <row r="567">
          <cell r="A567">
            <v>2150010</v>
          </cell>
          <cell r="B567" t="str">
            <v>Apr RE-Decom Urea/Ga</v>
          </cell>
          <cell r="C567" t="str">
            <v/>
          </cell>
          <cell r="D567" t="str">
            <v/>
          </cell>
        </row>
        <row r="568">
          <cell r="A568">
            <v>2151000</v>
          </cell>
          <cell r="B568" t="str">
            <v>Appr RE Amrt Reserve</v>
          </cell>
          <cell r="C568" t="str">
            <v/>
          </cell>
          <cell r="D568" t="str">
            <v/>
          </cell>
        </row>
        <row r="569">
          <cell r="A569">
            <v>2160000</v>
          </cell>
          <cell r="B569" t="str">
            <v>Unappropriated RE</v>
          </cell>
          <cell r="C569" t="str">
            <v/>
          </cell>
          <cell r="D569" t="str">
            <v/>
          </cell>
        </row>
        <row r="570">
          <cell r="A570">
            <v>2160010</v>
          </cell>
          <cell r="B570" t="str">
            <v>Pref Div Req - Debit</v>
          </cell>
          <cell r="C570" t="str">
            <v/>
          </cell>
          <cell r="D570" t="str">
            <v/>
          </cell>
        </row>
        <row r="571">
          <cell r="A571">
            <v>2160020</v>
          </cell>
          <cell r="B571" t="str">
            <v>Pref Div Req-Credit</v>
          </cell>
          <cell r="C571" t="str">
            <v/>
          </cell>
          <cell r="D571" t="str">
            <v/>
          </cell>
        </row>
        <row r="572">
          <cell r="A572">
            <v>2160030</v>
          </cell>
          <cell r="B572" t="str">
            <v>Pref Dividend-Memo</v>
          </cell>
          <cell r="C572" t="str">
            <v/>
          </cell>
          <cell r="D572" t="str">
            <v/>
          </cell>
        </row>
        <row r="573">
          <cell r="A573">
            <v>2160040</v>
          </cell>
          <cell r="B573" t="str">
            <v>Div Declared - P/S</v>
          </cell>
          <cell r="C573" t="str">
            <v/>
          </cell>
          <cell r="D573" t="str">
            <v/>
          </cell>
        </row>
        <row r="574">
          <cell r="A574">
            <v>2160050</v>
          </cell>
          <cell r="B574" t="str">
            <v>Div Declared - C/S</v>
          </cell>
          <cell r="C574" t="str">
            <v/>
          </cell>
          <cell r="D574" t="str">
            <v/>
          </cell>
        </row>
        <row r="575">
          <cell r="A575">
            <v>2160060</v>
          </cell>
          <cell r="B575" t="str">
            <v>Adj to RE - C/S</v>
          </cell>
          <cell r="C575" t="str">
            <v/>
          </cell>
          <cell r="D575" t="str">
            <v/>
          </cell>
        </row>
        <row r="576">
          <cell r="A576">
            <v>2160070</v>
          </cell>
          <cell r="B576" t="str">
            <v>Adj to RE - P/S</v>
          </cell>
          <cell r="C576" t="str">
            <v/>
          </cell>
          <cell r="D576" t="str">
            <v/>
          </cell>
        </row>
        <row r="577">
          <cell r="A577">
            <v>2160080</v>
          </cell>
          <cell r="B577" t="str">
            <v>Other Comph Income</v>
          </cell>
          <cell r="C577" t="str">
            <v/>
          </cell>
          <cell r="D577" t="str">
            <v/>
          </cell>
        </row>
        <row r="578">
          <cell r="A578">
            <v>2161000</v>
          </cell>
          <cell r="B578" t="str">
            <v>Accum Transl Adj</v>
          </cell>
          <cell r="C578" t="str">
            <v/>
          </cell>
          <cell r="D578" t="str">
            <v/>
          </cell>
        </row>
        <row r="579">
          <cell r="A579">
            <v>2161001</v>
          </cell>
          <cell r="B579" t="str">
            <v>Unapp Undis Sub Earn</v>
          </cell>
          <cell r="C579" t="str">
            <v/>
          </cell>
          <cell r="D579" t="str">
            <v/>
          </cell>
        </row>
        <row r="580">
          <cell r="A580">
            <v>2161002</v>
          </cell>
          <cell r="B580" t="str">
            <v>Unrealizd Curr Trans</v>
          </cell>
          <cell r="C580" t="str">
            <v/>
          </cell>
          <cell r="D580" t="str">
            <v/>
          </cell>
        </row>
        <row r="581">
          <cell r="A581">
            <v>2190001</v>
          </cell>
          <cell r="B581" t="str">
            <v>Accum OthComp Income</v>
          </cell>
          <cell r="C581" t="str">
            <v/>
          </cell>
          <cell r="D581" t="str">
            <v/>
          </cell>
        </row>
        <row r="582">
          <cell r="A582">
            <v>2190060</v>
          </cell>
          <cell r="B582" t="str">
            <v>OCI- Interest Hedges</v>
          </cell>
          <cell r="C582" t="str">
            <v/>
          </cell>
          <cell r="D582" t="str">
            <v/>
          </cell>
        </row>
        <row r="583">
          <cell r="A583">
            <v>2210000</v>
          </cell>
          <cell r="B583" t="str">
            <v>Bonds</v>
          </cell>
          <cell r="C583" t="str">
            <v/>
          </cell>
          <cell r="D583" t="str">
            <v/>
          </cell>
        </row>
        <row r="584">
          <cell r="A584">
            <v>2210001</v>
          </cell>
          <cell r="B584" t="str">
            <v>Secured Debt</v>
          </cell>
          <cell r="C584" t="str">
            <v/>
          </cell>
          <cell r="D584" t="str">
            <v/>
          </cell>
        </row>
        <row r="585">
          <cell r="A585">
            <v>2220000</v>
          </cell>
          <cell r="B585" t="str">
            <v>Reacquired Bonds</v>
          </cell>
          <cell r="C585" t="str">
            <v/>
          </cell>
          <cell r="D585" t="str">
            <v/>
          </cell>
        </row>
        <row r="586">
          <cell r="A586">
            <v>2220001</v>
          </cell>
          <cell r="B586" t="str">
            <v>Reacquired Bonds-LT</v>
          </cell>
          <cell r="C586" t="str">
            <v/>
          </cell>
          <cell r="D586" t="str">
            <v/>
          </cell>
        </row>
        <row r="587">
          <cell r="A587">
            <v>2220002</v>
          </cell>
          <cell r="B587" t="str">
            <v>Reacq Bonds-Secured</v>
          </cell>
          <cell r="C587" t="str">
            <v/>
          </cell>
          <cell r="D587" t="str">
            <v/>
          </cell>
        </row>
        <row r="588">
          <cell r="A588">
            <v>2220003</v>
          </cell>
          <cell r="B588" t="str">
            <v>Reacq Bonds-PrePet</v>
          </cell>
          <cell r="C588" t="str">
            <v/>
          </cell>
          <cell r="D588" t="str">
            <v/>
          </cell>
        </row>
        <row r="589">
          <cell r="A589">
            <v>2230003</v>
          </cell>
          <cell r="B589" t="str">
            <v>Advs from SPE</v>
          </cell>
          <cell r="C589" t="str">
            <v/>
          </cell>
          <cell r="D589" t="str">
            <v/>
          </cell>
        </row>
        <row r="590">
          <cell r="A590">
            <v>2230970</v>
          </cell>
          <cell r="B590" t="str">
            <v>Advs - QUIPS</v>
          </cell>
          <cell r="C590" t="str">
            <v/>
          </cell>
          <cell r="D590" t="str">
            <v/>
          </cell>
        </row>
        <row r="591">
          <cell r="A591">
            <v>2240050</v>
          </cell>
          <cell r="B591" t="str">
            <v>Long Term Debt</v>
          </cell>
          <cell r="C591" t="str">
            <v/>
          </cell>
          <cell r="D591" t="str">
            <v/>
          </cell>
        </row>
        <row r="592">
          <cell r="A592">
            <v>2240051</v>
          </cell>
          <cell r="B592" t="str">
            <v>PrePetition-Fin Debt</v>
          </cell>
          <cell r="C592" t="str">
            <v/>
          </cell>
          <cell r="D592" t="str">
            <v/>
          </cell>
        </row>
        <row r="593">
          <cell r="A593">
            <v>2240053</v>
          </cell>
          <cell r="B593" t="str">
            <v>QUIDS</v>
          </cell>
          <cell r="C593" t="str">
            <v/>
          </cell>
          <cell r="D593" t="str">
            <v/>
          </cell>
        </row>
        <row r="594">
          <cell r="A594">
            <v>2240060</v>
          </cell>
          <cell r="B594" t="str">
            <v>PGE Ret Plan-87 VRIP</v>
          </cell>
          <cell r="C594" t="str">
            <v/>
          </cell>
          <cell r="D594" t="str">
            <v/>
          </cell>
        </row>
        <row r="595">
          <cell r="A595">
            <v>2240061</v>
          </cell>
          <cell r="B595" t="str">
            <v>PGE Ret Plan-VRI Pen</v>
          </cell>
          <cell r="C595" t="str">
            <v/>
          </cell>
          <cell r="D595" t="str">
            <v/>
          </cell>
        </row>
        <row r="596">
          <cell r="A596">
            <v>2240062</v>
          </cell>
          <cell r="B596" t="str">
            <v>PGE Ret Plan-VRI Med</v>
          </cell>
          <cell r="C596" t="str">
            <v/>
          </cell>
          <cell r="D596" t="str">
            <v/>
          </cell>
        </row>
        <row r="597">
          <cell r="A597">
            <v>2240063</v>
          </cell>
          <cell r="B597" t="str">
            <v>PGE Ret Plan-VRI Lif</v>
          </cell>
          <cell r="C597" t="str">
            <v/>
          </cell>
          <cell r="D597" t="str">
            <v/>
          </cell>
        </row>
        <row r="598">
          <cell r="A598">
            <v>2240064</v>
          </cell>
          <cell r="B598" t="str">
            <v>PGE Retirement Plan</v>
          </cell>
          <cell r="C598" t="str">
            <v/>
          </cell>
          <cell r="D598" t="str">
            <v/>
          </cell>
        </row>
        <row r="599">
          <cell r="A599">
            <v>2240065</v>
          </cell>
          <cell r="B599" t="str">
            <v>PGE Ret Plan-Non VRI</v>
          </cell>
          <cell r="C599" t="str">
            <v/>
          </cell>
          <cell r="D599" t="str">
            <v/>
          </cell>
        </row>
        <row r="600">
          <cell r="A600">
            <v>2240066</v>
          </cell>
          <cell r="B600" t="str">
            <v>LT Supp Unf Pension</v>
          </cell>
          <cell r="C600" t="str">
            <v/>
          </cell>
          <cell r="D600" t="str">
            <v/>
          </cell>
        </row>
        <row r="601">
          <cell r="A601">
            <v>2240070</v>
          </cell>
          <cell r="B601" t="str">
            <v>Shrs mand redemp prv</v>
          </cell>
          <cell r="C601" t="str">
            <v/>
          </cell>
          <cell r="D601" t="str">
            <v/>
          </cell>
        </row>
        <row r="602">
          <cell r="A602">
            <v>2250000</v>
          </cell>
          <cell r="B602" t="str">
            <v>Unamort Bond Prem</v>
          </cell>
          <cell r="C602" t="str">
            <v/>
          </cell>
          <cell r="D602" t="str">
            <v/>
          </cell>
        </row>
        <row r="603">
          <cell r="A603">
            <v>2250002</v>
          </cell>
          <cell r="B603" t="str">
            <v>UnamrtBndPrem-PrePet</v>
          </cell>
          <cell r="C603" t="str">
            <v/>
          </cell>
          <cell r="D603" t="str">
            <v/>
          </cell>
        </row>
        <row r="604">
          <cell r="A604">
            <v>2260000</v>
          </cell>
          <cell r="B604" t="str">
            <v>Unamort Bond Disc</v>
          </cell>
          <cell r="C604" t="str">
            <v/>
          </cell>
          <cell r="D604" t="str">
            <v/>
          </cell>
        </row>
        <row r="605">
          <cell r="A605">
            <v>2260001</v>
          </cell>
          <cell r="B605" t="str">
            <v>Unamort Bnd Disc-Sec</v>
          </cell>
          <cell r="C605" t="str">
            <v/>
          </cell>
          <cell r="D605" t="str">
            <v/>
          </cell>
        </row>
        <row r="606">
          <cell r="A606">
            <v>2260002</v>
          </cell>
          <cell r="B606" t="str">
            <v>UnamrtBndDisc-PrePet</v>
          </cell>
          <cell r="C606" t="str">
            <v/>
          </cell>
          <cell r="D606" t="str">
            <v/>
          </cell>
        </row>
        <row r="607">
          <cell r="A607">
            <v>2260010</v>
          </cell>
          <cell r="B607" t="str">
            <v>Unamort Discount</v>
          </cell>
          <cell r="C607" t="str">
            <v/>
          </cell>
          <cell r="D607" t="str">
            <v/>
          </cell>
        </row>
        <row r="608">
          <cell r="A608">
            <v>2270000</v>
          </cell>
          <cell r="B608" t="str">
            <v>Nuclr Fuel Cap Lease</v>
          </cell>
          <cell r="C608" t="str">
            <v/>
          </cell>
          <cell r="D608" t="str">
            <v/>
          </cell>
        </row>
        <row r="609">
          <cell r="A609">
            <v>2270010</v>
          </cell>
          <cell r="B609" t="str">
            <v>Oblg Undr Cp Lse N/C</v>
          </cell>
          <cell r="C609" t="str">
            <v/>
          </cell>
          <cell r="D609" t="str">
            <v/>
          </cell>
        </row>
        <row r="610">
          <cell r="A610">
            <v>2282000</v>
          </cell>
          <cell r="B610" t="str">
            <v>Rsv for Inj &amp; Casual</v>
          </cell>
          <cell r="C610" t="str">
            <v/>
          </cell>
          <cell r="D610" t="str">
            <v/>
          </cell>
        </row>
        <row r="611">
          <cell r="A611">
            <v>2282001</v>
          </cell>
          <cell r="B611" t="str">
            <v>LT Disability Trust</v>
          </cell>
          <cell r="C611" t="str">
            <v/>
          </cell>
          <cell r="D611" t="str">
            <v/>
          </cell>
        </row>
        <row r="612">
          <cell r="A612">
            <v>2282002</v>
          </cell>
          <cell r="B612" t="str">
            <v>Rsv 1998 SF Outage</v>
          </cell>
          <cell r="C612" t="str">
            <v/>
          </cell>
          <cell r="D612" t="str">
            <v/>
          </cell>
        </row>
        <row r="613">
          <cell r="A613">
            <v>2282003</v>
          </cell>
          <cell r="B613" t="str">
            <v>L-T Disability- Curr</v>
          </cell>
          <cell r="C613" t="str">
            <v/>
          </cell>
          <cell r="D613" t="str">
            <v/>
          </cell>
        </row>
        <row r="614">
          <cell r="A614">
            <v>2282004</v>
          </cell>
          <cell r="B614" t="str">
            <v>Workers Comp-Current</v>
          </cell>
          <cell r="C614" t="str">
            <v/>
          </cell>
          <cell r="D614" t="str">
            <v/>
          </cell>
        </row>
        <row r="615">
          <cell r="A615">
            <v>2282010</v>
          </cell>
          <cell r="B615" t="str">
            <v>Rsv Fontenelle</v>
          </cell>
          <cell r="C615" t="str">
            <v/>
          </cell>
          <cell r="D615" t="str">
            <v/>
          </cell>
        </row>
        <row r="616">
          <cell r="A616">
            <v>2282020</v>
          </cell>
          <cell r="B616" t="str">
            <v>Rsv Inj &amp; Cas 3rd P</v>
          </cell>
          <cell r="C616" t="str">
            <v/>
          </cell>
          <cell r="D616" t="str">
            <v/>
          </cell>
        </row>
        <row r="617">
          <cell r="A617">
            <v>2282030</v>
          </cell>
          <cell r="B617" t="str">
            <v>WC Liab - Noncurrent</v>
          </cell>
          <cell r="C617" t="str">
            <v/>
          </cell>
          <cell r="D617" t="str">
            <v/>
          </cell>
        </row>
        <row r="618">
          <cell r="A618">
            <v>2282031</v>
          </cell>
          <cell r="B618" t="str">
            <v>LT Disability-NonCur</v>
          </cell>
          <cell r="C618" t="str">
            <v/>
          </cell>
          <cell r="D618" t="str">
            <v/>
          </cell>
        </row>
        <row r="619">
          <cell r="A619">
            <v>2282420</v>
          </cell>
          <cell r="B619" t="str">
            <v>Litig Comm Sttlmt/Ju</v>
          </cell>
          <cell r="C619" t="str">
            <v/>
          </cell>
          <cell r="D619" t="str">
            <v/>
          </cell>
        </row>
        <row r="620">
          <cell r="A620">
            <v>2282500</v>
          </cell>
          <cell r="B620" t="str">
            <v>WCPD - Misc</v>
          </cell>
          <cell r="C620" t="str">
            <v/>
          </cell>
          <cell r="D620" t="str">
            <v/>
          </cell>
        </row>
        <row r="621">
          <cell r="A621">
            <v>2282630</v>
          </cell>
          <cell r="B621" t="str">
            <v>WC Pd - Suppl Ben</v>
          </cell>
          <cell r="C621" t="str">
            <v/>
          </cell>
          <cell r="D621" t="str">
            <v/>
          </cell>
        </row>
        <row r="622">
          <cell r="A622">
            <v>2283010</v>
          </cell>
          <cell r="B622" t="str">
            <v>Ret Med Liab-VEBA</v>
          </cell>
          <cell r="C622" t="str">
            <v/>
          </cell>
          <cell r="D622" t="str">
            <v/>
          </cell>
        </row>
        <row r="623">
          <cell r="A623">
            <v>2283011</v>
          </cell>
          <cell r="B623" t="str">
            <v>Ret Med Liab-A/P A/R</v>
          </cell>
          <cell r="C623" t="str">
            <v>i0</v>
          </cell>
          <cell r="D623" t="str">
            <v>CA0000000000</v>
          </cell>
        </row>
        <row r="624">
          <cell r="A624">
            <v>2283012</v>
          </cell>
          <cell r="B624" t="str">
            <v>Ret Med Liab-W/H</v>
          </cell>
          <cell r="C624" t="str">
            <v/>
          </cell>
          <cell r="D624" t="str">
            <v/>
          </cell>
        </row>
        <row r="625">
          <cell r="A625">
            <v>2284000</v>
          </cell>
          <cell r="B625" t="str">
            <v>W/C-Attrny Fees W/H</v>
          </cell>
          <cell r="C625" t="str">
            <v/>
          </cell>
          <cell r="D625" t="str">
            <v/>
          </cell>
        </row>
        <row r="626">
          <cell r="A626">
            <v>2284001</v>
          </cell>
          <cell r="B626" t="str">
            <v>Misc Op Prov QF/WAPA</v>
          </cell>
          <cell r="C626" t="str">
            <v/>
          </cell>
          <cell r="D626" t="str">
            <v/>
          </cell>
        </row>
        <row r="627">
          <cell r="A627">
            <v>2284010</v>
          </cell>
          <cell r="B627" t="str">
            <v>DOE D&amp;D</v>
          </cell>
          <cell r="C627" t="str">
            <v/>
          </cell>
          <cell r="D627" t="str">
            <v/>
          </cell>
        </row>
        <row r="628">
          <cell r="A628">
            <v>2284020</v>
          </cell>
          <cell r="B628" t="str">
            <v>Env Liab-Ret Fac</v>
          </cell>
          <cell r="C628" t="str">
            <v/>
          </cell>
          <cell r="D628" t="str">
            <v/>
          </cell>
        </row>
        <row r="629">
          <cell r="A629">
            <v>2284025</v>
          </cell>
          <cell r="B629" t="str">
            <v>Env Liab-Sold Plant</v>
          </cell>
          <cell r="C629" t="str">
            <v/>
          </cell>
          <cell r="D629" t="str">
            <v/>
          </cell>
        </row>
        <row r="630">
          <cell r="A630">
            <v>2284026</v>
          </cell>
          <cell r="B630" t="str">
            <v>EEC Funding Liab</v>
          </cell>
          <cell r="C630" t="str">
            <v/>
          </cell>
          <cell r="D630" t="str">
            <v/>
          </cell>
        </row>
        <row r="631">
          <cell r="A631">
            <v>2284027</v>
          </cell>
          <cell r="B631" t="str">
            <v>Clean Energy Liab</v>
          </cell>
          <cell r="C631" t="str">
            <v/>
          </cell>
          <cell r="D631" t="str">
            <v/>
          </cell>
        </row>
        <row r="632">
          <cell r="A632">
            <v>2284030</v>
          </cell>
          <cell r="B632" t="str">
            <v>Gas Reserve</v>
          </cell>
          <cell r="C632" t="str">
            <v/>
          </cell>
          <cell r="D632" t="str">
            <v/>
          </cell>
        </row>
        <row r="633">
          <cell r="A633">
            <v>2284040</v>
          </cell>
          <cell r="B633" t="str">
            <v>DC Low  Rad Waste</v>
          </cell>
          <cell r="C633" t="str">
            <v/>
          </cell>
          <cell r="D633" t="str">
            <v/>
          </cell>
        </row>
        <row r="634">
          <cell r="A634">
            <v>2284900</v>
          </cell>
          <cell r="B634" t="str">
            <v>NC Liab Corp Adju</v>
          </cell>
          <cell r="C634" t="str">
            <v/>
          </cell>
          <cell r="D634" t="str">
            <v/>
          </cell>
        </row>
        <row r="635">
          <cell r="A635">
            <v>2290000</v>
          </cell>
          <cell r="B635" t="str">
            <v>Prov for Rate Ref</v>
          </cell>
          <cell r="C635" t="str">
            <v/>
          </cell>
          <cell r="D635" t="str">
            <v/>
          </cell>
        </row>
        <row r="636">
          <cell r="A636">
            <v>2300010</v>
          </cell>
          <cell r="B636" t="str">
            <v>ARO Liability Fossil</v>
          </cell>
          <cell r="C636" t="str">
            <v/>
          </cell>
          <cell r="D636" t="str">
            <v/>
          </cell>
        </row>
        <row r="637">
          <cell r="A637">
            <v>2300020</v>
          </cell>
          <cell r="B637" t="str">
            <v>ARO Liability Nucler</v>
          </cell>
          <cell r="C637" t="str">
            <v/>
          </cell>
          <cell r="D637" t="str">
            <v/>
          </cell>
        </row>
        <row r="638">
          <cell r="A638">
            <v>2310000</v>
          </cell>
          <cell r="B638" t="str">
            <v>Coml Paper&amp;Bnkrs Acp</v>
          </cell>
          <cell r="C638" t="str">
            <v/>
          </cell>
          <cell r="D638" t="str">
            <v/>
          </cell>
        </row>
        <row r="639">
          <cell r="A639">
            <v>2310010</v>
          </cell>
          <cell r="B639" t="str">
            <v>ST Borrowings-Other</v>
          </cell>
          <cell r="C639" t="str">
            <v/>
          </cell>
          <cell r="D639" t="str">
            <v/>
          </cell>
        </row>
        <row r="640">
          <cell r="A640">
            <v>2320000</v>
          </cell>
          <cell r="B640" t="str">
            <v>Accts Payable Reg</v>
          </cell>
          <cell r="C640" t="str">
            <v>i0</v>
          </cell>
          <cell r="D640" t="str">
            <v>CA0000000000</v>
          </cell>
        </row>
        <row r="641">
          <cell r="A641">
            <v>2320001</v>
          </cell>
          <cell r="B641" t="str">
            <v>A/P -Fuel not billed</v>
          </cell>
          <cell r="C641" t="str">
            <v/>
          </cell>
          <cell r="D641" t="str">
            <v/>
          </cell>
        </row>
        <row r="642">
          <cell r="A642">
            <v>2320002</v>
          </cell>
          <cell r="B642" t="str">
            <v>A/P - Employee Ded.</v>
          </cell>
          <cell r="C642" t="str">
            <v/>
          </cell>
          <cell r="D642" t="str">
            <v/>
          </cell>
        </row>
        <row r="643">
          <cell r="A643">
            <v>2320003</v>
          </cell>
          <cell r="B643" t="str">
            <v>A/P - Geysers</v>
          </cell>
          <cell r="C643" t="str">
            <v/>
          </cell>
          <cell r="D643" t="str">
            <v/>
          </cell>
        </row>
        <row r="644">
          <cell r="A644">
            <v>2320004</v>
          </cell>
          <cell r="B644" t="str">
            <v>A/P - Dow Gas Agmt</v>
          </cell>
          <cell r="C644" t="str">
            <v/>
          </cell>
          <cell r="D644" t="str">
            <v/>
          </cell>
        </row>
        <row r="645">
          <cell r="A645">
            <v>2320005</v>
          </cell>
          <cell r="B645" t="str">
            <v>A/P - cash CR bal</v>
          </cell>
          <cell r="C645" t="str">
            <v/>
          </cell>
          <cell r="D645" t="str">
            <v/>
          </cell>
        </row>
        <row r="646">
          <cell r="A646">
            <v>2320006</v>
          </cell>
          <cell r="B646" t="str">
            <v>A/P- Dir Fees WH</v>
          </cell>
          <cell r="C646" t="str">
            <v/>
          </cell>
          <cell r="D646" t="str">
            <v/>
          </cell>
        </row>
        <row r="647">
          <cell r="A647">
            <v>2320007</v>
          </cell>
          <cell r="B647" t="str">
            <v>A/P - SH&amp;C</v>
          </cell>
          <cell r="C647" t="str">
            <v/>
          </cell>
          <cell r="D647" t="str">
            <v/>
          </cell>
        </row>
        <row r="648">
          <cell r="A648">
            <v>2320008</v>
          </cell>
          <cell r="B648" t="str">
            <v>A/P - Pension Liab</v>
          </cell>
          <cell r="C648" t="str">
            <v/>
          </cell>
          <cell r="D648" t="str">
            <v/>
          </cell>
        </row>
        <row r="649">
          <cell r="A649">
            <v>2320009</v>
          </cell>
          <cell r="B649" t="str">
            <v>Conver-A/P Reg Vendo</v>
          </cell>
          <cell r="C649" t="str">
            <v/>
          </cell>
          <cell r="D649" t="str">
            <v/>
          </cell>
        </row>
        <row r="650">
          <cell r="A650">
            <v>2320010</v>
          </cell>
          <cell r="B650" t="str">
            <v>A/P - Supp Unf Pens</v>
          </cell>
          <cell r="C650" t="str">
            <v/>
          </cell>
          <cell r="D650" t="str">
            <v/>
          </cell>
        </row>
        <row r="651">
          <cell r="A651">
            <v>2320011</v>
          </cell>
          <cell r="B651" t="str">
            <v>A/P - Boiler Gas</v>
          </cell>
          <cell r="C651" t="str">
            <v/>
          </cell>
          <cell r="D651" t="str">
            <v/>
          </cell>
        </row>
        <row r="652">
          <cell r="A652">
            <v>2320012</v>
          </cell>
          <cell r="B652" t="str">
            <v>A/P - Excess Flex FD</v>
          </cell>
          <cell r="C652" t="str">
            <v/>
          </cell>
          <cell r="D652" t="str">
            <v/>
          </cell>
        </row>
        <row r="653">
          <cell r="A653">
            <v>2320013</v>
          </cell>
          <cell r="B653" t="str">
            <v>A/P - Excess Flex HC</v>
          </cell>
          <cell r="C653" t="str">
            <v>i0</v>
          </cell>
          <cell r="D653" t="str">
            <v>CA0000000000</v>
          </cell>
        </row>
        <row r="654">
          <cell r="A654">
            <v>2320014</v>
          </cell>
          <cell r="B654" t="str">
            <v>A/P - Acc P/R &amp;  P/D</v>
          </cell>
          <cell r="C654" t="str">
            <v/>
          </cell>
          <cell r="D654" t="str">
            <v/>
          </cell>
        </row>
        <row r="655">
          <cell r="A655">
            <v>2320015</v>
          </cell>
          <cell r="B655" t="str">
            <v>A/P - Savings FP</v>
          </cell>
          <cell r="C655" t="str">
            <v/>
          </cell>
          <cell r="D655" t="str">
            <v/>
          </cell>
        </row>
        <row r="656">
          <cell r="A656">
            <v>2320016</v>
          </cell>
          <cell r="B656" t="str">
            <v>A/P - DOE Spnt Fu</v>
          </cell>
          <cell r="C656" t="str">
            <v/>
          </cell>
          <cell r="D656" t="str">
            <v/>
          </cell>
        </row>
        <row r="657">
          <cell r="A657">
            <v>2320017</v>
          </cell>
          <cell r="B657" t="str">
            <v>A/P - Excess Flex DC</v>
          </cell>
          <cell r="C657" t="str">
            <v/>
          </cell>
          <cell r="D657" t="str">
            <v/>
          </cell>
        </row>
        <row r="658">
          <cell r="A658">
            <v>2320018</v>
          </cell>
          <cell r="B658" t="str">
            <v>A/P - Vision Plan</v>
          </cell>
          <cell r="C658" t="str">
            <v>i0</v>
          </cell>
          <cell r="D658" t="str">
            <v>CA0000000000</v>
          </cell>
        </row>
        <row r="659">
          <cell r="A659">
            <v>2320019</v>
          </cell>
          <cell r="B659" t="str">
            <v>A/P - Drug Plan</v>
          </cell>
          <cell r="C659" t="str">
            <v/>
          </cell>
          <cell r="D659" t="str">
            <v/>
          </cell>
        </row>
        <row r="660">
          <cell r="A660">
            <v>2320020</v>
          </cell>
          <cell r="B660" t="str">
            <v>A/P - Managed Care</v>
          </cell>
          <cell r="C660" t="str">
            <v>i0</v>
          </cell>
          <cell r="D660" t="str">
            <v>CA0000000000</v>
          </cell>
        </row>
        <row r="661">
          <cell r="A661">
            <v>2320021</v>
          </cell>
          <cell r="B661" t="str">
            <v>A/P - Delta Dental</v>
          </cell>
          <cell r="C661" t="str">
            <v>i0</v>
          </cell>
          <cell r="D661" t="str">
            <v>CA0000000000</v>
          </cell>
        </row>
        <row r="662">
          <cell r="A662">
            <v>2320022</v>
          </cell>
          <cell r="B662" t="str">
            <v>A/P - HMO</v>
          </cell>
          <cell r="C662" t="str">
            <v>i0</v>
          </cell>
          <cell r="D662" t="str">
            <v>CA0000000000</v>
          </cell>
        </row>
        <row r="663">
          <cell r="A663">
            <v>2320023</v>
          </cell>
          <cell r="B663" t="str">
            <v>A/P - Pref Health Pl</v>
          </cell>
          <cell r="C663" t="str">
            <v/>
          </cell>
          <cell r="D663" t="str">
            <v/>
          </cell>
        </row>
        <row r="664">
          <cell r="A664">
            <v>2320024</v>
          </cell>
          <cell r="B664" t="str">
            <v>A/P - Vac Accrual</v>
          </cell>
          <cell r="C664" t="str">
            <v/>
          </cell>
          <cell r="D664" t="str">
            <v/>
          </cell>
        </row>
        <row r="665">
          <cell r="A665">
            <v>2320025</v>
          </cell>
          <cell r="B665" t="str">
            <v>A/P - Land Rent FPC</v>
          </cell>
          <cell r="C665" t="str">
            <v/>
          </cell>
          <cell r="D665" t="str">
            <v/>
          </cell>
        </row>
        <row r="666">
          <cell r="A666">
            <v>2320026</v>
          </cell>
          <cell r="B666" t="str">
            <v>A/P - Est. Liab CIG</v>
          </cell>
          <cell r="C666" t="str">
            <v/>
          </cell>
          <cell r="D666" t="str">
            <v/>
          </cell>
        </row>
        <row r="667">
          <cell r="A667">
            <v>2320027</v>
          </cell>
          <cell r="B667" t="str">
            <v>A/P - 401(K) Ded. FB</v>
          </cell>
          <cell r="C667" t="str">
            <v/>
          </cell>
          <cell r="D667" t="str">
            <v/>
          </cell>
        </row>
        <row r="668">
          <cell r="A668">
            <v>2320030</v>
          </cell>
          <cell r="B668" t="str">
            <v>A/P - Grp AD&amp;D Insur</v>
          </cell>
          <cell r="C668" t="str">
            <v/>
          </cell>
          <cell r="D668" t="str">
            <v/>
          </cell>
        </row>
        <row r="669">
          <cell r="A669">
            <v>2320031</v>
          </cell>
          <cell r="B669" t="str">
            <v>A/P - Grp Lf Ins B/U</v>
          </cell>
          <cell r="C669" t="str">
            <v/>
          </cell>
          <cell r="D669" t="str">
            <v/>
          </cell>
        </row>
        <row r="670">
          <cell r="A670">
            <v>2320032</v>
          </cell>
          <cell r="B670" t="str">
            <v>A/P - Ret Life Insur</v>
          </cell>
          <cell r="C670" t="str">
            <v/>
          </cell>
          <cell r="D670" t="str">
            <v/>
          </cell>
        </row>
        <row r="671">
          <cell r="A671">
            <v>2320033</v>
          </cell>
          <cell r="B671" t="str">
            <v>A/P - East Bay MUD</v>
          </cell>
          <cell r="C671" t="str">
            <v/>
          </cell>
          <cell r="D671" t="str">
            <v/>
          </cell>
        </row>
        <row r="672">
          <cell r="A672">
            <v>2320034</v>
          </cell>
          <cell r="B672" t="str">
            <v>A/P-Lab.-Dist. Ctrl</v>
          </cell>
          <cell r="C672" t="str">
            <v/>
          </cell>
          <cell r="D672" t="str">
            <v/>
          </cell>
        </row>
        <row r="673">
          <cell r="A673">
            <v>2320035</v>
          </cell>
          <cell r="B673" t="str">
            <v>A/P - VRI - Pension</v>
          </cell>
          <cell r="C673" t="str">
            <v/>
          </cell>
          <cell r="D673" t="str">
            <v/>
          </cell>
        </row>
        <row r="674">
          <cell r="A674">
            <v>2320040</v>
          </cell>
          <cell r="B674" t="str">
            <v>Accts Pay -Employees</v>
          </cell>
          <cell r="C674" t="str">
            <v/>
          </cell>
          <cell r="D674" t="str">
            <v/>
          </cell>
        </row>
        <row r="675">
          <cell r="A675">
            <v>2320041</v>
          </cell>
          <cell r="B675" t="str">
            <v>A/P Exec Flex Perk</v>
          </cell>
          <cell r="C675" t="str">
            <v/>
          </cell>
          <cell r="D675" t="str">
            <v/>
          </cell>
        </row>
        <row r="676">
          <cell r="A676">
            <v>2320042</v>
          </cell>
          <cell r="B676" t="str">
            <v>A/P-Exec Flex Perk</v>
          </cell>
          <cell r="C676" t="str">
            <v/>
          </cell>
          <cell r="D676" t="str">
            <v/>
          </cell>
        </row>
        <row r="677">
          <cell r="A677">
            <v>2320043</v>
          </cell>
          <cell r="B677" t="str">
            <v>A/P-Credit Crd Retrn</v>
          </cell>
          <cell r="C677" t="str">
            <v/>
          </cell>
          <cell r="D677" t="str">
            <v/>
          </cell>
        </row>
        <row r="678">
          <cell r="A678">
            <v>2320050</v>
          </cell>
          <cell r="B678" t="str">
            <v>A/P- Petty Cash</v>
          </cell>
          <cell r="C678" t="str">
            <v/>
          </cell>
          <cell r="D678" t="str">
            <v/>
          </cell>
        </row>
        <row r="679">
          <cell r="A679">
            <v>2320060</v>
          </cell>
          <cell r="B679" t="str">
            <v>One Time Vendor A/P</v>
          </cell>
          <cell r="C679" t="str">
            <v/>
          </cell>
          <cell r="D679" t="str">
            <v/>
          </cell>
        </row>
        <row r="680">
          <cell r="A680">
            <v>2320070</v>
          </cell>
          <cell r="B680" t="str">
            <v>Pre-Petition - AP</v>
          </cell>
          <cell r="C680" t="str">
            <v>i0</v>
          </cell>
          <cell r="D680" t="str">
            <v>CA0000000000</v>
          </cell>
        </row>
        <row r="681">
          <cell r="A681">
            <v>2320071</v>
          </cell>
          <cell r="B681" t="str">
            <v>Pre-PetLiab-NonVendo</v>
          </cell>
          <cell r="C681" t="str">
            <v/>
          </cell>
          <cell r="D681" t="str">
            <v/>
          </cell>
        </row>
        <row r="682">
          <cell r="A682">
            <v>2320090</v>
          </cell>
          <cell r="B682" t="str">
            <v>A/P - Corporate Othr</v>
          </cell>
          <cell r="C682" t="str">
            <v/>
          </cell>
          <cell r="D682" t="str">
            <v/>
          </cell>
        </row>
        <row r="683">
          <cell r="A683">
            <v>2320091</v>
          </cell>
          <cell r="B683" t="str">
            <v>A/P - Corp Other</v>
          </cell>
          <cell r="C683" t="str">
            <v/>
          </cell>
          <cell r="D683" t="str">
            <v/>
          </cell>
        </row>
        <row r="684">
          <cell r="A684">
            <v>2320099</v>
          </cell>
          <cell r="B684" t="str">
            <v>A/P - Law Accruals</v>
          </cell>
          <cell r="C684" t="str">
            <v/>
          </cell>
          <cell r="D684" t="str">
            <v/>
          </cell>
        </row>
        <row r="685">
          <cell r="A685">
            <v>2320100</v>
          </cell>
          <cell r="B685" t="str">
            <v>A/P - Corporate Adj</v>
          </cell>
          <cell r="C685" t="str">
            <v/>
          </cell>
          <cell r="D685" t="str">
            <v/>
          </cell>
        </row>
        <row r="686">
          <cell r="A686">
            <v>2320130</v>
          </cell>
          <cell r="B686" t="str">
            <v>A/P-WAPA Exchange</v>
          </cell>
          <cell r="C686" t="str">
            <v/>
          </cell>
          <cell r="D686" t="str">
            <v/>
          </cell>
        </row>
        <row r="687">
          <cell r="A687">
            <v>2320210</v>
          </cell>
          <cell r="B687" t="str">
            <v>A/P Nevada/Rollins</v>
          </cell>
          <cell r="C687" t="str">
            <v/>
          </cell>
          <cell r="D687" t="str">
            <v/>
          </cell>
        </row>
        <row r="688">
          <cell r="A688">
            <v>2320211</v>
          </cell>
          <cell r="B688" t="str">
            <v>A/P Oakdale/San Joaq</v>
          </cell>
          <cell r="C688" t="str">
            <v/>
          </cell>
          <cell r="D688" t="str">
            <v/>
          </cell>
        </row>
        <row r="689">
          <cell r="A689">
            <v>2320212</v>
          </cell>
          <cell r="B689" t="str">
            <v>A/P Oroville/Wynodte</v>
          </cell>
          <cell r="C689" t="str">
            <v/>
          </cell>
          <cell r="D689" t="str">
            <v/>
          </cell>
        </row>
        <row r="690">
          <cell r="A690">
            <v>2320213</v>
          </cell>
          <cell r="B690" t="str">
            <v>A/P Nevada/Yuba Bear</v>
          </cell>
          <cell r="C690" t="str">
            <v/>
          </cell>
          <cell r="D690" t="str">
            <v/>
          </cell>
        </row>
        <row r="691">
          <cell r="A691">
            <v>2320214</v>
          </cell>
          <cell r="B691" t="str">
            <v>A/P Placer County</v>
          </cell>
          <cell r="C691" t="str">
            <v/>
          </cell>
          <cell r="D691" t="str">
            <v/>
          </cell>
        </row>
        <row r="692">
          <cell r="A692">
            <v>2320215</v>
          </cell>
          <cell r="B692" t="str">
            <v>A/P Merced Irrig Dis</v>
          </cell>
          <cell r="C692" t="str">
            <v/>
          </cell>
          <cell r="D692" t="str">
            <v/>
          </cell>
        </row>
        <row r="693">
          <cell r="A693">
            <v>2320216</v>
          </cell>
          <cell r="B693" t="str">
            <v>A/P Yuba Cnty Water</v>
          </cell>
          <cell r="C693" t="str">
            <v/>
          </cell>
          <cell r="D693" t="str">
            <v/>
          </cell>
        </row>
        <row r="694">
          <cell r="A694">
            <v>2320217</v>
          </cell>
          <cell r="B694" t="str">
            <v>A/P Solano Irrig Dis</v>
          </cell>
          <cell r="C694" t="str">
            <v/>
          </cell>
          <cell r="D694" t="str">
            <v/>
          </cell>
        </row>
        <row r="695">
          <cell r="A695">
            <v>2320218</v>
          </cell>
          <cell r="B695" t="str">
            <v>A/P El Dorado Hydro</v>
          </cell>
          <cell r="C695" t="str">
            <v/>
          </cell>
          <cell r="D695" t="str">
            <v/>
          </cell>
        </row>
        <row r="696">
          <cell r="A696">
            <v>2320220</v>
          </cell>
          <cell r="B696" t="str">
            <v>A/P Hetch Hetchy</v>
          </cell>
          <cell r="C696" t="str">
            <v/>
          </cell>
          <cell r="D696" t="str">
            <v/>
          </cell>
        </row>
        <row r="697">
          <cell r="A697">
            <v>2320300</v>
          </cell>
          <cell r="B697" t="str">
            <v>A/P-PX</v>
          </cell>
          <cell r="C697" t="str">
            <v/>
          </cell>
          <cell r="D697" t="str">
            <v/>
          </cell>
        </row>
        <row r="698">
          <cell r="A698">
            <v>2320301</v>
          </cell>
          <cell r="B698" t="str">
            <v>A/P-DWR</v>
          </cell>
          <cell r="C698" t="str">
            <v/>
          </cell>
          <cell r="D698" t="str">
            <v/>
          </cell>
        </row>
        <row r="699">
          <cell r="A699">
            <v>2320310</v>
          </cell>
          <cell r="B699" t="str">
            <v>A/P-BILTRL PWR PURCH</v>
          </cell>
          <cell r="C699" t="str">
            <v/>
          </cell>
          <cell r="D699" t="str">
            <v/>
          </cell>
        </row>
        <row r="700">
          <cell r="A700">
            <v>2320400</v>
          </cell>
          <cell r="B700" t="str">
            <v>A/P-Grid Charges</v>
          </cell>
          <cell r="C700" t="str">
            <v/>
          </cell>
          <cell r="D700" t="str">
            <v/>
          </cell>
        </row>
        <row r="701">
          <cell r="A701">
            <v>2320450</v>
          </cell>
          <cell r="B701" t="str">
            <v>A/P-ISO/PX Fees</v>
          </cell>
          <cell r="C701" t="str">
            <v/>
          </cell>
          <cell r="D701" t="str">
            <v/>
          </cell>
        </row>
        <row r="702">
          <cell r="A702">
            <v>2320500</v>
          </cell>
          <cell r="B702" t="str">
            <v>A/P-Smll Pwr Producr</v>
          </cell>
          <cell r="C702" t="str">
            <v/>
          </cell>
          <cell r="D702" t="str">
            <v/>
          </cell>
        </row>
        <row r="703">
          <cell r="A703">
            <v>2320600</v>
          </cell>
          <cell r="B703" t="str">
            <v>A/P-Liab Gas Purch</v>
          </cell>
          <cell r="C703" t="str">
            <v/>
          </cell>
          <cell r="D703" t="str">
            <v/>
          </cell>
        </row>
        <row r="704">
          <cell r="A704">
            <v>2320601</v>
          </cell>
          <cell r="B704" t="str">
            <v>A/P-PacifiCorp Gas</v>
          </cell>
          <cell r="C704" t="str">
            <v/>
          </cell>
          <cell r="D704" t="str">
            <v/>
          </cell>
        </row>
        <row r="705">
          <cell r="A705">
            <v>2320610</v>
          </cell>
          <cell r="B705" t="str">
            <v>A/P Other-Gas RM</v>
          </cell>
          <cell r="C705" t="str">
            <v/>
          </cell>
          <cell r="D705" t="str">
            <v/>
          </cell>
        </row>
        <row r="706">
          <cell r="A706">
            <v>2320700</v>
          </cell>
          <cell r="B706" t="str">
            <v>A/P-Purc &amp; Intrchnge</v>
          </cell>
          <cell r="C706" t="str">
            <v/>
          </cell>
          <cell r="D706" t="str">
            <v/>
          </cell>
        </row>
        <row r="707">
          <cell r="A707">
            <v>2320800</v>
          </cell>
          <cell r="B707" t="str">
            <v>A/P-Pac Int So CA Ed</v>
          </cell>
          <cell r="C707" t="str">
            <v/>
          </cell>
          <cell r="D707" t="str">
            <v/>
          </cell>
        </row>
        <row r="708">
          <cell r="A708">
            <v>2320810</v>
          </cell>
          <cell r="B708" t="str">
            <v>Pac Int Sn Diego G&amp;E</v>
          </cell>
          <cell r="C708" t="str">
            <v/>
          </cell>
          <cell r="D708" t="str">
            <v/>
          </cell>
        </row>
        <row r="709">
          <cell r="A709">
            <v>2320820</v>
          </cell>
          <cell r="B709" t="str">
            <v>A/P-Pac Int WAPA</v>
          </cell>
          <cell r="C709" t="str">
            <v/>
          </cell>
          <cell r="D709" t="str">
            <v/>
          </cell>
        </row>
        <row r="710">
          <cell r="A710">
            <v>2320850</v>
          </cell>
          <cell r="B710" t="str">
            <v>A/P-Int on QF Dep</v>
          </cell>
          <cell r="C710" t="str">
            <v/>
          </cell>
          <cell r="D710" t="str">
            <v/>
          </cell>
        </row>
        <row r="711">
          <cell r="A711">
            <v>2320900</v>
          </cell>
          <cell r="B711" t="str">
            <v>A/P-Cogeneration</v>
          </cell>
          <cell r="C711" t="str">
            <v/>
          </cell>
          <cell r="D711" t="str">
            <v/>
          </cell>
        </row>
        <row r="712">
          <cell r="A712">
            <v>2320901</v>
          </cell>
          <cell r="B712" t="str">
            <v>A/P-MCP QF</v>
          </cell>
          <cell r="C712" t="str">
            <v/>
          </cell>
          <cell r="D712" t="str">
            <v/>
          </cell>
        </row>
        <row r="713">
          <cell r="A713">
            <v>2320950</v>
          </cell>
          <cell r="B713" t="str">
            <v>A/P - Escheatment</v>
          </cell>
          <cell r="C713" t="str">
            <v/>
          </cell>
          <cell r="D713" t="str">
            <v/>
          </cell>
        </row>
        <row r="714">
          <cell r="A714">
            <v>2320951</v>
          </cell>
          <cell r="B714" t="str">
            <v>A/P-Escheat Cust Ref</v>
          </cell>
          <cell r="C714" t="str">
            <v/>
          </cell>
          <cell r="D714" t="str">
            <v/>
          </cell>
        </row>
        <row r="715">
          <cell r="A715">
            <v>2320952</v>
          </cell>
          <cell r="B715" t="str">
            <v>A/P-Escheatment A/P</v>
          </cell>
          <cell r="C715" t="str">
            <v/>
          </cell>
          <cell r="D715" t="str">
            <v/>
          </cell>
        </row>
        <row r="716">
          <cell r="A716">
            <v>2320953</v>
          </cell>
          <cell r="B716" t="str">
            <v>A/P-Escheat Payroll</v>
          </cell>
          <cell r="C716" t="str">
            <v/>
          </cell>
          <cell r="D716" t="str">
            <v/>
          </cell>
        </row>
        <row r="717">
          <cell r="A717">
            <v>2320954</v>
          </cell>
          <cell r="B717" t="str">
            <v>A/P-Escheatment MLX</v>
          </cell>
          <cell r="C717" t="str">
            <v/>
          </cell>
          <cell r="D717" t="str">
            <v/>
          </cell>
        </row>
        <row r="718">
          <cell r="A718">
            <v>2320955</v>
          </cell>
          <cell r="B718" t="str">
            <v>A/P-Escheatment SHC</v>
          </cell>
          <cell r="C718" t="str">
            <v/>
          </cell>
          <cell r="D718" t="str">
            <v/>
          </cell>
        </row>
        <row r="719">
          <cell r="A719">
            <v>2320956</v>
          </cell>
          <cell r="B719" t="str">
            <v>A/P-Escheat Energy</v>
          </cell>
          <cell r="C719" t="str">
            <v/>
          </cell>
          <cell r="D719" t="str">
            <v/>
          </cell>
        </row>
        <row r="720">
          <cell r="A720">
            <v>2320997</v>
          </cell>
          <cell r="B720" t="str">
            <v>A/P-Oth Cash Rec Clr</v>
          </cell>
          <cell r="C720" t="str">
            <v/>
          </cell>
          <cell r="D720" t="str">
            <v/>
          </cell>
        </row>
        <row r="721">
          <cell r="A721">
            <v>2320998</v>
          </cell>
          <cell r="B721" t="str">
            <v>A/P - Cash Rec Clr</v>
          </cell>
          <cell r="C721" t="str">
            <v/>
          </cell>
          <cell r="D721" t="str">
            <v/>
          </cell>
        </row>
        <row r="722">
          <cell r="A722">
            <v>2320999</v>
          </cell>
          <cell r="B722" t="str">
            <v>A/P - GR/IR Clearing</v>
          </cell>
          <cell r="C722" t="str">
            <v>i0</v>
          </cell>
          <cell r="D722" t="str">
            <v>CA0000000000</v>
          </cell>
        </row>
        <row r="723">
          <cell r="A723">
            <v>2321000</v>
          </cell>
          <cell r="B723" t="str">
            <v>A/P-Misc. Adjustment</v>
          </cell>
          <cell r="C723" t="str">
            <v/>
          </cell>
          <cell r="D723" t="str">
            <v/>
          </cell>
        </row>
        <row r="724">
          <cell r="A724">
            <v>2321010</v>
          </cell>
          <cell r="B724" t="str">
            <v>A/P - ESP</v>
          </cell>
          <cell r="C724" t="str">
            <v/>
          </cell>
          <cell r="D724" t="str">
            <v/>
          </cell>
        </row>
        <row r="725">
          <cell r="A725">
            <v>2321011</v>
          </cell>
          <cell r="B725" t="str">
            <v>A/P ESP-Gas</v>
          </cell>
          <cell r="C725" t="str">
            <v/>
          </cell>
          <cell r="D725" t="str">
            <v/>
          </cell>
        </row>
        <row r="726">
          <cell r="A726">
            <v>2322000</v>
          </cell>
          <cell r="B726" t="str">
            <v>Accts Pay OI FX Adj</v>
          </cell>
          <cell r="C726" t="str">
            <v/>
          </cell>
          <cell r="D726" t="str">
            <v/>
          </cell>
        </row>
        <row r="727">
          <cell r="A727">
            <v>2329999</v>
          </cell>
          <cell r="B727" t="str">
            <v>Conver - GR/IR</v>
          </cell>
          <cell r="C727" t="str">
            <v/>
          </cell>
          <cell r="D727" t="str">
            <v/>
          </cell>
        </row>
        <row r="728">
          <cell r="A728">
            <v>2340000</v>
          </cell>
          <cell r="B728" t="str">
            <v>A/P - PG&amp;E Corp</v>
          </cell>
          <cell r="C728" t="str">
            <v/>
          </cell>
          <cell r="D728" t="str">
            <v/>
          </cell>
        </row>
        <row r="729">
          <cell r="A729">
            <v>2340001</v>
          </cell>
          <cell r="B729" t="str">
            <v>A/P - Taxes Corp</v>
          </cell>
          <cell r="C729" t="str">
            <v/>
          </cell>
          <cell r="D729" t="str">
            <v/>
          </cell>
        </row>
        <row r="730">
          <cell r="A730">
            <v>2340003</v>
          </cell>
          <cell r="B730" t="str">
            <v>A/P - PG&amp;E LLC</v>
          </cell>
          <cell r="C730" t="str">
            <v/>
          </cell>
          <cell r="D730" t="str">
            <v/>
          </cell>
        </row>
        <row r="731">
          <cell r="A731">
            <v>2340004</v>
          </cell>
          <cell r="B731" t="str">
            <v>A/P - PG&amp;E Hldg LLC</v>
          </cell>
          <cell r="C731" t="str">
            <v/>
          </cell>
          <cell r="D731" t="str">
            <v/>
          </cell>
        </row>
        <row r="732">
          <cell r="A732">
            <v>2340007</v>
          </cell>
          <cell r="B732" t="str">
            <v>A/P - PG&amp;E SUPRT SVC</v>
          </cell>
          <cell r="C732" t="str">
            <v/>
          </cell>
          <cell r="D732" t="str">
            <v/>
          </cell>
        </row>
        <row r="733">
          <cell r="A733">
            <v>2340010</v>
          </cell>
          <cell r="B733" t="str">
            <v>A/P - PG&amp;E (Utility)</v>
          </cell>
          <cell r="C733" t="str">
            <v/>
          </cell>
          <cell r="D733" t="str">
            <v/>
          </cell>
        </row>
        <row r="734">
          <cell r="A734">
            <v>2340020</v>
          </cell>
          <cell r="B734" t="str">
            <v>A/P-Gas Trans NWCorp</v>
          </cell>
          <cell r="C734" t="str">
            <v/>
          </cell>
          <cell r="D734" t="str">
            <v/>
          </cell>
        </row>
        <row r="735">
          <cell r="A735">
            <v>2340060</v>
          </cell>
          <cell r="B735" t="str">
            <v>A/P - NEGT ET</v>
          </cell>
          <cell r="C735" t="str">
            <v/>
          </cell>
          <cell r="D735" t="str">
            <v/>
          </cell>
        </row>
        <row r="736">
          <cell r="A736">
            <v>2340065</v>
          </cell>
          <cell r="B736" t="str">
            <v>A/P - PG&amp;E Engy Svcs</v>
          </cell>
          <cell r="C736" t="str">
            <v/>
          </cell>
          <cell r="D736" t="str">
            <v/>
          </cell>
        </row>
        <row r="737">
          <cell r="A737">
            <v>2340066</v>
          </cell>
          <cell r="B737" t="str">
            <v>A/P-ES Ventures, LLC</v>
          </cell>
          <cell r="C737" t="str">
            <v/>
          </cell>
          <cell r="D737" t="str">
            <v/>
          </cell>
        </row>
        <row r="738">
          <cell r="A738">
            <v>2340070</v>
          </cell>
          <cell r="B738" t="str">
            <v>A/P - Power Svc Co</v>
          </cell>
          <cell r="C738" t="str">
            <v/>
          </cell>
          <cell r="D738" t="str">
            <v/>
          </cell>
        </row>
        <row r="739">
          <cell r="A739">
            <v>2340100</v>
          </cell>
          <cell r="B739" t="str">
            <v>A/P - PGT</v>
          </cell>
          <cell r="C739" t="str">
            <v/>
          </cell>
          <cell r="D739" t="str">
            <v/>
          </cell>
        </row>
        <row r="740">
          <cell r="A740">
            <v>2340110</v>
          </cell>
          <cell r="B740" t="str">
            <v>A/P Asoc Co-Gas Purc</v>
          </cell>
          <cell r="C740" t="str">
            <v/>
          </cell>
          <cell r="D740" t="str">
            <v/>
          </cell>
        </row>
        <row r="741">
          <cell r="A741">
            <v>2340200</v>
          </cell>
          <cell r="B741" t="str">
            <v>A/P - NGC</v>
          </cell>
          <cell r="C741" t="str">
            <v/>
          </cell>
          <cell r="D741" t="str">
            <v/>
          </cell>
        </row>
        <row r="742">
          <cell r="A742">
            <v>2340210</v>
          </cell>
          <cell r="B742" t="str">
            <v>A/P - NGC Production</v>
          </cell>
          <cell r="C742" t="str">
            <v/>
          </cell>
          <cell r="D742" t="str">
            <v/>
          </cell>
        </row>
        <row r="743">
          <cell r="A743">
            <v>2340300</v>
          </cell>
          <cell r="B743" t="str">
            <v>A/P - Stanpac</v>
          </cell>
          <cell r="C743" t="str">
            <v/>
          </cell>
          <cell r="D743" t="str">
            <v/>
          </cell>
        </row>
        <row r="744">
          <cell r="A744">
            <v>2340400</v>
          </cell>
          <cell r="B744" t="str">
            <v>A/P - PEFC0</v>
          </cell>
          <cell r="C744" t="str">
            <v/>
          </cell>
          <cell r="D744" t="str">
            <v/>
          </cell>
        </row>
        <row r="745">
          <cell r="A745">
            <v>2340500</v>
          </cell>
          <cell r="B745" t="str">
            <v>A/P - PGP</v>
          </cell>
          <cell r="C745" t="str">
            <v/>
          </cell>
          <cell r="D745" t="str">
            <v/>
          </cell>
        </row>
        <row r="746">
          <cell r="A746">
            <v>2340600</v>
          </cell>
          <cell r="B746" t="str">
            <v>A/P - Calaska</v>
          </cell>
          <cell r="C746" t="str">
            <v/>
          </cell>
          <cell r="D746" t="str">
            <v/>
          </cell>
        </row>
        <row r="747">
          <cell r="A747">
            <v>2340700</v>
          </cell>
          <cell r="B747" t="str">
            <v>A/P - MTI</v>
          </cell>
          <cell r="C747" t="str">
            <v/>
          </cell>
          <cell r="D747" t="str">
            <v/>
          </cell>
        </row>
        <row r="748">
          <cell r="A748">
            <v>2340800</v>
          </cell>
          <cell r="B748" t="str">
            <v>A/P - PCSC</v>
          </cell>
          <cell r="C748" t="str">
            <v/>
          </cell>
          <cell r="D748" t="str">
            <v/>
          </cell>
        </row>
        <row r="749">
          <cell r="A749">
            <v>2340900</v>
          </cell>
          <cell r="B749" t="str">
            <v>A/P - PGEE</v>
          </cell>
          <cell r="C749" t="str">
            <v/>
          </cell>
          <cell r="D749" t="str">
            <v/>
          </cell>
        </row>
        <row r="750">
          <cell r="A750">
            <v>2340950</v>
          </cell>
          <cell r="B750" t="str">
            <v>A/P - EEC</v>
          </cell>
          <cell r="C750" t="str">
            <v/>
          </cell>
          <cell r="D750" t="str">
            <v/>
          </cell>
        </row>
        <row r="751">
          <cell r="A751">
            <v>2340960</v>
          </cell>
          <cell r="B751" t="str">
            <v>A/P - A&amp;S</v>
          </cell>
          <cell r="C751" t="str">
            <v/>
          </cell>
          <cell r="D751" t="str">
            <v/>
          </cell>
        </row>
        <row r="752">
          <cell r="A752">
            <v>2340970</v>
          </cell>
          <cell r="B752" t="str">
            <v>A/P - QUIPS</v>
          </cell>
          <cell r="C752" t="str">
            <v/>
          </cell>
          <cell r="D752" t="str">
            <v/>
          </cell>
        </row>
        <row r="753">
          <cell r="A753">
            <v>2340991</v>
          </cell>
          <cell r="B753" t="str">
            <v>A/P - Newco</v>
          </cell>
          <cell r="C753" t="str">
            <v/>
          </cell>
          <cell r="D753" t="str">
            <v/>
          </cell>
        </row>
        <row r="754">
          <cell r="A754">
            <v>2341100</v>
          </cell>
          <cell r="B754" t="str">
            <v>A/P - Affiliates</v>
          </cell>
          <cell r="C754" t="str">
            <v>i0</v>
          </cell>
          <cell r="D754" t="str">
            <v>CA0000000000</v>
          </cell>
        </row>
        <row r="755">
          <cell r="A755">
            <v>2341110</v>
          </cell>
          <cell r="B755" t="str">
            <v>A/P-Affiliates-Prep</v>
          </cell>
          <cell r="C755" t="str">
            <v>i0</v>
          </cell>
          <cell r="D755" t="str">
            <v>CA0000000000</v>
          </cell>
        </row>
        <row r="756">
          <cell r="A756">
            <v>2350000</v>
          </cell>
          <cell r="B756" t="str">
            <v>Customer Deposits</v>
          </cell>
          <cell r="C756" t="str">
            <v/>
          </cell>
          <cell r="D756" t="str">
            <v/>
          </cell>
        </row>
        <row r="757">
          <cell r="A757">
            <v>2350001</v>
          </cell>
          <cell r="B757" t="str">
            <v>Large Comm Cust Dep.</v>
          </cell>
          <cell r="C757" t="str">
            <v/>
          </cell>
          <cell r="D757" t="str">
            <v/>
          </cell>
        </row>
        <row r="758">
          <cell r="A758">
            <v>2350010</v>
          </cell>
          <cell r="B758" t="str">
            <v>OAT Deposits</v>
          </cell>
          <cell r="C758" t="str">
            <v/>
          </cell>
          <cell r="D758" t="str">
            <v/>
          </cell>
        </row>
        <row r="759">
          <cell r="A759">
            <v>2350020</v>
          </cell>
          <cell r="B759" t="str">
            <v>Dep - Timber Sales</v>
          </cell>
          <cell r="C759" t="str">
            <v/>
          </cell>
          <cell r="D759" t="str">
            <v/>
          </cell>
        </row>
        <row r="760">
          <cell r="A760">
            <v>2360000</v>
          </cell>
          <cell r="B760" t="str">
            <v>Accr'd FUTA/ SUI</v>
          </cell>
          <cell r="C760" t="str">
            <v/>
          </cell>
          <cell r="D760" t="str">
            <v/>
          </cell>
        </row>
        <row r="761">
          <cell r="A761">
            <v>2360001</v>
          </cell>
          <cell r="B761" t="str">
            <v>Accr'd Fed IT</v>
          </cell>
          <cell r="C761" t="str">
            <v/>
          </cell>
          <cell r="D761" t="str">
            <v/>
          </cell>
        </row>
        <row r="762">
          <cell r="A762">
            <v>2360002</v>
          </cell>
          <cell r="B762" t="str">
            <v>Accr'd State IT</v>
          </cell>
          <cell r="C762" t="str">
            <v/>
          </cell>
          <cell r="D762" t="str">
            <v/>
          </cell>
        </row>
        <row r="763">
          <cell r="A763">
            <v>2360005</v>
          </cell>
          <cell r="B763" t="str">
            <v>Accr'd FIT</v>
          </cell>
          <cell r="C763" t="str">
            <v/>
          </cell>
          <cell r="D763" t="str">
            <v/>
          </cell>
        </row>
        <row r="764">
          <cell r="A764">
            <v>2360007</v>
          </cell>
          <cell r="B764" t="str">
            <v>Accr'd Taxes Land Ad</v>
          </cell>
          <cell r="C764" t="str">
            <v/>
          </cell>
          <cell r="D764" t="str">
            <v/>
          </cell>
        </row>
        <row r="765">
          <cell r="A765">
            <v>2360010</v>
          </cell>
          <cell r="B765" t="str">
            <v>Tax Acc-Cty&amp;Cnty</v>
          </cell>
          <cell r="C765" t="str">
            <v/>
          </cell>
          <cell r="D765" t="str">
            <v/>
          </cell>
        </row>
        <row r="766">
          <cell r="A766">
            <v>2360011</v>
          </cell>
          <cell r="B766" t="str">
            <v>Tax Acc-SF PR Tax</v>
          </cell>
          <cell r="C766" t="str">
            <v/>
          </cell>
          <cell r="D766" t="str">
            <v/>
          </cell>
        </row>
        <row r="767">
          <cell r="A767">
            <v>2360012</v>
          </cell>
          <cell r="B767" t="str">
            <v>Tax Acc-Emplr FICA</v>
          </cell>
          <cell r="C767" t="str">
            <v/>
          </cell>
          <cell r="D767" t="str">
            <v/>
          </cell>
        </row>
        <row r="768">
          <cell r="A768">
            <v>2360013</v>
          </cell>
          <cell r="B768" t="str">
            <v>Tax Acc-St Unemp/Tr</v>
          </cell>
          <cell r="C768" t="str">
            <v/>
          </cell>
          <cell r="D768" t="str">
            <v/>
          </cell>
        </row>
        <row r="769">
          <cell r="A769">
            <v>2370001</v>
          </cell>
          <cell r="B769" t="str">
            <v>Accr'd Int - LT Debt</v>
          </cell>
          <cell r="C769" t="str">
            <v/>
          </cell>
          <cell r="D769" t="str">
            <v/>
          </cell>
        </row>
        <row r="770">
          <cell r="A770">
            <v>2370002</v>
          </cell>
          <cell r="B770" t="str">
            <v>Accr Int Meter Dep</v>
          </cell>
          <cell r="C770" t="str">
            <v/>
          </cell>
          <cell r="D770" t="str">
            <v/>
          </cell>
        </row>
        <row r="771">
          <cell r="A771">
            <v>2370003</v>
          </cell>
          <cell r="B771" t="str">
            <v>Accr'd Int - ST Debt</v>
          </cell>
          <cell r="C771" t="str">
            <v/>
          </cell>
          <cell r="D771" t="str">
            <v/>
          </cell>
        </row>
        <row r="772">
          <cell r="A772">
            <v>2370004</v>
          </cell>
          <cell r="B772" t="str">
            <v>Accr'd Int - Secured</v>
          </cell>
          <cell r="C772" t="str">
            <v/>
          </cell>
          <cell r="D772" t="str">
            <v/>
          </cell>
        </row>
        <row r="773">
          <cell r="A773">
            <v>2370005</v>
          </cell>
          <cell r="B773" t="str">
            <v>Accr'd Int - PrePet</v>
          </cell>
          <cell r="C773" t="str">
            <v/>
          </cell>
          <cell r="D773" t="str">
            <v/>
          </cell>
        </row>
        <row r="774">
          <cell r="A774">
            <v>2370006</v>
          </cell>
          <cell r="B774" t="str">
            <v>Accr'd Int-Defaulted</v>
          </cell>
          <cell r="C774" t="str">
            <v/>
          </cell>
          <cell r="D774" t="str">
            <v/>
          </cell>
        </row>
        <row r="775">
          <cell r="A775">
            <v>2370010</v>
          </cell>
          <cell r="B775" t="str">
            <v>Bond Int. Lost Nom</v>
          </cell>
          <cell r="C775" t="str">
            <v/>
          </cell>
          <cell r="D775" t="str">
            <v/>
          </cell>
        </row>
        <row r="776">
          <cell r="A776">
            <v>2380000</v>
          </cell>
          <cell r="B776" t="str">
            <v>Dividend Declared-CS</v>
          </cell>
          <cell r="C776" t="str">
            <v/>
          </cell>
          <cell r="D776" t="str">
            <v/>
          </cell>
        </row>
        <row r="777">
          <cell r="A777">
            <v>2380010</v>
          </cell>
          <cell r="B777" t="str">
            <v>Dividend Declared-PS</v>
          </cell>
          <cell r="C777" t="str">
            <v/>
          </cell>
          <cell r="D777" t="str">
            <v/>
          </cell>
        </row>
        <row r="778">
          <cell r="A778">
            <v>2380020</v>
          </cell>
          <cell r="B778" t="str">
            <v>C/S Lost Nominee</v>
          </cell>
          <cell r="C778" t="str">
            <v/>
          </cell>
          <cell r="D778" t="str">
            <v/>
          </cell>
        </row>
        <row r="779">
          <cell r="A779">
            <v>2380030</v>
          </cell>
          <cell r="B779" t="str">
            <v>P/S Lost Nominee</v>
          </cell>
          <cell r="C779" t="str">
            <v/>
          </cell>
          <cell r="D779" t="str">
            <v/>
          </cell>
        </row>
        <row r="780">
          <cell r="A780">
            <v>2390000</v>
          </cell>
          <cell r="B780" t="str">
            <v>Mat 1st&amp;Ref Bnd-Coup</v>
          </cell>
          <cell r="C780" t="str">
            <v/>
          </cell>
          <cell r="D780" t="str">
            <v/>
          </cell>
        </row>
        <row r="781">
          <cell r="A781">
            <v>2390001</v>
          </cell>
          <cell r="B781" t="str">
            <v>Matured Debt;Secured</v>
          </cell>
          <cell r="C781" t="str">
            <v/>
          </cell>
          <cell r="D781" t="str">
            <v/>
          </cell>
        </row>
        <row r="782">
          <cell r="A782">
            <v>2400000</v>
          </cell>
          <cell r="B782" t="str">
            <v>Matured Interest</v>
          </cell>
          <cell r="C782" t="str">
            <v/>
          </cell>
          <cell r="D782" t="str">
            <v/>
          </cell>
        </row>
        <row r="783">
          <cell r="A783">
            <v>2400001</v>
          </cell>
          <cell r="B783" t="str">
            <v>Matured Int;Secured</v>
          </cell>
          <cell r="C783" t="str">
            <v/>
          </cell>
          <cell r="D783" t="str">
            <v/>
          </cell>
        </row>
        <row r="784">
          <cell r="A784">
            <v>2410000</v>
          </cell>
          <cell r="B784" t="str">
            <v>Sales/Use Tax - A/P</v>
          </cell>
          <cell r="C784" t="str">
            <v/>
          </cell>
          <cell r="D784" t="str">
            <v/>
          </cell>
        </row>
        <row r="785">
          <cell r="A785">
            <v>2410001</v>
          </cell>
          <cell r="B785" t="str">
            <v>Sales/Use Tax - Ener</v>
          </cell>
          <cell r="C785" t="str">
            <v/>
          </cell>
          <cell r="D785" t="str">
            <v/>
          </cell>
        </row>
        <row r="786">
          <cell r="A786">
            <v>2410002</v>
          </cell>
          <cell r="B786" t="str">
            <v>Sales/Use Tax - NEBS</v>
          </cell>
          <cell r="C786" t="str">
            <v/>
          </cell>
          <cell r="D786" t="str">
            <v/>
          </cell>
        </row>
        <row r="787">
          <cell r="A787">
            <v>2410003</v>
          </cell>
          <cell r="B787" t="str">
            <v>Tax - Pre-petition</v>
          </cell>
          <cell r="C787" t="str">
            <v/>
          </cell>
          <cell r="D787" t="str">
            <v/>
          </cell>
        </row>
        <row r="788">
          <cell r="A788">
            <v>2410004</v>
          </cell>
          <cell r="B788" t="str">
            <v>Fed Tax W/H</v>
          </cell>
          <cell r="C788" t="str">
            <v/>
          </cell>
          <cell r="D788" t="str">
            <v/>
          </cell>
        </row>
        <row r="789">
          <cell r="A789">
            <v>2410030</v>
          </cell>
          <cell r="B789" t="str">
            <v>G&amp;E Users Tax Paybl</v>
          </cell>
          <cell r="C789" t="str">
            <v/>
          </cell>
          <cell r="D789" t="str">
            <v/>
          </cell>
        </row>
        <row r="790">
          <cell r="A790">
            <v>2410040</v>
          </cell>
          <cell r="B790" t="str">
            <v>Utl User Tx Pay-ESPs</v>
          </cell>
          <cell r="C790" t="str">
            <v/>
          </cell>
          <cell r="D790" t="str">
            <v/>
          </cell>
        </row>
        <row r="791">
          <cell r="A791">
            <v>2410041</v>
          </cell>
          <cell r="B791" t="str">
            <v>Enrg Comm Tx Pay-ESP</v>
          </cell>
          <cell r="C791" t="str">
            <v/>
          </cell>
          <cell r="D791" t="str">
            <v/>
          </cell>
        </row>
        <row r="792">
          <cell r="A792">
            <v>2410100</v>
          </cell>
          <cell r="B792" t="str">
            <v>CA State Inc Tx W/H</v>
          </cell>
          <cell r="C792" t="str">
            <v/>
          </cell>
          <cell r="D792" t="str">
            <v/>
          </cell>
        </row>
        <row r="793">
          <cell r="A793">
            <v>2410110</v>
          </cell>
          <cell r="B793" t="str">
            <v>Wage Benefit Plan</v>
          </cell>
          <cell r="C793" t="str">
            <v/>
          </cell>
          <cell r="D793" t="str">
            <v/>
          </cell>
        </row>
        <row r="794">
          <cell r="A794">
            <v>2410120</v>
          </cell>
          <cell r="B794" t="str">
            <v>State Disability Ins</v>
          </cell>
          <cell r="C794" t="str">
            <v/>
          </cell>
          <cell r="D794" t="str">
            <v/>
          </cell>
        </row>
        <row r="795">
          <cell r="A795">
            <v>2410130</v>
          </cell>
          <cell r="B795" t="str">
            <v>Fed Insur Contrb Act</v>
          </cell>
          <cell r="C795" t="str">
            <v/>
          </cell>
          <cell r="D795" t="str">
            <v/>
          </cell>
        </row>
        <row r="796">
          <cell r="A796">
            <v>2410140</v>
          </cell>
          <cell r="B796" t="str">
            <v>Fed Inc Tax W/H</v>
          </cell>
          <cell r="C796" t="str">
            <v/>
          </cell>
          <cell r="D796" t="str">
            <v/>
          </cell>
        </row>
        <row r="797">
          <cell r="A797">
            <v>2410210</v>
          </cell>
          <cell r="B797" t="str">
            <v>St Tx WH-Non CA Res</v>
          </cell>
          <cell r="C797" t="str">
            <v/>
          </cell>
          <cell r="D797" t="str">
            <v/>
          </cell>
        </row>
        <row r="798">
          <cell r="A798">
            <v>2410300</v>
          </cell>
          <cell r="B798" t="str">
            <v>Othr St Inc Tax W/H</v>
          </cell>
          <cell r="C798" t="str">
            <v/>
          </cell>
          <cell r="D798" t="str">
            <v/>
          </cell>
        </row>
        <row r="799">
          <cell r="A799">
            <v>2410910</v>
          </cell>
          <cell r="B799" t="str">
            <v>Energy Rsource SurTx</v>
          </cell>
          <cell r="C799" t="str">
            <v/>
          </cell>
          <cell r="D799" t="str">
            <v/>
          </cell>
        </row>
        <row r="800">
          <cell r="A800">
            <v>2420001</v>
          </cell>
          <cell r="B800" t="str">
            <v>Accr'd LIFO base</v>
          </cell>
          <cell r="C800" t="str">
            <v/>
          </cell>
          <cell r="D800" t="str">
            <v/>
          </cell>
        </row>
        <row r="801">
          <cell r="A801">
            <v>2420002</v>
          </cell>
          <cell r="B801" t="str">
            <v>Accrd Lia Gas Stored</v>
          </cell>
          <cell r="C801" t="str">
            <v/>
          </cell>
          <cell r="D801" t="str">
            <v/>
          </cell>
        </row>
        <row r="802">
          <cell r="A802">
            <v>2420003</v>
          </cell>
          <cell r="B802" t="str">
            <v>SHORT TERM DEBT</v>
          </cell>
          <cell r="C802" t="str">
            <v/>
          </cell>
          <cell r="D802" t="str">
            <v/>
          </cell>
        </row>
        <row r="803">
          <cell r="A803">
            <v>2420004</v>
          </cell>
          <cell r="B803" t="str">
            <v>Accr'd Liab Mtg</v>
          </cell>
          <cell r="C803" t="str">
            <v/>
          </cell>
          <cell r="D803" t="str">
            <v/>
          </cell>
        </row>
        <row r="804">
          <cell r="A804">
            <v>2420005</v>
          </cell>
          <cell r="B804" t="str">
            <v>Refunds Due Cust</v>
          </cell>
          <cell r="C804" t="str">
            <v/>
          </cell>
          <cell r="D804" t="str">
            <v/>
          </cell>
        </row>
        <row r="805">
          <cell r="A805">
            <v>2420006</v>
          </cell>
          <cell r="B805" t="str">
            <v>Misc Cur&amp;Acc Lia-Hum</v>
          </cell>
          <cell r="C805" t="str">
            <v/>
          </cell>
          <cell r="D805" t="str">
            <v/>
          </cell>
        </row>
        <row r="806">
          <cell r="A806">
            <v>2420007</v>
          </cell>
          <cell r="B806" t="str">
            <v>Accr'd Liab-Mortg Bd</v>
          </cell>
          <cell r="C806" t="str">
            <v/>
          </cell>
          <cell r="D806" t="str">
            <v/>
          </cell>
        </row>
        <row r="807">
          <cell r="A807">
            <v>2420008</v>
          </cell>
          <cell r="B807" t="str">
            <v>Msc Cur&amp;Acrd Lia-DOE</v>
          </cell>
          <cell r="C807" t="str">
            <v/>
          </cell>
          <cell r="D807" t="str">
            <v/>
          </cell>
        </row>
        <row r="808">
          <cell r="A808">
            <v>2420009</v>
          </cell>
          <cell r="B808" t="str">
            <v>MortgBnd SinkFnd-Sec</v>
          </cell>
          <cell r="C808" t="str">
            <v/>
          </cell>
          <cell r="D808" t="str">
            <v/>
          </cell>
        </row>
        <row r="809">
          <cell r="A809">
            <v>2420010</v>
          </cell>
          <cell r="B809" t="str">
            <v>DCPP Outage Incentiv</v>
          </cell>
          <cell r="C809" t="str">
            <v/>
          </cell>
          <cell r="D809" t="str">
            <v/>
          </cell>
        </row>
        <row r="810">
          <cell r="A810">
            <v>2420011</v>
          </cell>
          <cell r="B810" t="str">
            <v>Misc Cur&amp;Acc Lia-DC</v>
          </cell>
          <cell r="C810" t="str">
            <v/>
          </cell>
          <cell r="D810" t="str">
            <v/>
          </cell>
        </row>
        <row r="811">
          <cell r="A811">
            <v>2420012</v>
          </cell>
          <cell r="B811" t="str">
            <v>Deferred Revenues</v>
          </cell>
          <cell r="C811" t="str">
            <v>i0</v>
          </cell>
          <cell r="D811" t="str">
            <v>CA0000000000</v>
          </cell>
        </row>
        <row r="812">
          <cell r="A812">
            <v>2420015</v>
          </cell>
          <cell r="B812" t="str">
            <v>A/P-Customer Refunds</v>
          </cell>
          <cell r="C812" t="str">
            <v/>
          </cell>
          <cell r="D812" t="str">
            <v/>
          </cell>
        </row>
        <row r="813">
          <cell r="A813">
            <v>2420020</v>
          </cell>
          <cell r="B813" t="str">
            <v>CPUC Reimbursement</v>
          </cell>
          <cell r="C813" t="str">
            <v/>
          </cell>
          <cell r="D813" t="str">
            <v/>
          </cell>
        </row>
        <row r="814">
          <cell r="A814">
            <v>2420030</v>
          </cell>
          <cell r="B814" t="str">
            <v>Stock Opt PUP</v>
          </cell>
          <cell r="C814" t="str">
            <v/>
          </cell>
          <cell r="D814" t="str">
            <v/>
          </cell>
        </row>
        <row r="815">
          <cell r="A815">
            <v>2420050</v>
          </cell>
          <cell r="B815" t="str">
            <v>Stock Opt Comp Liab</v>
          </cell>
          <cell r="C815" t="str">
            <v/>
          </cell>
          <cell r="D815" t="str">
            <v/>
          </cell>
        </row>
        <row r="816">
          <cell r="A816">
            <v>2420071</v>
          </cell>
          <cell r="B816" t="str">
            <v>Misc Cur&amp;Acc Lia-DRP</v>
          </cell>
          <cell r="C816" t="str">
            <v/>
          </cell>
          <cell r="D816" t="str">
            <v/>
          </cell>
        </row>
        <row r="817">
          <cell r="A817">
            <v>2420080</v>
          </cell>
          <cell r="B817" t="str">
            <v>Mnterey Pollut Cntrl</v>
          </cell>
          <cell r="C817" t="str">
            <v/>
          </cell>
          <cell r="D817" t="str">
            <v/>
          </cell>
        </row>
        <row r="818">
          <cell r="A818">
            <v>2420081</v>
          </cell>
          <cell r="B818" t="str">
            <v>Misc Cur&amp;Acc Lia-Ala</v>
          </cell>
          <cell r="C818" t="str">
            <v/>
          </cell>
          <cell r="D818" t="str">
            <v/>
          </cell>
        </row>
        <row r="819">
          <cell r="A819">
            <v>2420082</v>
          </cell>
          <cell r="B819" t="str">
            <v>Campbell Claim-Red +</v>
          </cell>
          <cell r="C819" t="str">
            <v/>
          </cell>
          <cell r="D819" t="str">
            <v/>
          </cell>
        </row>
        <row r="820">
          <cell r="A820">
            <v>2420090</v>
          </cell>
          <cell r="B820" t="str">
            <v>Perfrmance Incentive</v>
          </cell>
          <cell r="C820" t="str">
            <v/>
          </cell>
          <cell r="D820" t="str">
            <v/>
          </cell>
        </row>
        <row r="821">
          <cell r="A821">
            <v>2420092</v>
          </cell>
          <cell r="B821" t="str">
            <v>Unused</v>
          </cell>
          <cell r="C821" t="str">
            <v/>
          </cell>
          <cell r="D821" t="str">
            <v/>
          </cell>
        </row>
        <row r="822">
          <cell r="A822">
            <v>2420093</v>
          </cell>
          <cell r="B822" t="str">
            <v>LPRM - Gas, Cur</v>
          </cell>
          <cell r="C822" t="str">
            <v/>
          </cell>
          <cell r="D822" t="str">
            <v/>
          </cell>
        </row>
        <row r="823">
          <cell r="A823">
            <v>2420095</v>
          </cell>
          <cell r="B823" t="str">
            <v>1996 Storm Reserve</v>
          </cell>
          <cell r="C823" t="str">
            <v/>
          </cell>
          <cell r="D823" t="str">
            <v/>
          </cell>
        </row>
        <row r="824">
          <cell r="A824">
            <v>2420100</v>
          </cell>
          <cell r="B824" t="str">
            <v>Lindaro Deposit</v>
          </cell>
          <cell r="C824" t="str">
            <v/>
          </cell>
          <cell r="D824" t="str">
            <v/>
          </cell>
        </row>
        <row r="825">
          <cell r="A825">
            <v>2420110</v>
          </cell>
          <cell r="B825" t="str">
            <v>Reorg Costs 1993</v>
          </cell>
          <cell r="C825" t="str">
            <v/>
          </cell>
          <cell r="D825" t="str">
            <v/>
          </cell>
        </row>
        <row r="826">
          <cell r="A826">
            <v>2420120</v>
          </cell>
          <cell r="B826" t="str">
            <v>Reorg Costs 1994 VRI</v>
          </cell>
          <cell r="C826" t="str">
            <v/>
          </cell>
          <cell r="D826" t="str">
            <v/>
          </cell>
        </row>
        <row r="827">
          <cell r="A827">
            <v>2420121</v>
          </cell>
          <cell r="B827" t="str">
            <v>Accr'd 94 VRI Pens</v>
          </cell>
          <cell r="C827" t="str">
            <v/>
          </cell>
          <cell r="D827" t="str">
            <v/>
          </cell>
        </row>
        <row r="828">
          <cell r="A828">
            <v>2420122</v>
          </cell>
          <cell r="B828" t="str">
            <v>Acc 94 PostRet Med</v>
          </cell>
          <cell r="C828" t="str">
            <v/>
          </cell>
          <cell r="D828" t="str">
            <v/>
          </cell>
        </row>
        <row r="829">
          <cell r="A829">
            <v>2420123</v>
          </cell>
          <cell r="B829" t="str">
            <v>Acc 94 PostRet Life</v>
          </cell>
          <cell r="C829" t="str">
            <v/>
          </cell>
          <cell r="D829" t="str">
            <v/>
          </cell>
        </row>
        <row r="830">
          <cell r="A830">
            <v>2420125</v>
          </cell>
          <cell r="B830" t="str">
            <v>Accr-Other</v>
          </cell>
          <cell r="C830" t="str">
            <v/>
          </cell>
          <cell r="D830" t="str">
            <v/>
          </cell>
        </row>
        <row r="831">
          <cell r="A831">
            <v>2420130</v>
          </cell>
          <cell r="B831" t="str">
            <v>Severance Liab Accrl</v>
          </cell>
          <cell r="C831" t="str">
            <v/>
          </cell>
          <cell r="D831" t="str">
            <v/>
          </cell>
        </row>
        <row r="832">
          <cell r="A832">
            <v>2420140</v>
          </cell>
          <cell r="B832" t="str">
            <v>Accrd Lia Sys Gas</v>
          </cell>
          <cell r="C832" t="str">
            <v/>
          </cell>
          <cell r="D832" t="str">
            <v/>
          </cell>
        </row>
        <row r="833">
          <cell r="A833">
            <v>2420160</v>
          </cell>
          <cell r="B833" t="str">
            <v>Franchse Requ Accrua</v>
          </cell>
          <cell r="C833" t="str">
            <v/>
          </cell>
          <cell r="D833" t="str">
            <v/>
          </cell>
        </row>
        <row r="834">
          <cell r="A834">
            <v>2430000</v>
          </cell>
          <cell r="B834" t="str">
            <v>Curr Nucl Fuel Lease</v>
          </cell>
          <cell r="C834" t="str">
            <v/>
          </cell>
          <cell r="D834" t="str">
            <v/>
          </cell>
        </row>
        <row r="835">
          <cell r="A835">
            <v>2430010</v>
          </cell>
          <cell r="B835" t="str">
            <v>Curr NF Lease-Fees</v>
          </cell>
          <cell r="C835" t="str">
            <v/>
          </cell>
          <cell r="D835" t="str">
            <v/>
          </cell>
        </row>
        <row r="836">
          <cell r="A836">
            <v>2430020</v>
          </cell>
          <cell r="B836" t="str">
            <v>Curr Property Lease</v>
          </cell>
          <cell r="C836" t="str">
            <v/>
          </cell>
          <cell r="D836" t="str">
            <v/>
          </cell>
        </row>
        <row r="837">
          <cell r="A837">
            <v>2440001</v>
          </cell>
          <cell r="B837" t="str">
            <v>LPRM - Elec, Cur</v>
          </cell>
          <cell r="C837" t="str">
            <v/>
          </cell>
          <cell r="D837" t="str">
            <v/>
          </cell>
        </row>
        <row r="838">
          <cell r="A838">
            <v>2440002</v>
          </cell>
          <cell r="B838" t="str">
            <v>LPRM - Gas, Current</v>
          </cell>
          <cell r="C838" t="str">
            <v/>
          </cell>
          <cell r="D838" t="str">
            <v/>
          </cell>
        </row>
        <row r="839">
          <cell r="A839">
            <v>2450060</v>
          </cell>
          <cell r="B839" t="str">
            <v>LPRM-Interest Hedges</v>
          </cell>
          <cell r="C839" t="str">
            <v/>
          </cell>
          <cell r="D839" t="str">
            <v/>
          </cell>
        </row>
        <row r="840">
          <cell r="A840">
            <v>2520000</v>
          </cell>
          <cell r="B840" t="str">
            <v>Customer Payments</v>
          </cell>
          <cell r="C840" t="str">
            <v/>
          </cell>
          <cell r="D840" t="str">
            <v/>
          </cell>
        </row>
        <row r="841">
          <cell r="A841">
            <v>2520001</v>
          </cell>
          <cell r="B841" t="str">
            <v>Cust Adv Cnstr-Deps</v>
          </cell>
          <cell r="C841" t="str">
            <v/>
          </cell>
          <cell r="D841" t="str">
            <v/>
          </cell>
        </row>
        <row r="842">
          <cell r="A842">
            <v>2520010</v>
          </cell>
          <cell r="B842" t="str">
            <v>Cust Adv Cnstr R15</v>
          </cell>
          <cell r="C842" t="str">
            <v/>
          </cell>
          <cell r="D842" t="str">
            <v/>
          </cell>
        </row>
        <row r="843">
          <cell r="A843">
            <v>2520011</v>
          </cell>
          <cell r="B843" t="str">
            <v>CustAdvCnstrR15-Prep</v>
          </cell>
          <cell r="C843" t="str">
            <v/>
          </cell>
          <cell r="D843" t="str">
            <v/>
          </cell>
        </row>
        <row r="844">
          <cell r="A844">
            <v>2520020</v>
          </cell>
          <cell r="B844" t="str">
            <v>NEBs Unidtified PMTS</v>
          </cell>
          <cell r="C844" t="str">
            <v/>
          </cell>
          <cell r="D844" t="str">
            <v/>
          </cell>
        </row>
        <row r="845">
          <cell r="A845">
            <v>2520030</v>
          </cell>
          <cell r="B845" t="str">
            <v>Down Payment C/O</v>
          </cell>
          <cell r="C845" t="str">
            <v/>
          </cell>
          <cell r="D845" t="str">
            <v/>
          </cell>
        </row>
        <row r="846">
          <cell r="A846">
            <v>2520040</v>
          </cell>
          <cell r="B846" t="str">
            <v>Deposits-Timber</v>
          </cell>
          <cell r="C846" t="str">
            <v/>
          </cell>
          <cell r="D846" t="str">
            <v/>
          </cell>
        </row>
        <row r="847">
          <cell r="A847">
            <v>2520050</v>
          </cell>
          <cell r="B847" t="str">
            <v>Down Payment PD</v>
          </cell>
          <cell r="C847" t="str">
            <v/>
          </cell>
          <cell r="D847" t="str">
            <v/>
          </cell>
        </row>
        <row r="848">
          <cell r="A848">
            <v>2529997</v>
          </cell>
          <cell r="B848" t="str">
            <v>Con MLX for 2520030</v>
          </cell>
          <cell r="C848" t="str">
            <v/>
          </cell>
          <cell r="D848" t="str">
            <v/>
          </cell>
        </row>
        <row r="849">
          <cell r="A849">
            <v>2529998</v>
          </cell>
          <cell r="B849" t="str">
            <v>Con MLX for 2520020</v>
          </cell>
          <cell r="C849" t="str">
            <v/>
          </cell>
          <cell r="D849" t="str">
            <v/>
          </cell>
        </row>
        <row r="850">
          <cell r="A850">
            <v>2529999</v>
          </cell>
          <cell r="B850" t="str">
            <v>Con MLX for 2520010</v>
          </cell>
          <cell r="C850" t="str">
            <v/>
          </cell>
          <cell r="D850" t="str">
            <v/>
          </cell>
        </row>
        <row r="851">
          <cell r="A851">
            <v>2530000</v>
          </cell>
          <cell r="B851" t="str">
            <v>Def Cr-CIAC non-ref</v>
          </cell>
          <cell r="C851" t="str">
            <v>i0</v>
          </cell>
          <cell r="D851" t="str">
            <v>CA0000000000</v>
          </cell>
        </row>
        <row r="852">
          <cell r="A852">
            <v>2530001</v>
          </cell>
          <cell r="B852" t="str">
            <v>Def'd Cr Reach Prog</v>
          </cell>
          <cell r="C852" t="str">
            <v/>
          </cell>
          <cell r="D852" t="str">
            <v/>
          </cell>
        </row>
        <row r="853">
          <cell r="A853">
            <v>2530002</v>
          </cell>
          <cell r="B853" t="str">
            <v>Def'd Cr - SERP</v>
          </cell>
          <cell r="C853" t="str">
            <v/>
          </cell>
          <cell r="D853" t="str">
            <v/>
          </cell>
        </row>
        <row r="854">
          <cell r="A854">
            <v>2530003</v>
          </cell>
          <cell r="B854" t="str">
            <v>Def'd Cr - Helms</v>
          </cell>
          <cell r="C854" t="str">
            <v/>
          </cell>
          <cell r="D854" t="str">
            <v/>
          </cell>
        </row>
        <row r="855">
          <cell r="A855">
            <v>2530004</v>
          </cell>
          <cell r="B855" t="str">
            <v>Rental Sec. Deposits</v>
          </cell>
          <cell r="C855" t="str">
            <v/>
          </cell>
          <cell r="D855" t="str">
            <v/>
          </cell>
        </row>
        <row r="856">
          <cell r="A856">
            <v>2530005</v>
          </cell>
          <cell r="B856" t="str">
            <v>Def'd Cr- PBOP Life</v>
          </cell>
          <cell r="C856" t="str">
            <v/>
          </cell>
          <cell r="D856" t="str">
            <v/>
          </cell>
        </row>
        <row r="857">
          <cell r="A857">
            <v>2530006</v>
          </cell>
          <cell r="B857" t="str">
            <v>Def'd Comp Bd of Dir</v>
          </cell>
          <cell r="C857" t="str">
            <v/>
          </cell>
          <cell r="D857" t="str">
            <v/>
          </cell>
        </row>
        <row r="858">
          <cell r="A858">
            <v>2530007</v>
          </cell>
          <cell r="B858" t="str">
            <v>Def'd Cr - 1994 WFR</v>
          </cell>
          <cell r="C858" t="str">
            <v/>
          </cell>
          <cell r="D858" t="str">
            <v/>
          </cell>
        </row>
        <row r="859">
          <cell r="A859">
            <v>2530008</v>
          </cell>
          <cell r="B859" t="str">
            <v>Def'd Cr-Sp Exec Pay</v>
          </cell>
          <cell r="C859" t="str">
            <v/>
          </cell>
          <cell r="D859" t="str">
            <v/>
          </cell>
        </row>
        <row r="860">
          <cell r="A860">
            <v>2530009</v>
          </cell>
          <cell r="B860" t="str">
            <v>Def'd Cr - Hab Enhan</v>
          </cell>
          <cell r="C860" t="str">
            <v/>
          </cell>
          <cell r="D860" t="str">
            <v/>
          </cell>
        </row>
        <row r="861">
          <cell r="A861">
            <v>2530010</v>
          </cell>
          <cell r="B861" t="str">
            <v>Def Cr-CIAC non-ref</v>
          </cell>
          <cell r="C861" t="str">
            <v>i0</v>
          </cell>
          <cell r="D861" t="str">
            <v>CA0000000000</v>
          </cell>
        </row>
        <row r="862">
          <cell r="A862">
            <v>2530011</v>
          </cell>
          <cell r="B862" t="str">
            <v>M &amp; S Landscaping</v>
          </cell>
          <cell r="C862" t="str">
            <v/>
          </cell>
          <cell r="D862" t="str">
            <v/>
          </cell>
        </row>
        <row r="863">
          <cell r="A863">
            <v>2530020</v>
          </cell>
          <cell r="B863" t="str">
            <v>Def Cr-Reserves Elec</v>
          </cell>
          <cell r="C863" t="str">
            <v/>
          </cell>
          <cell r="D863" t="str">
            <v/>
          </cell>
        </row>
        <row r="864">
          <cell r="A864">
            <v>2530021</v>
          </cell>
          <cell r="B864" t="str">
            <v>Def Cr - DC Rev Def</v>
          </cell>
          <cell r="C864" t="str">
            <v/>
          </cell>
          <cell r="D864" t="str">
            <v/>
          </cell>
        </row>
        <row r="865">
          <cell r="A865">
            <v>2530022</v>
          </cell>
          <cell r="B865" t="str">
            <v>Disputed Pwr Gen</v>
          </cell>
          <cell r="C865" t="str">
            <v/>
          </cell>
          <cell r="D865" t="str">
            <v/>
          </cell>
        </row>
        <row r="866">
          <cell r="A866">
            <v>2530023</v>
          </cell>
          <cell r="B866" t="str">
            <v>Elec Contin Liab Res</v>
          </cell>
          <cell r="C866" t="str">
            <v/>
          </cell>
          <cell r="D866" t="str">
            <v/>
          </cell>
        </row>
        <row r="867">
          <cell r="A867">
            <v>2530030</v>
          </cell>
          <cell r="B867" t="str">
            <v>BA Def Cr HSM Recovy</v>
          </cell>
          <cell r="C867" t="str">
            <v/>
          </cell>
          <cell r="D867" t="str">
            <v/>
          </cell>
        </row>
        <row r="868">
          <cell r="A868">
            <v>2530050</v>
          </cell>
          <cell r="B868" t="str">
            <v>Def Rev - Gas RM</v>
          </cell>
          <cell r="C868" t="str">
            <v/>
          </cell>
          <cell r="D868" t="str">
            <v/>
          </cell>
        </row>
        <row r="869">
          <cell r="A869">
            <v>2530052</v>
          </cell>
          <cell r="B869" t="str">
            <v>LPRM - Elec, Noncur</v>
          </cell>
          <cell r="C869" t="str">
            <v/>
          </cell>
          <cell r="D869" t="str">
            <v/>
          </cell>
        </row>
        <row r="870">
          <cell r="A870">
            <v>2530053</v>
          </cell>
          <cell r="B870" t="str">
            <v>LPRM - Gas, Noncur</v>
          </cell>
          <cell r="C870" t="str">
            <v/>
          </cell>
          <cell r="D870" t="str">
            <v/>
          </cell>
        </row>
        <row r="871">
          <cell r="A871">
            <v>2530060</v>
          </cell>
          <cell r="B871" t="str">
            <v>NEBs-Unident. Pymt.</v>
          </cell>
          <cell r="C871" t="str">
            <v/>
          </cell>
          <cell r="D871" t="str">
            <v/>
          </cell>
        </row>
        <row r="872">
          <cell r="A872">
            <v>2530080</v>
          </cell>
          <cell r="B872" t="str">
            <v>Misc Def Cr-DSM Bal.</v>
          </cell>
          <cell r="C872" t="str">
            <v/>
          </cell>
          <cell r="D872" t="str">
            <v/>
          </cell>
        </row>
        <row r="873">
          <cell r="A873">
            <v>2530090</v>
          </cell>
          <cell r="B873" t="str">
            <v>Misc Def Cr-PVUSA</v>
          </cell>
          <cell r="C873" t="str">
            <v/>
          </cell>
          <cell r="D873" t="str">
            <v/>
          </cell>
        </row>
        <row r="874">
          <cell r="A874">
            <v>2530100</v>
          </cell>
          <cell r="B874" t="str">
            <v>Msc Def Cr-SO2 Allow</v>
          </cell>
          <cell r="C874" t="str">
            <v/>
          </cell>
          <cell r="D874" t="str">
            <v/>
          </cell>
        </row>
        <row r="875">
          <cell r="A875">
            <v>2530130</v>
          </cell>
          <cell r="B875" t="str">
            <v>RL  Def Cr-Gas Ref.</v>
          </cell>
          <cell r="C875" t="str">
            <v/>
          </cell>
          <cell r="D875" t="str">
            <v/>
          </cell>
        </row>
        <row r="876">
          <cell r="A876">
            <v>2530260</v>
          </cell>
          <cell r="B876" t="str">
            <v>Disbursmnt Collectbl</v>
          </cell>
          <cell r="C876" t="str">
            <v>i0</v>
          </cell>
          <cell r="D876" t="str">
            <v>CA0000000000</v>
          </cell>
        </row>
        <row r="877">
          <cell r="A877">
            <v>2530280</v>
          </cell>
          <cell r="B877" t="str">
            <v>DefGain I/C Lnd Sale</v>
          </cell>
          <cell r="C877" t="str">
            <v/>
          </cell>
          <cell r="D877" t="str">
            <v/>
          </cell>
        </row>
        <row r="878">
          <cell r="A878">
            <v>2530290</v>
          </cell>
          <cell r="B878" t="str">
            <v>Substation Maint NBO</v>
          </cell>
          <cell r="C878" t="str">
            <v/>
          </cell>
          <cell r="D878" t="str">
            <v/>
          </cell>
        </row>
        <row r="879">
          <cell r="A879">
            <v>2530291</v>
          </cell>
          <cell r="B879" t="str">
            <v>Def'd Credit - Other</v>
          </cell>
          <cell r="C879" t="str">
            <v/>
          </cell>
          <cell r="D879" t="str">
            <v/>
          </cell>
        </row>
        <row r="880">
          <cell r="A880">
            <v>2530390</v>
          </cell>
          <cell r="B880" t="str">
            <v>Def'd Cr - Exec Comp</v>
          </cell>
          <cell r="C880" t="str">
            <v/>
          </cell>
          <cell r="D880" t="str">
            <v/>
          </cell>
        </row>
        <row r="881">
          <cell r="A881">
            <v>2530400</v>
          </cell>
          <cell r="B881" t="str">
            <v>Def'd Cr-Cust Refund</v>
          </cell>
          <cell r="C881" t="str">
            <v/>
          </cell>
          <cell r="D881" t="str">
            <v/>
          </cell>
        </row>
        <row r="882">
          <cell r="A882">
            <v>2530900</v>
          </cell>
          <cell r="B882" t="str">
            <v>Def'd Cr - Misc</v>
          </cell>
          <cell r="C882" t="str">
            <v/>
          </cell>
          <cell r="D882" t="str">
            <v/>
          </cell>
        </row>
        <row r="883">
          <cell r="A883">
            <v>2531000</v>
          </cell>
          <cell r="B883" t="str">
            <v>Potential Disallownc</v>
          </cell>
          <cell r="C883" t="str">
            <v/>
          </cell>
          <cell r="D883" t="str">
            <v/>
          </cell>
        </row>
        <row r="884">
          <cell r="A884">
            <v>2540000</v>
          </cell>
          <cell r="B884" t="str">
            <v>RL Def Rev PBOP</v>
          </cell>
          <cell r="C884" t="str">
            <v/>
          </cell>
          <cell r="D884" t="str">
            <v/>
          </cell>
        </row>
        <row r="885">
          <cell r="A885">
            <v>2540030</v>
          </cell>
          <cell r="B885" t="str">
            <v>BA Load Mgmt AA-Elec</v>
          </cell>
          <cell r="C885" t="str">
            <v/>
          </cell>
          <cell r="D885" t="str">
            <v/>
          </cell>
        </row>
        <row r="886">
          <cell r="A886">
            <v>2540040</v>
          </cell>
          <cell r="B886" t="str">
            <v>BA Conserv AA-Gas</v>
          </cell>
          <cell r="C886" t="str">
            <v/>
          </cell>
          <cell r="D886" t="str">
            <v/>
          </cell>
        </row>
        <row r="887">
          <cell r="A887">
            <v>2540044</v>
          </cell>
          <cell r="B887" t="str">
            <v>RRB MA</v>
          </cell>
          <cell r="C887" t="str">
            <v/>
          </cell>
          <cell r="D887" t="str">
            <v/>
          </cell>
        </row>
        <row r="888">
          <cell r="A888">
            <v>2540050</v>
          </cell>
          <cell r="B888" t="str">
            <v>BA Conserv AA-Elec</v>
          </cell>
          <cell r="C888" t="str">
            <v/>
          </cell>
          <cell r="D888" t="str">
            <v/>
          </cell>
        </row>
        <row r="889">
          <cell r="A889">
            <v>2540055</v>
          </cell>
          <cell r="B889" t="str">
            <v>BA System Sfty Rel</v>
          </cell>
          <cell r="C889" t="str">
            <v/>
          </cell>
          <cell r="D889" t="str">
            <v/>
          </cell>
        </row>
        <row r="890">
          <cell r="A890">
            <v>2540060</v>
          </cell>
          <cell r="B890" t="str">
            <v>BA RD&amp;D Adj -Gas</v>
          </cell>
          <cell r="C890" t="str">
            <v/>
          </cell>
          <cell r="D890" t="str">
            <v/>
          </cell>
        </row>
        <row r="891">
          <cell r="A891">
            <v>2540070</v>
          </cell>
          <cell r="B891" t="str">
            <v>BA RD&amp;D Adj-Elec</v>
          </cell>
          <cell r="C891" t="str">
            <v/>
          </cell>
          <cell r="D891" t="str">
            <v/>
          </cell>
        </row>
        <row r="892">
          <cell r="A892">
            <v>2540080</v>
          </cell>
          <cell r="B892" t="str">
            <v>Grizzley Def Rev</v>
          </cell>
          <cell r="C892" t="str">
            <v/>
          </cell>
          <cell r="D892" t="str">
            <v/>
          </cell>
        </row>
        <row r="893">
          <cell r="A893">
            <v>2540081</v>
          </cell>
          <cell r="B893" t="str">
            <v>BA RPSMA</v>
          </cell>
          <cell r="C893" t="str">
            <v/>
          </cell>
          <cell r="D893" t="str">
            <v/>
          </cell>
        </row>
        <row r="894">
          <cell r="A894">
            <v>2540082</v>
          </cell>
          <cell r="B894" t="str">
            <v>BA CTC Def Rev</v>
          </cell>
          <cell r="C894" t="str">
            <v/>
          </cell>
          <cell r="D894" t="str">
            <v/>
          </cell>
        </row>
        <row r="895">
          <cell r="A895">
            <v>2540083</v>
          </cell>
          <cell r="B895" t="str">
            <v>A/P-Rate Reduct Bond</v>
          </cell>
          <cell r="C895" t="str">
            <v/>
          </cell>
          <cell r="D895" t="str">
            <v/>
          </cell>
        </row>
        <row r="896">
          <cell r="A896">
            <v>2540084</v>
          </cell>
          <cell r="B896" t="str">
            <v>BA RROEMA</v>
          </cell>
          <cell r="C896" t="str">
            <v/>
          </cell>
          <cell r="D896" t="str">
            <v/>
          </cell>
        </row>
        <row r="897">
          <cell r="A897">
            <v>2540085</v>
          </cell>
          <cell r="B897" t="str">
            <v>Direct Access DC/R</v>
          </cell>
          <cell r="C897" t="str">
            <v/>
          </cell>
          <cell r="D897" t="str">
            <v/>
          </cell>
        </row>
        <row r="898">
          <cell r="A898">
            <v>2540086</v>
          </cell>
          <cell r="B898" t="str">
            <v>A/P-Rate Reduct Bond</v>
          </cell>
          <cell r="C898" t="str">
            <v/>
          </cell>
          <cell r="D898" t="str">
            <v/>
          </cell>
        </row>
        <row r="899">
          <cell r="A899">
            <v>2540087</v>
          </cell>
          <cell r="B899" t="str">
            <v>BA RROEMA</v>
          </cell>
          <cell r="C899" t="str">
            <v/>
          </cell>
          <cell r="D899" t="str">
            <v/>
          </cell>
        </row>
        <row r="900">
          <cell r="A900">
            <v>2540088</v>
          </cell>
          <cell r="B900" t="str">
            <v>ATFMA</v>
          </cell>
          <cell r="C900" t="str">
            <v/>
          </cell>
          <cell r="D900" t="str">
            <v/>
          </cell>
        </row>
        <row r="901">
          <cell r="A901">
            <v>2540089</v>
          </cell>
          <cell r="B901" t="str">
            <v>VMQABA</v>
          </cell>
          <cell r="C901" t="str">
            <v/>
          </cell>
          <cell r="D901" t="str">
            <v/>
          </cell>
        </row>
        <row r="902">
          <cell r="A902">
            <v>2540090</v>
          </cell>
          <cell r="B902" t="str">
            <v>FAS 109 Reg. Liab.</v>
          </cell>
          <cell r="C902" t="str">
            <v/>
          </cell>
          <cell r="D902" t="str">
            <v/>
          </cell>
        </row>
        <row r="903">
          <cell r="A903">
            <v>2540091</v>
          </cell>
          <cell r="B903" t="str">
            <v>DRPMA</v>
          </cell>
          <cell r="C903" t="str">
            <v/>
          </cell>
          <cell r="D903" t="str">
            <v/>
          </cell>
        </row>
        <row r="904">
          <cell r="A904">
            <v>2540092</v>
          </cell>
          <cell r="B904" t="str">
            <v>Reg Gas RM Liab-Curr</v>
          </cell>
          <cell r="C904" t="str">
            <v/>
          </cell>
          <cell r="D904" t="str">
            <v/>
          </cell>
        </row>
        <row r="905">
          <cell r="A905">
            <v>2540093</v>
          </cell>
          <cell r="B905" t="str">
            <v>Headroom Reg Liab</v>
          </cell>
          <cell r="C905" t="str">
            <v/>
          </cell>
          <cell r="D905" t="str">
            <v/>
          </cell>
        </row>
        <row r="906">
          <cell r="A906">
            <v>2540094</v>
          </cell>
          <cell r="B906" t="str">
            <v>Reg Liab Risk Mgmt</v>
          </cell>
          <cell r="C906" t="str">
            <v/>
          </cell>
          <cell r="D906" t="str">
            <v/>
          </cell>
        </row>
        <row r="907">
          <cell r="A907">
            <v>2540095</v>
          </cell>
          <cell r="B907" t="str">
            <v>FAS 143 RegLiability</v>
          </cell>
          <cell r="C907" t="str">
            <v/>
          </cell>
          <cell r="D907" t="str">
            <v/>
          </cell>
        </row>
        <row r="908">
          <cell r="A908">
            <v>2540096</v>
          </cell>
          <cell r="B908" t="str">
            <v>FAS143 RegLiab-Decom</v>
          </cell>
          <cell r="C908" t="str">
            <v/>
          </cell>
          <cell r="D908" t="str">
            <v/>
          </cell>
        </row>
        <row r="909">
          <cell r="A909">
            <v>2540097</v>
          </cell>
          <cell r="B909" t="str">
            <v>FAS143 RegLia-Fossil</v>
          </cell>
          <cell r="C909" t="str">
            <v/>
          </cell>
          <cell r="D909" t="str">
            <v/>
          </cell>
        </row>
        <row r="910">
          <cell r="A910">
            <v>2540098</v>
          </cell>
          <cell r="B910" t="str">
            <v>RegLia-ReclsRmvlCost</v>
          </cell>
          <cell r="C910" t="str">
            <v/>
          </cell>
          <cell r="D910" t="str">
            <v/>
          </cell>
        </row>
        <row r="911">
          <cell r="A911">
            <v>2540100</v>
          </cell>
          <cell r="B911" t="str">
            <v>BA Energy Efficiency</v>
          </cell>
          <cell r="C911" t="str">
            <v/>
          </cell>
          <cell r="D911" t="str">
            <v/>
          </cell>
        </row>
        <row r="912">
          <cell r="A912">
            <v>2540105</v>
          </cell>
          <cell r="B912" t="str">
            <v>BA Energy Efficiency</v>
          </cell>
          <cell r="C912" t="str">
            <v/>
          </cell>
          <cell r="D912" t="str">
            <v/>
          </cell>
        </row>
        <row r="913">
          <cell r="A913">
            <v>2540106</v>
          </cell>
          <cell r="B913" t="str">
            <v>CCHA Balancing Acct</v>
          </cell>
          <cell r="C913" t="str">
            <v/>
          </cell>
          <cell r="D913" t="str">
            <v/>
          </cell>
        </row>
        <row r="914">
          <cell r="A914">
            <v>2540107</v>
          </cell>
          <cell r="B914" t="str">
            <v>VMBA</v>
          </cell>
          <cell r="C914" t="str">
            <v/>
          </cell>
          <cell r="D914" t="str">
            <v/>
          </cell>
        </row>
        <row r="915">
          <cell r="A915">
            <v>2540108</v>
          </cell>
          <cell r="B915" t="str">
            <v>SGPMA - Electric</v>
          </cell>
          <cell r="C915" t="str">
            <v/>
          </cell>
          <cell r="D915" t="str">
            <v/>
          </cell>
        </row>
        <row r="916">
          <cell r="A916">
            <v>2540109</v>
          </cell>
          <cell r="B916" t="str">
            <v>SGPMA - Gas</v>
          </cell>
          <cell r="C916" t="str">
            <v/>
          </cell>
          <cell r="D916" t="str">
            <v/>
          </cell>
        </row>
        <row r="917">
          <cell r="A917">
            <v>2540110</v>
          </cell>
          <cell r="B917" t="str">
            <v>BA Public Purps Prg</v>
          </cell>
          <cell r="C917" t="str">
            <v/>
          </cell>
          <cell r="D917" t="str">
            <v/>
          </cell>
        </row>
        <row r="918">
          <cell r="A918">
            <v>2540115</v>
          </cell>
          <cell r="B918" t="str">
            <v>BA Public Purps Prg</v>
          </cell>
          <cell r="C918" t="str">
            <v/>
          </cell>
          <cell r="D918" t="str">
            <v/>
          </cell>
        </row>
        <row r="919">
          <cell r="A919">
            <v>2540120</v>
          </cell>
          <cell r="B919" t="str">
            <v>BA PPP Low Income</v>
          </cell>
          <cell r="C919" t="str">
            <v/>
          </cell>
          <cell r="D919" t="str">
            <v/>
          </cell>
        </row>
        <row r="920">
          <cell r="A920">
            <v>2540125</v>
          </cell>
          <cell r="B920" t="str">
            <v>BA PPP Low Income</v>
          </cell>
          <cell r="C920" t="str">
            <v/>
          </cell>
          <cell r="D920" t="str">
            <v/>
          </cell>
        </row>
        <row r="921">
          <cell r="A921">
            <v>2550000</v>
          </cell>
          <cell r="B921" t="str">
            <v>Accum Def Invs Tx Cr</v>
          </cell>
          <cell r="C921" t="str">
            <v/>
          </cell>
          <cell r="D921" t="str">
            <v/>
          </cell>
        </row>
        <row r="922">
          <cell r="A922">
            <v>2570010</v>
          </cell>
          <cell r="B922" t="str">
            <v>Unamrt Prm/Dis Reacq</v>
          </cell>
          <cell r="C922" t="str">
            <v/>
          </cell>
          <cell r="D922" t="str">
            <v/>
          </cell>
        </row>
        <row r="923">
          <cell r="A923">
            <v>2810000</v>
          </cell>
          <cell r="B923" t="str">
            <v>Acum Def Inc Tx-Acer</v>
          </cell>
          <cell r="C923" t="str">
            <v/>
          </cell>
          <cell r="D923" t="str">
            <v/>
          </cell>
        </row>
        <row r="924">
          <cell r="A924">
            <v>2810001</v>
          </cell>
          <cell r="B924" t="str">
            <v>Acc Def Tax Fed-AMR</v>
          </cell>
          <cell r="C924" t="str">
            <v/>
          </cell>
          <cell r="D924" t="str">
            <v/>
          </cell>
        </row>
        <row r="925">
          <cell r="A925">
            <v>2810002</v>
          </cell>
          <cell r="B925" t="str">
            <v>Acc Def Tax Ste-AMR</v>
          </cell>
          <cell r="C925" t="str">
            <v/>
          </cell>
          <cell r="D925" t="str">
            <v/>
          </cell>
        </row>
        <row r="926">
          <cell r="A926">
            <v>2820000</v>
          </cell>
          <cell r="B926" t="str">
            <v>Acum Def Inc Tx-ACRS</v>
          </cell>
          <cell r="C926" t="str">
            <v/>
          </cell>
          <cell r="D926" t="str">
            <v/>
          </cell>
        </row>
        <row r="927">
          <cell r="A927">
            <v>2820001</v>
          </cell>
          <cell r="B927" t="str">
            <v>Acc Def Tax Fed-ACRS</v>
          </cell>
          <cell r="C927" t="str">
            <v/>
          </cell>
          <cell r="D927" t="str">
            <v/>
          </cell>
        </row>
        <row r="928">
          <cell r="A928">
            <v>2820002</v>
          </cell>
          <cell r="B928" t="str">
            <v>Acc Def Tax Ste-ACRS</v>
          </cell>
          <cell r="C928" t="str">
            <v/>
          </cell>
          <cell r="D928" t="str">
            <v/>
          </cell>
        </row>
        <row r="929">
          <cell r="A929">
            <v>2830000</v>
          </cell>
          <cell r="B929" t="str">
            <v>Acum Def Inc Tx-S/T</v>
          </cell>
          <cell r="C929" t="str">
            <v/>
          </cell>
          <cell r="D929" t="str">
            <v/>
          </cell>
        </row>
        <row r="930">
          <cell r="A930">
            <v>2830001</v>
          </cell>
          <cell r="B930" t="str">
            <v>Acum Def IT S/T Fed</v>
          </cell>
          <cell r="C930" t="str">
            <v/>
          </cell>
          <cell r="D930" t="str">
            <v/>
          </cell>
        </row>
        <row r="931">
          <cell r="A931">
            <v>2830002</v>
          </cell>
          <cell r="B931" t="str">
            <v>Acum Def IT S/T Ste</v>
          </cell>
          <cell r="C931" t="str">
            <v/>
          </cell>
          <cell r="D931" t="str">
            <v/>
          </cell>
        </row>
        <row r="932">
          <cell r="A932">
            <v>2830010</v>
          </cell>
          <cell r="B932" t="str">
            <v>Acum Def Tx-L/T-Old</v>
          </cell>
          <cell r="C932" t="str">
            <v/>
          </cell>
          <cell r="D932" t="str">
            <v/>
          </cell>
        </row>
        <row r="933">
          <cell r="A933">
            <v>2830011</v>
          </cell>
          <cell r="B933" t="str">
            <v>Acum Def L/T-Fed-Old</v>
          </cell>
          <cell r="C933" t="str">
            <v/>
          </cell>
          <cell r="D933" t="str">
            <v/>
          </cell>
        </row>
        <row r="934">
          <cell r="A934">
            <v>2830012</v>
          </cell>
          <cell r="B934" t="str">
            <v>Acum Def L/T-Ste-Old</v>
          </cell>
          <cell r="C934" t="str">
            <v/>
          </cell>
          <cell r="D934" t="str">
            <v/>
          </cell>
        </row>
        <row r="935">
          <cell r="A935">
            <v>2830013</v>
          </cell>
          <cell r="B935" t="str">
            <v>Acum Def Tx-L/T-Fed</v>
          </cell>
          <cell r="C935" t="str">
            <v/>
          </cell>
          <cell r="D935" t="str">
            <v/>
          </cell>
        </row>
        <row r="936">
          <cell r="A936">
            <v>2830014</v>
          </cell>
          <cell r="B936" t="str">
            <v>Acum Def Tx-L/T-Ste</v>
          </cell>
          <cell r="C936" t="str">
            <v/>
          </cell>
          <cell r="D936" t="str">
            <v/>
          </cell>
        </row>
        <row r="937">
          <cell r="A937">
            <v>4000000</v>
          </cell>
          <cell r="B937" t="str">
            <v>Energy Cost Adj</v>
          </cell>
          <cell r="C937" t="str">
            <v/>
          </cell>
          <cell r="D937" t="str">
            <v/>
          </cell>
        </row>
        <row r="938">
          <cell r="A938">
            <v>4000017</v>
          </cell>
          <cell r="B938" t="str">
            <v>Gas Base Rev Short</v>
          </cell>
          <cell r="C938" t="str">
            <v/>
          </cell>
          <cell r="D938" t="str">
            <v/>
          </cell>
        </row>
        <row r="939">
          <cell r="A939">
            <v>4000040</v>
          </cell>
          <cell r="B939" t="str">
            <v>Fuel Cost Adj - FERC</v>
          </cell>
          <cell r="C939" t="str">
            <v/>
          </cell>
          <cell r="D939" t="str">
            <v/>
          </cell>
        </row>
        <row r="940">
          <cell r="A940">
            <v>4000049</v>
          </cell>
          <cell r="B940" t="str">
            <v>FSTCMA BA Rev Gas</v>
          </cell>
          <cell r="C940" t="str">
            <v/>
          </cell>
          <cell r="D940" t="str">
            <v/>
          </cell>
        </row>
        <row r="941">
          <cell r="A941">
            <v>4000050</v>
          </cell>
          <cell r="B941" t="str">
            <v>IRMA B/A Rev</v>
          </cell>
          <cell r="C941" t="str">
            <v/>
          </cell>
          <cell r="D941" t="str">
            <v/>
          </cell>
        </row>
        <row r="942">
          <cell r="A942">
            <v>4000051</v>
          </cell>
          <cell r="B942" t="str">
            <v>DC Property Tax Rev</v>
          </cell>
          <cell r="C942" t="str">
            <v/>
          </cell>
          <cell r="D942" t="str">
            <v/>
          </cell>
        </row>
        <row r="943">
          <cell r="A943">
            <v>4000060</v>
          </cell>
          <cell r="B943" t="str">
            <v>Sys Sfy REF B/A Rev</v>
          </cell>
          <cell r="C943" t="str">
            <v/>
          </cell>
          <cell r="D943" t="str">
            <v/>
          </cell>
        </row>
        <row r="944">
          <cell r="A944">
            <v>4000070</v>
          </cell>
          <cell r="B944" t="str">
            <v>Transition Cost Rev</v>
          </cell>
          <cell r="C944" t="str">
            <v/>
          </cell>
          <cell r="D944" t="str">
            <v/>
          </cell>
        </row>
        <row r="945">
          <cell r="A945">
            <v>4000071</v>
          </cell>
          <cell r="B945" t="str">
            <v>TRBA Rev</v>
          </cell>
          <cell r="C945" t="str">
            <v/>
          </cell>
          <cell r="D945" t="str">
            <v/>
          </cell>
        </row>
        <row r="946">
          <cell r="A946">
            <v>4000109</v>
          </cell>
          <cell r="B946" t="str">
            <v>SGPMA BA Rev Gas</v>
          </cell>
          <cell r="C946" t="str">
            <v/>
          </cell>
          <cell r="D946" t="str">
            <v/>
          </cell>
        </row>
        <row r="947">
          <cell r="A947">
            <v>4000111</v>
          </cell>
          <cell r="B947" t="str">
            <v>El Paso BA Rev Gas</v>
          </cell>
          <cell r="C947" t="str">
            <v/>
          </cell>
          <cell r="D947" t="str">
            <v/>
          </cell>
        </row>
        <row r="948">
          <cell r="A948">
            <v>4000120</v>
          </cell>
          <cell r="B948" t="str">
            <v>ERAM Rev</v>
          </cell>
          <cell r="C948" t="str">
            <v/>
          </cell>
          <cell r="D948" t="str">
            <v/>
          </cell>
        </row>
        <row r="949">
          <cell r="A949">
            <v>4000130</v>
          </cell>
          <cell r="B949" t="str">
            <v>Recpt Point Cap Aloc</v>
          </cell>
          <cell r="C949" t="str">
            <v/>
          </cell>
          <cell r="D949" t="str">
            <v/>
          </cell>
        </row>
        <row r="950">
          <cell r="A950">
            <v>4000140</v>
          </cell>
          <cell r="B950" t="str">
            <v>PGA - Core</v>
          </cell>
          <cell r="C950" t="str">
            <v/>
          </cell>
          <cell r="D950" t="str">
            <v/>
          </cell>
        </row>
        <row r="951">
          <cell r="A951">
            <v>4000150</v>
          </cell>
          <cell r="B951" t="str">
            <v>GFCA - Core</v>
          </cell>
          <cell r="C951" t="str">
            <v/>
          </cell>
          <cell r="D951" t="str">
            <v/>
          </cell>
        </row>
        <row r="952">
          <cell r="A952">
            <v>4000160</v>
          </cell>
          <cell r="B952" t="str">
            <v>GFCA - Noncore</v>
          </cell>
          <cell r="C952" t="str">
            <v/>
          </cell>
          <cell r="D952" t="str">
            <v/>
          </cell>
        </row>
        <row r="953">
          <cell r="A953">
            <v>4000170</v>
          </cell>
          <cell r="B953" t="str">
            <v>CFSA - Core Firm Stg</v>
          </cell>
          <cell r="C953" t="str">
            <v/>
          </cell>
          <cell r="D953" t="str">
            <v/>
          </cell>
        </row>
        <row r="954">
          <cell r="A954">
            <v>4000180</v>
          </cell>
          <cell r="B954" t="str">
            <v>Implementatn - Core</v>
          </cell>
          <cell r="C954" t="str">
            <v/>
          </cell>
          <cell r="D954" t="str">
            <v/>
          </cell>
        </row>
        <row r="955">
          <cell r="A955">
            <v>4000190</v>
          </cell>
          <cell r="B955" t="str">
            <v>Storage - Non Core</v>
          </cell>
          <cell r="C955" t="str">
            <v/>
          </cell>
          <cell r="D955" t="str">
            <v/>
          </cell>
        </row>
        <row r="956">
          <cell r="A956">
            <v>4000200</v>
          </cell>
          <cell r="B956" t="str">
            <v>Enhanced Oil Recover</v>
          </cell>
          <cell r="C956" t="str">
            <v/>
          </cell>
          <cell r="D956" t="str">
            <v/>
          </cell>
        </row>
        <row r="957">
          <cell r="A957">
            <v>4000210</v>
          </cell>
          <cell r="B957" t="str">
            <v>InterUtility</v>
          </cell>
          <cell r="C957" t="str">
            <v/>
          </cell>
          <cell r="D957" t="str">
            <v/>
          </cell>
        </row>
        <row r="958">
          <cell r="A958">
            <v>4000230</v>
          </cell>
          <cell r="B958" t="str">
            <v>Pilot Bank-Res Fee</v>
          </cell>
          <cell r="C958" t="str">
            <v/>
          </cell>
          <cell r="D958" t="str">
            <v/>
          </cell>
        </row>
        <row r="959">
          <cell r="A959">
            <v>4000240</v>
          </cell>
          <cell r="B959" t="str">
            <v>CARE B/A Rev - Elec</v>
          </cell>
          <cell r="C959" t="str">
            <v/>
          </cell>
          <cell r="D959" t="str">
            <v/>
          </cell>
        </row>
        <row r="960">
          <cell r="A960">
            <v>4000250</v>
          </cell>
          <cell r="B960" t="str">
            <v>CARE B/A Rev - Gas</v>
          </cell>
          <cell r="C960" t="str">
            <v/>
          </cell>
          <cell r="D960" t="str">
            <v/>
          </cell>
        </row>
        <row r="961">
          <cell r="A961">
            <v>4000260</v>
          </cell>
          <cell r="B961" t="str">
            <v>Core Broker BA Rev</v>
          </cell>
          <cell r="C961" t="str">
            <v/>
          </cell>
          <cell r="D961" t="str">
            <v/>
          </cell>
        </row>
        <row r="962">
          <cell r="A962">
            <v>4000270</v>
          </cell>
          <cell r="B962" t="str">
            <v>Elec Veh BA Rev</v>
          </cell>
          <cell r="C962" t="str">
            <v/>
          </cell>
          <cell r="D962" t="str">
            <v/>
          </cell>
        </row>
        <row r="963">
          <cell r="A963">
            <v>4000280</v>
          </cell>
          <cell r="B963" t="str">
            <v>Market Cntr BA G Rev</v>
          </cell>
          <cell r="C963" t="str">
            <v/>
          </cell>
          <cell r="D963" t="str">
            <v/>
          </cell>
        </row>
        <row r="964">
          <cell r="A964">
            <v>4000290</v>
          </cell>
          <cell r="B964" t="str">
            <v>BCA - Revenue</v>
          </cell>
          <cell r="C964" t="str">
            <v/>
          </cell>
          <cell r="D964" t="str">
            <v/>
          </cell>
        </row>
        <row r="965">
          <cell r="A965">
            <v>4000300</v>
          </cell>
          <cell r="B965" t="str">
            <v>Transition Core T/P</v>
          </cell>
          <cell r="C965" t="str">
            <v/>
          </cell>
          <cell r="D965" t="str">
            <v/>
          </cell>
        </row>
        <row r="966">
          <cell r="A966">
            <v>4000310</v>
          </cell>
          <cell r="B966" t="str">
            <v>Trans Cost - N/Core</v>
          </cell>
          <cell r="C966" t="str">
            <v/>
          </cell>
          <cell r="D966" t="str">
            <v/>
          </cell>
        </row>
        <row r="967">
          <cell r="A967">
            <v>4000350</v>
          </cell>
          <cell r="B967" t="str">
            <v>NCore Broker Fee B/A</v>
          </cell>
          <cell r="C967" t="str">
            <v/>
          </cell>
          <cell r="D967" t="str">
            <v/>
          </cell>
        </row>
        <row r="968">
          <cell r="A968">
            <v>4000360</v>
          </cell>
          <cell r="B968" t="str">
            <v>Natl Gas Vehicle</v>
          </cell>
          <cell r="C968" t="str">
            <v/>
          </cell>
          <cell r="D968" t="str">
            <v/>
          </cell>
        </row>
        <row r="969">
          <cell r="A969">
            <v>4000365</v>
          </cell>
          <cell r="B969" t="str">
            <v>Core Sub. Phase-out</v>
          </cell>
          <cell r="C969" t="str">
            <v/>
          </cell>
          <cell r="D969" t="str">
            <v/>
          </cell>
        </row>
        <row r="970">
          <cell r="A970">
            <v>4000370</v>
          </cell>
          <cell r="B970" t="str">
            <v>Cogen Shortfall</v>
          </cell>
          <cell r="C970" t="str">
            <v/>
          </cell>
          <cell r="D970" t="str">
            <v/>
          </cell>
        </row>
        <row r="971">
          <cell r="A971">
            <v>4000390</v>
          </cell>
          <cell r="B971" t="str">
            <v>Firm Surchg/IntrptRv</v>
          </cell>
          <cell r="C971" t="str">
            <v/>
          </cell>
          <cell r="D971" t="str">
            <v/>
          </cell>
        </row>
        <row r="972">
          <cell r="A972">
            <v>4000430</v>
          </cell>
          <cell r="B972" t="str">
            <v>Environ Compl - Elec</v>
          </cell>
          <cell r="C972" t="str">
            <v/>
          </cell>
          <cell r="D972" t="str">
            <v/>
          </cell>
        </row>
        <row r="973">
          <cell r="A973">
            <v>4000440</v>
          </cell>
          <cell r="B973" t="str">
            <v>Environ Compl - Gas</v>
          </cell>
          <cell r="C973" t="str">
            <v/>
          </cell>
          <cell r="D973" t="str">
            <v/>
          </cell>
        </row>
        <row r="974">
          <cell r="A974">
            <v>4000450</v>
          </cell>
          <cell r="B974" t="str">
            <v>CA Prop Tx B/A Rev E</v>
          </cell>
          <cell r="C974" t="str">
            <v/>
          </cell>
          <cell r="D974" t="str">
            <v/>
          </cell>
        </row>
        <row r="975">
          <cell r="A975">
            <v>4000460</v>
          </cell>
          <cell r="B975" t="str">
            <v>CA Prop Tx B/A Rev G</v>
          </cell>
          <cell r="C975" t="str">
            <v/>
          </cell>
          <cell r="D975" t="str">
            <v/>
          </cell>
        </row>
        <row r="976">
          <cell r="A976">
            <v>4000470</v>
          </cell>
          <cell r="B976" t="str">
            <v>Core Pipeline Charge</v>
          </cell>
          <cell r="C976" t="str">
            <v/>
          </cell>
          <cell r="D976" t="str">
            <v/>
          </cell>
        </row>
        <row r="977">
          <cell r="A977">
            <v>4000480</v>
          </cell>
          <cell r="B977" t="str">
            <v>Cap Brk Core B/A Gas</v>
          </cell>
          <cell r="C977" t="str">
            <v/>
          </cell>
          <cell r="D977" t="str">
            <v/>
          </cell>
        </row>
        <row r="978">
          <cell r="A978">
            <v>4000490</v>
          </cell>
          <cell r="B978" t="str">
            <v>Cap Brk ITCS B/A Gas</v>
          </cell>
          <cell r="C978" t="str">
            <v/>
          </cell>
          <cell r="D978" t="str">
            <v/>
          </cell>
        </row>
        <row r="979">
          <cell r="A979">
            <v>4000510</v>
          </cell>
          <cell r="B979" t="str">
            <v>PEP-BCBA Rev</v>
          </cell>
          <cell r="C979" t="str">
            <v/>
          </cell>
          <cell r="D979" t="str">
            <v/>
          </cell>
        </row>
        <row r="980">
          <cell r="A980">
            <v>4000530</v>
          </cell>
          <cell r="B980" t="str">
            <v>Hazardous Subs - Gas</v>
          </cell>
          <cell r="C980" t="str">
            <v/>
          </cell>
          <cell r="D980" t="str">
            <v/>
          </cell>
        </row>
        <row r="981">
          <cell r="A981">
            <v>4000540</v>
          </cell>
          <cell r="B981" t="str">
            <v>Hazardous Subs-Elect</v>
          </cell>
          <cell r="C981" t="str">
            <v/>
          </cell>
          <cell r="D981" t="str">
            <v/>
          </cell>
        </row>
        <row r="982">
          <cell r="A982">
            <v>4000550</v>
          </cell>
          <cell r="B982" t="str">
            <v>EMF Memo Rev</v>
          </cell>
          <cell r="C982" t="str">
            <v/>
          </cell>
          <cell r="D982" t="str">
            <v/>
          </cell>
        </row>
        <row r="983">
          <cell r="A983">
            <v>4000560</v>
          </cell>
          <cell r="B983" t="str">
            <v>EMF B/A Rev</v>
          </cell>
          <cell r="C983" t="str">
            <v/>
          </cell>
          <cell r="D983" t="str">
            <v/>
          </cell>
        </row>
        <row r="984">
          <cell r="A984">
            <v>4000670</v>
          </cell>
          <cell r="B984" t="str">
            <v>RD&amp;D Adj - Gas</v>
          </cell>
          <cell r="C984" t="str">
            <v/>
          </cell>
          <cell r="D984" t="str">
            <v/>
          </cell>
        </row>
        <row r="985">
          <cell r="A985">
            <v>4000680</v>
          </cell>
          <cell r="B985" t="str">
            <v>RD&amp;D Adj - Elect</v>
          </cell>
          <cell r="C985" t="str">
            <v/>
          </cell>
          <cell r="D985" t="str">
            <v/>
          </cell>
        </row>
        <row r="986">
          <cell r="A986">
            <v>4000690</v>
          </cell>
          <cell r="B986" t="str">
            <v>Gas Exp&amp;Dev Adj-Afil</v>
          </cell>
          <cell r="C986" t="str">
            <v/>
          </cell>
          <cell r="D986" t="str">
            <v/>
          </cell>
        </row>
        <row r="987">
          <cell r="A987">
            <v>4000750</v>
          </cell>
          <cell r="B987" t="str">
            <v>Load Mgmt - Elect</v>
          </cell>
          <cell r="C987" t="str">
            <v/>
          </cell>
          <cell r="D987" t="str">
            <v/>
          </cell>
        </row>
        <row r="988">
          <cell r="A988">
            <v>4000800</v>
          </cell>
          <cell r="B988" t="str">
            <v>CEE Res B/A Rev - El</v>
          </cell>
          <cell r="C988" t="str">
            <v/>
          </cell>
          <cell r="D988" t="str">
            <v/>
          </cell>
        </row>
        <row r="989">
          <cell r="A989">
            <v>4000801</v>
          </cell>
          <cell r="B989" t="str">
            <v>EEBA Revenue - Elec</v>
          </cell>
          <cell r="C989" t="str">
            <v/>
          </cell>
          <cell r="D989" t="str">
            <v/>
          </cell>
        </row>
        <row r="990">
          <cell r="A990">
            <v>4000802</v>
          </cell>
          <cell r="B990" t="str">
            <v>PPPEEBA Revenue-Elec</v>
          </cell>
          <cell r="C990" t="str">
            <v/>
          </cell>
          <cell r="D990" t="str">
            <v/>
          </cell>
        </row>
        <row r="991">
          <cell r="A991">
            <v>4000803</v>
          </cell>
          <cell r="B991" t="str">
            <v>PPPLIBA Revenue-Elec</v>
          </cell>
          <cell r="C991" t="str">
            <v/>
          </cell>
          <cell r="D991" t="str">
            <v/>
          </cell>
        </row>
        <row r="992">
          <cell r="A992">
            <v>4000810</v>
          </cell>
          <cell r="B992" t="str">
            <v>CEE Res B/A Rev -Gas</v>
          </cell>
          <cell r="C992" t="str">
            <v/>
          </cell>
          <cell r="D992" t="str">
            <v/>
          </cell>
        </row>
        <row r="993">
          <cell r="A993">
            <v>4000811</v>
          </cell>
          <cell r="B993" t="str">
            <v>EEBA Revenue - Gas</v>
          </cell>
          <cell r="C993" t="str">
            <v/>
          </cell>
          <cell r="D993" t="str">
            <v/>
          </cell>
        </row>
        <row r="994">
          <cell r="A994">
            <v>4000812</v>
          </cell>
          <cell r="B994" t="str">
            <v>PPPEEBA Revenue -Gas</v>
          </cell>
          <cell r="C994" t="str">
            <v/>
          </cell>
          <cell r="D994" t="str">
            <v/>
          </cell>
        </row>
        <row r="995">
          <cell r="A995">
            <v>4000813</v>
          </cell>
          <cell r="B995" t="str">
            <v>PPPLIBA Revenue -Gas</v>
          </cell>
          <cell r="C995" t="str">
            <v/>
          </cell>
          <cell r="D995" t="str">
            <v/>
          </cell>
        </row>
        <row r="996">
          <cell r="A996">
            <v>4000820</v>
          </cell>
          <cell r="B996" t="str">
            <v>CEE Incent B/A Rev E</v>
          </cell>
          <cell r="C996" t="str">
            <v/>
          </cell>
          <cell r="D996" t="str">
            <v/>
          </cell>
        </row>
        <row r="997">
          <cell r="A997">
            <v>4000830</v>
          </cell>
          <cell r="B997" t="str">
            <v>Energy Effic - Gas</v>
          </cell>
          <cell r="C997" t="str">
            <v/>
          </cell>
          <cell r="D997" t="str">
            <v/>
          </cell>
        </row>
        <row r="998">
          <cell r="A998">
            <v>4000840</v>
          </cell>
          <cell r="B998" t="str">
            <v>Energy Effic - Elect</v>
          </cell>
          <cell r="C998" t="str">
            <v/>
          </cell>
          <cell r="D998" t="str">
            <v/>
          </cell>
        </row>
        <row r="999">
          <cell r="A999">
            <v>4000850</v>
          </cell>
          <cell r="B999" t="str">
            <v>CEE Incent B/A Rev G</v>
          </cell>
          <cell r="C999" t="str">
            <v/>
          </cell>
          <cell r="D999" t="str">
            <v/>
          </cell>
        </row>
        <row r="1000">
          <cell r="A1000">
            <v>4000870</v>
          </cell>
          <cell r="B1000" t="str">
            <v>Consv Fin Adj Rev-El</v>
          </cell>
          <cell r="C1000" t="str">
            <v/>
          </cell>
          <cell r="D1000" t="str">
            <v/>
          </cell>
        </row>
        <row r="1001">
          <cell r="A1001">
            <v>4000880</v>
          </cell>
          <cell r="B1001" t="str">
            <v>Consv Fin Adj Rv-Gas</v>
          </cell>
          <cell r="C1001" t="str">
            <v/>
          </cell>
          <cell r="D1001" t="str">
            <v/>
          </cell>
        </row>
        <row r="1002">
          <cell r="A1002">
            <v>4001000</v>
          </cell>
          <cell r="B1002" t="str">
            <v>Electric Rev Elim</v>
          </cell>
          <cell r="C1002" t="str">
            <v/>
          </cell>
          <cell r="D1002" t="str">
            <v/>
          </cell>
        </row>
        <row r="1003">
          <cell r="A1003">
            <v>4001001</v>
          </cell>
          <cell r="B1003" t="str">
            <v>Gas Rev Elim</v>
          </cell>
          <cell r="C1003" t="str">
            <v/>
          </cell>
          <cell r="D1003" t="str">
            <v/>
          </cell>
        </row>
        <row r="1004">
          <cell r="A1004">
            <v>4100010</v>
          </cell>
          <cell r="B1004" t="str">
            <v>Nonoper Rentl Incom</v>
          </cell>
          <cell r="C1004" t="str">
            <v/>
          </cell>
          <cell r="D1004" t="str">
            <v/>
          </cell>
        </row>
        <row r="1005">
          <cell r="A1005">
            <v>4101003</v>
          </cell>
          <cell r="B1005" t="str">
            <v>Equity Earn Sub Fund</v>
          </cell>
          <cell r="C1005" t="str">
            <v/>
          </cell>
          <cell r="D1005" t="str">
            <v/>
          </cell>
        </row>
        <row r="1006">
          <cell r="A1006">
            <v>4101005</v>
          </cell>
          <cell r="B1006" t="str">
            <v>Equity Earn Sub Hold</v>
          </cell>
          <cell r="C1006" t="str">
            <v/>
          </cell>
          <cell r="D1006" t="str">
            <v/>
          </cell>
        </row>
        <row r="1007">
          <cell r="A1007">
            <v>4101010</v>
          </cell>
          <cell r="B1007" t="str">
            <v>Eq Earn Sub-PG&amp;E</v>
          </cell>
          <cell r="C1007" t="str">
            <v/>
          </cell>
          <cell r="D1007" t="str">
            <v/>
          </cell>
        </row>
        <row r="1008">
          <cell r="A1008">
            <v>4101050</v>
          </cell>
          <cell r="B1008" t="str">
            <v>Equity Earn PG&amp;E Cor</v>
          </cell>
          <cell r="C1008" t="str">
            <v/>
          </cell>
          <cell r="D1008" t="str">
            <v/>
          </cell>
        </row>
        <row r="1009">
          <cell r="A1009">
            <v>4101100</v>
          </cell>
          <cell r="B1009" t="str">
            <v>Equity Earn Sub-PGT</v>
          </cell>
          <cell r="C1009" t="str">
            <v/>
          </cell>
          <cell r="D1009" t="str">
            <v/>
          </cell>
        </row>
        <row r="1010">
          <cell r="A1010">
            <v>4101150</v>
          </cell>
          <cell r="B1010" t="str">
            <v>Equity Earn Sub-A&amp;S</v>
          </cell>
          <cell r="C1010" t="str">
            <v/>
          </cell>
          <cell r="D1010" t="str">
            <v/>
          </cell>
        </row>
        <row r="1011">
          <cell r="A1011">
            <v>4101200</v>
          </cell>
          <cell r="B1011" t="str">
            <v>Equity Earn Sub NGC</v>
          </cell>
          <cell r="C1011" t="str">
            <v/>
          </cell>
          <cell r="D1011" t="str">
            <v/>
          </cell>
        </row>
        <row r="1012">
          <cell r="A1012">
            <v>4101300</v>
          </cell>
          <cell r="B1012" t="str">
            <v>Eq Earn Sub-StanPac</v>
          </cell>
          <cell r="C1012" t="str">
            <v/>
          </cell>
          <cell r="D1012" t="str">
            <v/>
          </cell>
        </row>
        <row r="1013">
          <cell r="A1013">
            <v>4101400</v>
          </cell>
          <cell r="B1013" t="str">
            <v>Eq Earn Sub PEFCO</v>
          </cell>
          <cell r="C1013" t="str">
            <v/>
          </cell>
          <cell r="D1013" t="str">
            <v/>
          </cell>
        </row>
        <row r="1014">
          <cell r="A1014">
            <v>4101500</v>
          </cell>
          <cell r="B1014" t="str">
            <v>Equity Earn Sub PGP</v>
          </cell>
          <cell r="C1014" t="str">
            <v/>
          </cell>
          <cell r="D1014" t="str">
            <v/>
          </cell>
        </row>
        <row r="1015">
          <cell r="A1015">
            <v>4101700</v>
          </cell>
          <cell r="B1015" t="str">
            <v>Eq Earn Sub-MTI</v>
          </cell>
          <cell r="C1015" t="str">
            <v/>
          </cell>
          <cell r="D1015" t="str">
            <v/>
          </cell>
        </row>
        <row r="1016">
          <cell r="A1016">
            <v>4101800</v>
          </cell>
          <cell r="B1016" t="str">
            <v>Equity Earn Sub PCSC</v>
          </cell>
          <cell r="C1016" t="str">
            <v/>
          </cell>
          <cell r="D1016" t="str">
            <v/>
          </cell>
        </row>
        <row r="1017">
          <cell r="A1017">
            <v>4101900</v>
          </cell>
          <cell r="B1017" t="str">
            <v>Eq Earn Sub-PGEE</v>
          </cell>
          <cell r="C1017" t="str">
            <v/>
          </cell>
          <cell r="D1017" t="str">
            <v/>
          </cell>
        </row>
        <row r="1018">
          <cell r="A1018">
            <v>4101950</v>
          </cell>
          <cell r="B1018" t="str">
            <v>Eq Earn Sub-EEC</v>
          </cell>
          <cell r="C1018" t="str">
            <v/>
          </cell>
          <cell r="D1018" t="str">
            <v/>
          </cell>
        </row>
        <row r="1019">
          <cell r="A1019">
            <v>4101991</v>
          </cell>
          <cell r="B1019" t="str">
            <v>Eq Earn Sub-Newco</v>
          </cell>
          <cell r="C1019" t="str">
            <v/>
          </cell>
          <cell r="D1019" t="str">
            <v/>
          </cell>
        </row>
        <row r="1020">
          <cell r="A1020">
            <v>4102000</v>
          </cell>
          <cell r="B1020" t="str">
            <v>Subsidiary Interest</v>
          </cell>
          <cell r="C1020" t="str">
            <v/>
          </cell>
          <cell r="D1020" t="str">
            <v/>
          </cell>
        </row>
        <row r="1021">
          <cell r="A1021">
            <v>4102001</v>
          </cell>
          <cell r="B1021" t="str">
            <v>Subsid Interest Inc</v>
          </cell>
          <cell r="C1021" t="str">
            <v/>
          </cell>
          <cell r="D1021" t="str">
            <v/>
          </cell>
        </row>
        <row r="1022">
          <cell r="A1022">
            <v>4102002</v>
          </cell>
          <cell r="B1022" t="str">
            <v>Affil Interest Inc</v>
          </cell>
          <cell r="C1022" t="str">
            <v/>
          </cell>
          <cell r="D1022" t="str">
            <v/>
          </cell>
        </row>
        <row r="1023">
          <cell r="A1023">
            <v>4103000</v>
          </cell>
          <cell r="B1023" t="str">
            <v>Int Inc Temp Invest</v>
          </cell>
          <cell r="C1023" t="str">
            <v/>
          </cell>
          <cell r="D1023" t="str">
            <v/>
          </cell>
        </row>
        <row r="1024">
          <cell r="A1024">
            <v>4103020</v>
          </cell>
          <cell r="B1024" t="str">
            <v>Int Inc Land &amp; Othr</v>
          </cell>
          <cell r="C1024" t="str">
            <v>i0</v>
          </cell>
          <cell r="D1024" t="str">
            <v>CA0000000000</v>
          </cell>
        </row>
        <row r="1025">
          <cell r="A1025">
            <v>4103030</v>
          </cell>
          <cell r="B1025" t="str">
            <v>Int Inc Other</v>
          </cell>
          <cell r="C1025" t="str">
            <v>i0</v>
          </cell>
          <cell r="D1025" t="str">
            <v>CA0000000000</v>
          </cell>
        </row>
        <row r="1026">
          <cell r="A1026">
            <v>4103032</v>
          </cell>
          <cell r="B1026" t="str">
            <v>Int Inc Other</v>
          </cell>
          <cell r="C1026" t="str">
            <v>i0</v>
          </cell>
          <cell r="D1026" t="str">
            <v>CA0000000000</v>
          </cell>
        </row>
        <row r="1027">
          <cell r="A1027">
            <v>4103040</v>
          </cell>
          <cell r="B1027" t="str">
            <v>Int Inc Fds Hld Trst</v>
          </cell>
          <cell r="C1027" t="str">
            <v/>
          </cell>
          <cell r="D1027" t="str">
            <v/>
          </cell>
        </row>
        <row r="1028">
          <cell r="A1028">
            <v>4116000</v>
          </cell>
          <cell r="B1028" t="str">
            <v>Gain on Sale - Elec</v>
          </cell>
          <cell r="C1028" t="str">
            <v/>
          </cell>
          <cell r="D1028" t="str">
            <v/>
          </cell>
        </row>
        <row r="1029">
          <cell r="A1029">
            <v>4116001</v>
          </cell>
          <cell r="B1029" t="str">
            <v>Gain on Sale - Elec</v>
          </cell>
          <cell r="C1029" t="str">
            <v/>
          </cell>
          <cell r="D1029" t="str">
            <v/>
          </cell>
        </row>
        <row r="1030">
          <cell r="A1030">
            <v>4116010</v>
          </cell>
          <cell r="B1030" t="str">
            <v>Gain on Sale - Gas</v>
          </cell>
          <cell r="C1030" t="str">
            <v/>
          </cell>
          <cell r="D1030" t="str">
            <v/>
          </cell>
        </row>
        <row r="1031">
          <cell r="A1031">
            <v>4116020</v>
          </cell>
          <cell r="B1031" t="str">
            <v>Gain on Sale - Com</v>
          </cell>
          <cell r="C1031" t="str">
            <v/>
          </cell>
          <cell r="D1031" t="str">
            <v/>
          </cell>
        </row>
        <row r="1032">
          <cell r="A1032">
            <v>4118010</v>
          </cell>
          <cell r="B1032" t="str">
            <v>Gain on Sale - Allow</v>
          </cell>
          <cell r="C1032" t="str">
            <v/>
          </cell>
          <cell r="D1032" t="str">
            <v/>
          </cell>
        </row>
        <row r="1033">
          <cell r="A1033">
            <v>4140000</v>
          </cell>
          <cell r="B1033" t="str">
            <v>Other Util Oper Inc</v>
          </cell>
          <cell r="C1033" t="str">
            <v/>
          </cell>
          <cell r="D1033" t="str">
            <v/>
          </cell>
        </row>
        <row r="1034">
          <cell r="A1034">
            <v>4150000</v>
          </cell>
          <cell r="B1034" t="str">
            <v>Rev - Contract Work</v>
          </cell>
          <cell r="C1034" t="str">
            <v/>
          </cell>
          <cell r="D1034" t="str">
            <v/>
          </cell>
        </row>
        <row r="1035">
          <cell r="A1035">
            <v>4160000</v>
          </cell>
          <cell r="B1035" t="str">
            <v>Costs/Exp Contract</v>
          </cell>
          <cell r="C1035" t="str">
            <v/>
          </cell>
          <cell r="D1035" t="str">
            <v/>
          </cell>
        </row>
        <row r="1036">
          <cell r="A1036">
            <v>4170001</v>
          </cell>
          <cell r="B1036" t="str">
            <v>RRB Fee Inc &amp; Exp</v>
          </cell>
          <cell r="C1036" t="str">
            <v/>
          </cell>
          <cell r="D1036" t="str">
            <v/>
          </cell>
        </row>
        <row r="1037">
          <cell r="A1037">
            <v>4191000</v>
          </cell>
          <cell r="B1037" t="str">
            <v>AFUDC Equity</v>
          </cell>
          <cell r="C1037" t="str">
            <v/>
          </cell>
          <cell r="D1037" t="str">
            <v/>
          </cell>
        </row>
        <row r="1038">
          <cell r="A1038">
            <v>4191001</v>
          </cell>
          <cell r="B1038" t="str">
            <v>AFUDC Borrowed</v>
          </cell>
          <cell r="C1038" t="str">
            <v/>
          </cell>
          <cell r="D1038" t="str">
            <v/>
          </cell>
        </row>
        <row r="1039">
          <cell r="A1039">
            <v>4191002</v>
          </cell>
          <cell r="B1039" t="str">
            <v>FAS 34 Interest Cr</v>
          </cell>
          <cell r="C1039" t="str">
            <v/>
          </cell>
          <cell r="D1039" t="str">
            <v/>
          </cell>
        </row>
        <row r="1040">
          <cell r="A1040">
            <v>4210000</v>
          </cell>
          <cell r="B1040" t="str">
            <v>Misc Non-Oper Inc</v>
          </cell>
          <cell r="C1040" t="str">
            <v>i0</v>
          </cell>
          <cell r="D1040" t="str">
            <v>CA0000000000</v>
          </cell>
        </row>
        <row r="1041">
          <cell r="A1041">
            <v>4210010</v>
          </cell>
          <cell r="B1041" t="str">
            <v>Misc Inc Timber Sale</v>
          </cell>
          <cell r="C1041" t="str">
            <v>i0</v>
          </cell>
          <cell r="D1041" t="str">
            <v>CA0000000000</v>
          </cell>
        </row>
        <row r="1042">
          <cell r="A1042">
            <v>4210020</v>
          </cell>
          <cell r="B1042" t="str">
            <v>Misc Inc CEE Elec</v>
          </cell>
          <cell r="C1042" t="str">
            <v/>
          </cell>
          <cell r="D1042" t="str">
            <v/>
          </cell>
        </row>
        <row r="1043">
          <cell r="A1043">
            <v>4210030</v>
          </cell>
          <cell r="B1043" t="str">
            <v>Misc Inc CEE Gas</v>
          </cell>
          <cell r="C1043" t="str">
            <v/>
          </cell>
          <cell r="D1043" t="str">
            <v/>
          </cell>
        </row>
        <row r="1044">
          <cell r="A1044">
            <v>4210035</v>
          </cell>
          <cell r="B1044" t="str">
            <v>CPIM Award/Penalty</v>
          </cell>
          <cell r="C1044" t="str">
            <v/>
          </cell>
          <cell r="D1044" t="str">
            <v/>
          </cell>
        </row>
        <row r="1045">
          <cell r="A1045">
            <v>4210040</v>
          </cell>
          <cell r="B1045" t="str">
            <v>Misc NonOper Inc 401</v>
          </cell>
          <cell r="C1045" t="str">
            <v/>
          </cell>
          <cell r="D1045" t="str">
            <v/>
          </cell>
        </row>
        <row r="1046">
          <cell r="A1046">
            <v>4211000</v>
          </cell>
          <cell r="B1046" t="str">
            <v>Gain on Disp of Prop</v>
          </cell>
          <cell r="C1046" t="str">
            <v/>
          </cell>
          <cell r="D1046" t="str">
            <v/>
          </cell>
        </row>
        <row r="1047">
          <cell r="A1047">
            <v>4350000</v>
          </cell>
          <cell r="B1047" t="str">
            <v>Cum Effect FAS 143</v>
          </cell>
          <cell r="C1047" t="str">
            <v/>
          </cell>
          <cell r="D1047" t="str">
            <v/>
          </cell>
        </row>
        <row r="1048">
          <cell r="A1048">
            <v>4370010</v>
          </cell>
          <cell r="B1048" t="str">
            <v>Pref Div (memo)</v>
          </cell>
          <cell r="C1048" t="str">
            <v/>
          </cell>
          <cell r="D1048" t="str">
            <v/>
          </cell>
        </row>
        <row r="1049">
          <cell r="A1049">
            <v>4400000</v>
          </cell>
          <cell r="B1049" t="str">
            <v>Resdntl Sale -  Elec</v>
          </cell>
          <cell r="C1049" t="str">
            <v/>
          </cell>
          <cell r="D1049" t="str">
            <v/>
          </cell>
        </row>
        <row r="1050">
          <cell r="A1050">
            <v>4420010</v>
          </cell>
          <cell r="B1050" t="str">
            <v>Small Light &amp; Power</v>
          </cell>
          <cell r="C1050" t="str">
            <v/>
          </cell>
          <cell r="D1050" t="str">
            <v/>
          </cell>
        </row>
        <row r="1051">
          <cell r="A1051">
            <v>4420020</v>
          </cell>
          <cell r="B1051" t="str">
            <v>Med Light &amp; Power</v>
          </cell>
          <cell r="C1051" t="str">
            <v/>
          </cell>
          <cell r="D1051" t="str">
            <v/>
          </cell>
        </row>
        <row r="1052">
          <cell r="A1052">
            <v>4420030</v>
          </cell>
          <cell r="B1052" t="str">
            <v>Commercl/Agriculture</v>
          </cell>
          <cell r="C1052" t="str">
            <v/>
          </cell>
          <cell r="D1052" t="str">
            <v/>
          </cell>
        </row>
        <row r="1053">
          <cell r="A1053">
            <v>4420040</v>
          </cell>
          <cell r="B1053" t="str">
            <v>Large Light &amp; Power</v>
          </cell>
          <cell r="C1053" t="str">
            <v/>
          </cell>
          <cell r="D1053" t="str">
            <v/>
          </cell>
        </row>
        <row r="1054">
          <cell r="A1054">
            <v>4420090</v>
          </cell>
          <cell r="B1054" t="str">
            <v>Rev Elec Affil Cntra</v>
          </cell>
          <cell r="C1054" t="str">
            <v/>
          </cell>
          <cell r="D1054" t="str">
            <v/>
          </cell>
        </row>
        <row r="1055">
          <cell r="A1055">
            <v>4420091</v>
          </cell>
          <cell r="B1055" t="str">
            <v>Rev Electric Affil</v>
          </cell>
          <cell r="C1055" t="str">
            <v/>
          </cell>
          <cell r="D1055" t="str">
            <v/>
          </cell>
        </row>
        <row r="1056">
          <cell r="A1056">
            <v>4440000</v>
          </cell>
          <cell r="B1056" t="str">
            <v>Public Strt &amp; Hghwy</v>
          </cell>
          <cell r="C1056" t="str">
            <v>i0</v>
          </cell>
          <cell r="D1056" t="str">
            <v>CA0000000000</v>
          </cell>
        </row>
        <row r="1057">
          <cell r="A1057">
            <v>4450000</v>
          </cell>
          <cell r="B1057" t="str">
            <v>Othr Sales to Public</v>
          </cell>
          <cell r="C1057" t="str">
            <v/>
          </cell>
          <cell r="D1057" t="str">
            <v/>
          </cell>
        </row>
        <row r="1058">
          <cell r="A1058">
            <v>4460000</v>
          </cell>
          <cell r="B1058" t="str">
            <v>Railroads &amp; Railway</v>
          </cell>
          <cell r="C1058" t="str">
            <v/>
          </cell>
          <cell r="D1058" t="str">
            <v/>
          </cell>
        </row>
        <row r="1059">
          <cell r="A1059">
            <v>4470000</v>
          </cell>
          <cell r="B1059" t="str">
            <v>Sales for Resale-Ele</v>
          </cell>
          <cell r="C1059" t="str">
            <v>i0</v>
          </cell>
          <cell r="D1059" t="str">
            <v>CA0000000000</v>
          </cell>
        </row>
        <row r="1060">
          <cell r="A1060">
            <v>4470105</v>
          </cell>
          <cell r="B1060" t="str">
            <v>Cntra FrwrdMkt-Imput</v>
          </cell>
          <cell r="C1060" t="str">
            <v/>
          </cell>
          <cell r="D1060" t="str">
            <v/>
          </cell>
        </row>
        <row r="1061">
          <cell r="A1061">
            <v>4470110</v>
          </cell>
          <cell r="B1061" t="str">
            <v>Energy Revenue</v>
          </cell>
          <cell r="C1061" t="str">
            <v/>
          </cell>
          <cell r="D1061" t="str">
            <v/>
          </cell>
        </row>
        <row r="1062">
          <cell r="A1062">
            <v>4470111</v>
          </cell>
          <cell r="B1062" t="str">
            <v>Frwrd Mkt Engy-Imput</v>
          </cell>
          <cell r="C1062" t="str">
            <v/>
          </cell>
          <cell r="D1062" t="str">
            <v/>
          </cell>
        </row>
        <row r="1063">
          <cell r="A1063">
            <v>4470120</v>
          </cell>
          <cell r="B1063" t="str">
            <v>Spin Res Revenue</v>
          </cell>
          <cell r="C1063" t="str">
            <v/>
          </cell>
          <cell r="D1063" t="str">
            <v/>
          </cell>
        </row>
        <row r="1064">
          <cell r="A1064">
            <v>4470130</v>
          </cell>
          <cell r="B1064" t="str">
            <v>Non-Spin Revenues</v>
          </cell>
          <cell r="C1064" t="str">
            <v/>
          </cell>
          <cell r="D1064" t="str">
            <v/>
          </cell>
        </row>
        <row r="1065">
          <cell r="A1065">
            <v>4470140</v>
          </cell>
          <cell r="B1065" t="str">
            <v>Replacement Reserve</v>
          </cell>
          <cell r="C1065" t="str">
            <v/>
          </cell>
          <cell r="D1065" t="str">
            <v/>
          </cell>
        </row>
        <row r="1066">
          <cell r="A1066">
            <v>4470150</v>
          </cell>
          <cell r="B1066" t="str">
            <v>Auto Gen Controls</v>
          </cell>
          <cell r="C1066" t="str">
            <v/>
          </cell>
          <cell r="D1066" t="str">
            <v/>
          </cell>
        </row>
        <row r="1067">
          <cell r="A1067">
            <v>4470160</v>
          </cell>
          <cell r="B1067" t="str">
            <v>Voltage Support</v>
          </cell>
          <cell r="C1067" t="str">
            <v/>
          </cell>
          <cell r="D1067" t="str">
            <v/>
          </cell>
        </row>
        <row r="1068">
          <cell r="A1068">
            <v>4470170</v>
          </cell>
          <cell r="B1068" t="str">
            <v>Black Start</v>
          </cell>
          <cell r="C1068" t="str">
            <v/>
          </cell>
          <cell r="D1068" t="str">
            <v/>
          </cell>
        </row>
        <row r="1069">
          <cell r="A1069">
            <v>4470175</v>
          </cell>
          <cell r="B1069" t="str">
            <v>Accr Gen Rev</v>
          </cell>
          <cell r="C1069" t="str">
            <v/>
          </cell>
          <cell r="D1069" t="str">
            <v/>
          </cell>
        </row>
        <row r="1070">
          <cell r="A1070">
            <v>4470180</v>
          </cell>
          <cell r="B1070" t="str">
            <v>ISO Revenues</v>
          </cell>
          <cell r="C1070" t="str">
            <v/>
          </cell>
          <cell r="D1070" t="str">
            <v/>
          </cell>
        </row>
        <row r="1071">
          <cell r="A1071">
            <v>4480000</v>
          </cell>
          <cell r="B1071" t="str">
            <v>Interdpt Sales-Elec</v>
          </cell>
          <cell r="C1071" t="str">
            <v/>
          </cell>
          <cell r="D1071" t="str">
            <v/>
          </cell>
        </row>
        <row r="1072">
          <cell r="A1072">
            <v>4491000</v>
          </cell>
          <cell r="B1072" t="str">
            <v>Prov for Rate Refund</v>
          </cell>
          <cell r="C1072" t="str">
            <v/>
          </cell>
          <cell r="D1072" t="str">
            <v/>
          </cell>
        </row>
        <row r="1073">
          <cell r="A1073">
            <v>4491001</v>
          </cell>
          <cell r="B1073" t="str">
            <v>DC Sunk Cost Rev Def</v>
          </cell>
          <cell r="C1073" t="str">
            <v/>
          </cell>
          <cell r="D1073" t="str">
            <v/>
          </cell>
        </row>
        <row r="1074">
          <cell r="A1074">
            <v>4500000</v>
          </cell>
          <cell r="B1074" t="str">
            <v>Forfeited Discounts-</v>
          </cell>
          <cell r="C1074" t="str">
            <v/>
          </cell>
          <cell r="D1074" t="str">
            <v/>
          </cell>
        </row>
        <row r="1075">
          <cell r="A1075">
            <v>4500010</v>
          </cell>
          <cell r="B1075" t="str">
            <v>Forfeit Disc-Fld Col</v>
          </cell>
          <cell r="C1075" t="str">
            <v/>
          </cell>
          <cell r="D1075" t="str">
            <v/>
          </cell>
        </row>
        <row r="1076">
          <cell r="A1076">
            <v>4500020</v>
          </cell>
          <cell r="B1076" t="str">
            <v>Forfeit Disc-Reconn</v>
          </cell>
          <cell r="C1076" t="str">
            <v/>
          </cell>
          <cell r="D1076" t="str">
            <v/>
          </cell>
        </row>
        <row r="1077">
          <cell r="A1077">
            <v>4510000</v>
          </cell>
          <cell r="B1077" t="str">
            <v>Misc Service Rev Ele</v>
          </cell>
          <cell r="C1077" t="str">
            <v>i0</v>
          </cell>
          <cell r="D1077" t="str">
            <v>CA0000000000</v>
          </cell>
        </row>
        <row r="1078">
          <cell r="A1078">
            <v>4510005</v>
          </cell>
          <cell r="B1078" t="str">
            <v>Misc Elec Svs RevPro</v>
          </cell>
          <cell r="C1078" t="str">
            <v>i0</v>
          </cell>
          <cell r="D1078" t="str">
            <v>CA0000000000</v>
          </cell>
        </row>
        <row r="1079">
          <cell r="A1079">
            <v>4510020</v>
          </cell>
          <cell r="B1079" t="str">
            <v>Misc Service Rev EIR</v>
          </cell>
          <cell r="C1079" t="str">
            <v>i0</v>
          </cell>
          <cell r="D1079" t="str">
            <v>CA0000000000</v>
          </cell>
        </row>
        <row r="1080">
          <cell r="A1080">
            <v>4510021</v>
          </cell>
          <cell r="B1080" t="str">
            <v>Misc Serv Rev EIR-AC</v>
          </cell>
          <cell r="C1080" t="str">
            <v>i0</v>
          </cell>
          <cell r="D1080" t="str">
            <v>CA0000000000</v>
          </cell>
        </row>
        <row r="1081">
          <cell r="A1081">
            <v>4510025</v>
          </cell>
          <cell r="B1081" t="str">
            <v>Misc Svc Rev PP</v>
          </cell>
          <cell r="C1081" t="str">
            <v>i0</v>
          </cell>
          <cell r="D1081" t="str">
            <v>CA0000000000</v>
          </cell>
        </row>
        <row r="1082">
          <cell r="A1082">
            <v>4530000</v>
          </cell>
          <cell r="B1082" t="str">
            <v>Sales of Water &amp; WP</v>
          </cell>
          <cell r="C1082" t="str">
            <v/>
          </cell>
          <cell r="D1082" t="str">
            <v/>
          </cell>
        </row>
        <row r="1083">
          <cell r="A1083">
            <v>4540000</v>
          </cell>
          <cell r="B1083" t="str">
            <v>Diablo Lease Rent</v>
          </cell>
          <cell r="C1083" t="str">
            <v/>
          </cell>
          <cell r="D1083" t="str">
            <v/>
          </cell>
        </row>
        <row r="1084">
          <cell r="A1084">
            <v>4540010</v>
          </cell>
          <cell r="B1084" t="str">
            <v>Rent from Elect Prop</v>
          </cell>
          <cell r="C1084" t="str">
            <v>i0</v>
          </cell>
          <cell r="D1084" t="str">
            <v>CA0000000000</v>
          </cell>
        </row>
        <row r="1085">
          <cell r="A1085">
            <v>4560000</v>
          </cell>
          <cell r="B1085" t="str">
            <v>Unbilled Elec Rev</v>
          </cell>
          <cell r="C1085" t="str">
            <v/>
          </cell>
          <cell r="D1085" t="str">
            <v/>
          </cell>
        </row>
        <row r="1086">
          <cell r="A1086">
            <v>4560001</v>
          </cell>
          <cell r="B1086" t="str">
            <v>Reimb Elec Rev</v>
          </cell>
          <cell r="C1086" t="str">
            <v>i0</v>
          </cell>
          <cell r="D1086" t="str">
            <v>CA0000000000</v>
          </cell>
        </row>
        <row r="1087">
          <cell r="A1087">
            <v>4560002</v>
          </cell>
          <cell r="B1087" t="str">
            <v>Reimb Elec RevJtPole</v>
          </cell>
          <cell r="C1087" t="str">
            <v>i0</v>
          </cell>
          <cell r="D1087" t="str">
            <v>CA0000000000</v>
          </cell>
        </row>
        <row r="1088">
          <cell r="A1088">
            <v>4560005</v>
          </cell>
          <cell r="B1088" t="str">
            <v>Reimb Elec Rev -CPUC</v>
          </cell>
          <cell r="C1088" t="str">
            <v/>
          </cell>
          <cell r="D1088" t="str">
            <v/>
          </cell>
        </row>
        <row r="1089">
          <cell r="A1089">
            <v>4560010</v>
          </cell>
          <cell r="B1089" t="str">
            <v>Elec Rev Wheeling</v>
          </cell>
          <cell r="C1089" t="str">
            <v>i0</v>
          </cell>
          <cell r="D1089" t="str">
            <v>CA0000000000</v>
          </cell>
        </row>
        <row r="1090">
          <cell r="A1090">
            <v>4560011</v>
          </cell>
          <cell r="B1090" t="str">
            <v>Other Elect Rev-Var</v>
          </cell>
          <cell r="C1090" t="str">
            <v/>
          </cell>
          <cell r="D1090" t="str">
            <v/>
          </cell>
        </row>
        <row r="1091">
          <cell r="A1091">
            <v>4560012</v>
          </cell>
          <cell r="B1091" t="str">
            <v>Transm Owner Wheelng</v>
          </cell>
          <cell r="C1091" t="str">
            <v/>
          </cell>
          <cell r="D1091" t="str">
            <v/>
          </cell>
        </row>
        <row r="1092">
          <cell r="A1092">
            <v>4560013</v>
          </cell>
          <cell r="B1092" t="str">
            <v>Transm Owner Wheelng</v>
          </cell>
          <cell r="C1092" t="str">
            <v>i0</v>
          </cell>
          <cell r="D1092" t="str">
            <v>CA0000000000</v>
          </cell>
        </row>
        <row r="1093">
          <cell r="A1093">
            <v>4560014</v>
          </cell>
          <cell r="B1093" t="str">
            <v>Elec Rev Emp 25% Fee</v>
          </cell>
          <cell r="C1093" t="str">
            <v/>
          </cell>
          <cell r="D1093" t="str">
            <v/>
          </cell>
        </row>
        <row r="1094">
          <cell r="A1094">
            <v>4560015</v>
          </cell>
          <cell r="B1094" t="str">
            <v>ISO Revenues</v>
          </cell>
          <cell r="C1094" t="str">
            <v/>
          </cell>
          <cell r="D1094" t="str">
            <v/>
          </cell>
        </row>
        <row r="1095">
          <cell r="A1095">
            <v>4560016</v>
          </cell>
          <cell r="B1095" t="str">
            <v>Other Rev-Affiliate</v>
          </cell>
          <cell r="C1095" t="str">
            <v/>
          </cell>
          <cell r="D1095" t="str">
            <v/>
          </cell>
        </row>
        <row r="1096">
          <cell r="A1096">
            <v>4560017</v>
          </cell>
          <cell r="B1096" t="str">
            <v>Aff M T M Rev -Elec</v>
          </cell>
          <cell r="C1096" t="str">
            <v/>
          </cell>
          <cell r="D1096" t="str">
            <v/>
          </cell>
        </row>
        <row r="1097">
          <cell r="A1097">
            <v>4560018</v>
          </cell>
          <cell r="B1097" t="str">
            <v>Rev Electric Affil</v>
          </cell>
          <cell r="C1097" t="str">
            <v/>
          </cell>
          <cell r="D1097" t="str">
            <v/>
          </cell>
        </row>
        <row r="1098">
          <cell r="A1098">
            <v>4560019</v>
          </cell>
          <cell r="B1098" t="str">
            <v>GMC Rev Wholesale</v>
          </cell>
          <cell r="C1098" t="str">
            <v>i0</v>
          </cell>
          <cell r="D1098" t="str">
            <v>CA0000000000</v>
          </cell>
        </row>
        <row r="1099">
          <cell r="A1099">
            <v>4560020</v>
          </cell>
          <cell r="B1099" t="str">
            <v>Othr Rev-RD&amp;D Roy El</v>
          </cell>
          <cell r="C1099" t="str">
            <v/>
          </cell>
          <cell r="D1099" t="str">
            <v/>
          </cell>
        </row>
        <row r="1100">
          <cell r="A1100">
            <v>4560021</v>
          </cell>
          <cell r="B1100" t="str">
            <v>Othr Rev-RD&amp;D Roy Gs</v>
          </cell>
          <cell r="C1100" t="str">
            <v/>
          </cell>
          <cell r="D1100" t="str">
            <v/>
          </cell>
        </row>
        <row r="1101">
          <cell r="A1101">
            <v>4560022</v>
          </cell>
          <cell r="B1101" t="str">
            <v>Rev-Dmg Claim, Elect</v>
          </cell>
          <cell r="C1101" t="str">
            <v>i0</v>
          </cell>
          <cell r="D1101" t="str">
            <v>CA0000000000</v>
          </cell>
        </row>
        <row r="1102">
          <cell r="A1102">
            <v>4560030</v>
          </cell>
          <cell r="B1102" t="str">
            <v>Generation Revenue</v>
          </cell>
          <cell r="C1102" t="str">
            <v/>
          </cell>
          <cell r="D1102" t="str">
            <v/>
          </cell>
        </row>
        <row r="1103">
          <cell r="A1103">
            <v>4560032</v>
          </cell>
          <cell r="B1103" t="str">
            <v>DC Sunk Cost Rev</v>
          </cell>
          <cell r="C1103" t="str">
            <v/>
          </cell>
          <cell r="D1103" t="str">
            <v/>
          </cell>
        </row>
        <row r="1104">
          <cell r="A1104">
            <v>4560033</v>
          </cell>
          <cell r="B1104" t="str">
            <v>DC ICIP Rev Def</v>
          </cell>
          <cell r="C1104" t="str">
            <v/>
          </cell>
          <cell r="D1104" t="str">
            <v/>
          </cell>
        </row>
        <row r="1105">
          <cell r="A1105">
            <v>4560034</v>
          </cell>
          <cell r="B1105" t="str">
            <v>DC ICIP Revenue</v>
          </cell>
          <cell r="C1105" t="str">
            <v/>
          </cell>
          <cell r="D1105" t="str">
            <v/>
          </cell>
        </row>
        <row r="1106">
          <cell r="A1106">
            <v>4560040</v>
          </cell>
          <cell r="B1106" t="str">
            <v>Decommissioning Rev</v>
          </cell>
          <cell r="C1106" t="str">
            <v/>
          </cell>
          <cell r="D1106" t="str">
            <v/>
          </cell>
        </row>
        <row r="1107">
          <cell r="A1107">
            <v>4560041</v>
          </cell>
          <cell r="B1107" t="str">
            <v>Not Used</v>
          </cell>
          <cell r="C1107" t="str">
            <v/>
          </cell>
          <cell r="D1107" t="str">
            <v/>
          </cell>
        </row>
        <row r="1108">
          <cell r="A1108">
            <v>4560042</v>
          </cell>
          <cell r="B1108" t="str">
            <v>Not Used</v>
          </cell>
          <cell r="C1108" t="str">
            <v/>
          </cell>
          <cell r="D1108" t="str">
            <v/>
          </cell>
        </row>
        <row r="1109">
          <cell r="A1109">
            <v>4560043</v>
          </cell>
          <cell r="B1109" t="str">
            <v>Not Used</v>
          </cell>
          <cell r="C1109" t="str">
            <v/>
          </cell>
          <cell r="D1109" t="str">
            <v/>
          </cell>
        </row>
        <row r="1110">
          <cell r="A1110">
            <v>4560044</v>
          </cell>
          <cell r="B1110" t="str">
            <v>Not Used</v>
          </cell>
          <cell r="C1110" t="str">
            <v/>
          </cell>
          <cell r="D1110" t="str">
            <v/>
          </cell>
        </row>
        <row r="1111">
          <cell r="A1111">
            <v>4560045</v>
          </cell>
          <cell r="B1111" t="str">
            <v>Not Used</v>
          </cell>
          <cell r="C1111" t="str">
            <v/>
          </cell>
          <cell r="D1111" t="str">
            <v/>
          </cell>
        </row>
        <row r="1112">
          <cell r="A1112">
            <v>4560046</v>
          </cell>
          <cell r="B1112" t="str">
            <v>Not Used</v>
          </cell>
          <cell r="C1112" t="str">
            <v/>
          </cell>
          <cell r="D1112" t="str">
            <v/>
          </cell>
        </row>
        <row r="1113">
          <cell r="A1113">
            <v>4560047</v>
          </cell>
          <cell r="B1113" t="str">
            <v>Not Used</v>
          </cell>
          <cell r="C1113" t="str">
            <v/>
          </cell>
          <cell r="D1113" t="str">
            <v/>
          </cell>
        </row>
        <row r="1114">
          <cell r="A1114">
            <v>4560048</v>
          </cell>
          <cell r="B1114" t="str">
            <v>Not Used</v>
          </cell>
          <cell r="C1114" t="str">
            <v/>
          </cell>
          <cell r="D1114" t="str">
            <v/>
          </cell>
        </row>
        <row r="1115">
          <cell r="A1115">
            <v>4560050</v>
          </cell>
          <cell r="B1115" t="str">
            <v>Recreation Facil Rev</v>
          </cell>
          <cell r="C1115" t="str">
            <v>i0</v>
          </cell>
          <cell r="D1115" t="str">
            <v>CA0000000000</v>
          </cell>
        </row>
        <row r="1116">
          <cell r="A1116">
            <v>4560051</v>
          </cell>
          <cell r="B1116" t="str">
            <v>Rev Assigned - Base</v>
          </cell>
          <cell r="C1116" t="str">
            <v/>
          </cell>
          <cell r="D1116" t="str">
            <v/>
          </cell>
        </row>
        <row r="1117">
          <cell r="A1117">
            <v>4560052</v>
          </cell>
          <cell r="B1117" t="str">
            <v>Rev Assigned-Expense</v>
          </cell>
          <cell r="C1117" t="str">
            <v/>
          </cell>
          <cell r="D1117" t="str">
            <v/>
          </cell>
        </row>
        <row r="1118">
          <cell r="A1118">
            <v>4560053</v>
          </cell>
          <cell r="B1118" t="str">
            <v>Rev Assigned - Other</v>
          </cell>
          <cell r="C1118" t="str">
            <v/>
          </cell>
          <cell r="D1118" t="str">
            <v/>
          </cell>
        </row>
        <row r="1119">
          <cell r="A1119">
            <v>4560060</v>
          </cell>
          <cell r="B1119" t="str">
            <v>Timber Sales - Utl</v>
          </cell>
          <cell r="C1119" t="str">
            <v/>
          </cell>
          <cell r="D1119" t="str">
            <v/>
          </cell>
        </row>
        <row r="1120">
          <cell r="A1120">
            <v>4560070</v>
          </cell>
          <cell r="B1120" t="str">
            <v>Timber Sales - Utl</v>
          </cell>
          <cell r="C1120" t="str">
            <v>i0</v>
          </cell>
          <cell r="D1120" t="str">
            <v>CA0000000000</v>
          </cell>
        </row>
        <row r="1121">
          <cell r="A1121">
            <v>4560080</v>
          </cell>
          <cell r="B1121" t="str">
            <v>ESP Bill Ser Rev EIR</v>
          </cell>
          <cell r="C1121" t="str">
            <v>i0</v>
          </cell>
          <cell r="D1121" t="str">
            <v>CA0000000000</v>
          </cell>
        </row>
        <row r="1122">
          <cell r="A1122">
            <v>4560081</v>
          </cell>
          <cell r="B1122" t="str">
            <v>ESP Bill S R EIR-AC</v>
          </cell>
          <cell r="C1122" t="str">
            <v>i0</v>
          </cell>
          <cell r="D1122" t="str">
            <v>CA0000000000</v>
          </cell>
        </row>
        <row r="1123">
          <cell r="A1123">
            <v>4560090</v>
          </cell>
          <cell r="B1123" t="str">
            <v>ESP Late Payment Fee</v>
          </cell>
          <cell r="C1123" t="str">
            <v/>
          </cell>
          <cell r="D1123" t="str">
            <v/>
          </cell>
        </row>
        <row r="1124">
          <cell r="A1124">
            <v>4560091</v>
          </cell>
          <cell r="B1124" t="str">
            <v>NEBS TCRA</v>
          </cell>
          <cell r="C1124" t="str">
            <v>i0</v>
          </cell>
          <cell r="D1124" t="str">
            <v>CA0000000000</v>
          </cell>
        </row>
        <row r="1125">
          <cell r="A1125">
            <v>4560095</v>
          </cell>
          <cell r="B1125" t="str">
            <v>Other Elec Rev DWR</v>
          </cell>
          <cell r="C1125" t="str">
            <v>i0</v>
          </cell>
          <cell r="D1125" t="str">
            <v>CA0000000000</v>
          </cell>
        </row>
        <row r="1126">
          <cell r="A1126">
            <v>4560099</v>
          </cell>
          <cell r="B1126" t="str">
            <v>Other Electric Revs</v>
          </cell>
          <cell r="C1126" t="str">
            <v>i0</v>
          </cell>
          <cell r="D1126" t="str">
            <v>CA0000000000</v>
          </cell>
        </row>
        <row r="1127">
          <cell r="A1127">
            <v>4560100</v>
          </cell>
          <cell r="B1127" t="str">
            <v>Oth Elec GRC Rev Adj</v>
          </cell>
          <cell r="C1127" t="str">
            <v>i0</v>
          </cell>
          <cell r="D1127" t="str">
            <v>CA0000000000</v>
          </cell>
        </row>
        <row r="1128">
          <cell r="A1128">
            <v>4800000</v>
          </cell>
          <cell r="B1128" t="str">
            <v>Gas Res Sls - Indiv</v>
          </cell>
          <cell r="C1128" t="str">
            <v/>
          </cell>
          <cell r="D1128" t="str">
            <v/>
          </cell>
        </row>
        <row r="1129">
          <cell r="A1129">
            <v>4800010</v>
          </cell>
          <cell r="B1129" t="str">
            <v>Gas Res Sls - Master</v>
          </cell>
          <cell r="C1129" t="str">
            <v/>
          </cell>
          <cell r="D1129" t="str">
            <v/>
          </cell>
        </row>
        <row r="1130">
          <cell r="A1130">
            <v>4810000</v>
          </cell>
          <cell r="B1130" t="str">
            <v>Gas Commercial Sales</v>
          </cell>
          <cell r="C1130" t="str">
            <v/>
          </cell>
          <cell r="D1130" t="str">
            <v/>
          </cell>
        </row>
        <row r="1131">
          <cell r="A1131">
            <v>4810020</v>
          </cell>
          <cell r="B1131" t="str">
            <v>Gas Industrial Sales</v>
          </cell>
          <cell r="C1131" t="str">
            <v/>
          </cell>
          <cell r="D1131" t="str">
            <v/>
          </cell>
        </row>
        <row r="1132">
          <cell r="A1132">
            <v>4810090</v>
          </cell>
          <cell r="B1132" t="str">
            <v>Gas Sls-Affil Contra</v>
          </cell>
          <cell r="C1132" t="str">
            <v/>
          </cell>
          <cell r="D1132" t="str">
            <v/>
          </cell>
        </row>
        <row r="1133">
          <cell r="A1133">
            <v>4810091</v>
          </cell>
          <cell r="B1133" t="str">
            <v>Gas Comrcl Sls-Affil</v>
          </cell>
          <cell r="C1133" t="str">
            <v/>
          </cell>
          <cell r="D1133" t="str">
            <v/>
          </cell>
        </row>
        <row r="1134">
          <cell r="A1134">
            <v>4820000</v>
          </cell>
          <cell r="B1134" t="str">
            <v>Othr Sales to Public</v>
          </cell>
          <cell r="C1134" t="str">
            <v/>
          </cell>
          <cell r="D1134" t="str">
            <v/>
          </cell>
        </row>
        <row r="1135">
          <cell r="A1135">
            <v>4830000</v>
          </cell>
          <cell r="B1135" t="str">
            <v>Gas Sales for Resale</v>
          </cell>
          <cell r="C1135" t="str">
            <v/>
          </cell>
          <cell r="D1135" t="str">
            <v/>
          </cell>
        </row>
        <row r="1136">
          <cell r="A1136">
            <v>4840020</v>
          </cell>
          <cell r="B1136" t="str">
            <v>Interdpt Sales - Gas</v>
          </cell>
          <cell r="C1136" t="str">
            <v/>
          </cell>
          <cell r="D1136" t="str">
            <v/>
          </cell>
        </row>
        <row r="1137">
          <cell r="A1137">
            <v>4870000</v>
          </cell>
          <cell r="B1137" t="str">
            <v>Forfeited Discounts</v>
          </cell>
          <cell r="C1137" t="str">
            <v/>
          </cell>
          <cell r="D1137" t="str">
            <v/>
          </cell>
        </row>
        <row r="1138">
          <cell r="A1138">
            <v>4880000</v>
          </cell>
          <cell r="B1138" t="str">
            <v>Construction Rev-Gas</v>
          </cell>
          <cell r="C1138" t="str">
            <v/>
          </cell>
          <cell r="D1138" t="str">
            <v/>
          </cell>
        </row>
        <row r="1139">
          <cell r="A1139">
            <v>4880010</v>
          </cell>
          <cell r="B1139" t="str">
            <v>Misc Serv Rev - Gas</v>
          </cell>
          <cell r="C1139" t="str">
            <v>i0</v>
          </cell>
          <cell r="D1139" t="str">
            <v>CA0000000000</v>
          </cell>
        </row>
        <row r="1140">
          <cell r="A1140">
            <v>4880015</v>
          </cell>
          <cell r="B1140" t="str">
            <v>Misc Gas Svc Rev Pro</v>
          </cell>
          <cell r="C1140" t="str">
            <v>i0</v>
          </cell>
          <cell r="D1140" t="str">
            <v>CA0000000000</v>
          </cell>
        </row>
        <row r="1141">
          <cell r="A1141">
            <v>4880030</v>
          </cell>
          <cell r="B1141" t="str">
            <v>MCI Exchg of Rights</v>
          </cell>
          <cell r="C1141" t="str">
            <v/>
          </cell>
          <cell r="D1141" t="str">
            <v/>
          </cell>
        </row>
        <row r="1142">
          <cell r="A1142">
            <v>4890000</v>
          </cell>
          <cell r="B1142" t="str">
            <v>Gas Transport - Oths</v>
          </cell>
          <cell r="C1142" t="str">
            <v/>
          </cell>
          <cell r="D1142" t="str">
            <v/>
          </cell>
        </row>
        <row r="1143">
          <cell r="A1143">
            <v>4890001</v>
          </cell>
          <cell r="B1143" t="str">
            <v>Gas Trans - Intrutil</v>
          </cell>
          <cell r="C1143" t="str">
            <v/>
          </cell>
          <cell r="D1143" t="str">
            <v/>
          </cell>
        </row>
        <row r="1144">
          <cell r="A1144">
            <v>4890010</v>
          </cell>
          <cell r="B1144" t="str">
            <v>Backbone Gas Trans</v>
          </cell>
          <cell r="C1144" t="str">
            <v/>
          </cell>
          <cell r="D1144" t="str">
            <v/>
          </cell>
        </row>
        <row r="1145">
          <cell r="A1145">
            <v>4890011</v>
          </cell>
          <cell r="B1145" t="str">
            <v>Bkbn Gas Trns AssoCo</v>
          </cell>
          <cell r="C1145" t="str">
            <v/>
          </cell>
          <cell r="D1145" t="str">
            <v/>
          </cell>
        </row>
        <row r="1146">
          <cell r="A1146">
            <v>4890012</v>
          </cell>
          <cell r="B1146" t="str">
            <v>Hedge Gains / Losses</v>
          </cell>
          <cell r="C1146" t="str">
            <v/>
          </cell>
          <cell r="D1146" t="str">
            <v/>
          </cell>
        </row>
        <row r="1147">
          <cell r="A1147">
            <v>4930000</v>
          </cell>
          <cell r="B1147" t="str">
            <v>Rent from Gas Prop</v>
          </cell>
          <cell r="C1147" t="str">
            <v>i0</v>
          </cell>
          <cell r="D1147" t="str">
            <v>CA0000000000</v>
          </cell>
        </row>
        <row r="1148">
          <cell r="A1148">
            <v>4950000</v>
          </cell>
          <cell r="B1148" t="str">
            <v>Unbilled Gas Rev</v>
          </cell>
          <cell r="C1148" t="str">
            <v/>
          </cell>
          <cell r="D1148" t="str">
            <v/>
          </cell>
        </row>
        <row r="1149">
          <cell r="A1149">
            <v>4950010</v>
          </cell>
          <cell r="B1149" t="str">
            <v>Othr Gas -CPUC Reimb</v>
          </cell>
          <cell r="C1149" t="str">
            <v/>
          </cell>
          <cell r="D1149" t="str">
            <v/>
          </cell>
        </row>
        <row r="1150">
          <cell r="A1150">
            <v>4950014</v>
          </cell>
          <cell r="B1150" t="str">
            <v>Gas Rev Emp 25% Fee</v>
          </cell>
          <cell r="C1150" t="str">
            <v/>
          </cell>
          <cell r="D1150" t="str">
            <v/>
          </cell>
        </row>
        <row r="1151">
          <cell r="A1151">
            <v>4950016</v>
          </cell>
          <cell r="B1151" t="str">
            <v>Other Rev-Affiliate</v>
          </cell>
          <cell r="C1151" t="str">
            <v/>
          </cell>
          <cell r="D1151" t="str">
            <v/>
          </cell>
        </row>
        <row r="1152">
          <cell r="A1152">
            <v>4950017</v>
          </cell>
          <cell r="B1152" t="str">
            <v>Aff M T M Rev - Gas</v>
          </cell>
          <cell r="C1152" t="str">
            <v/>
          </cell>
          <cell r="D1152" t="str">
            <v/>
          </cell>
        </row>
        <row r="1153">
          <cell r="A1153">
            <v>4950018</v>
          </cell>
          <cell r="B1153" t="str">
            <v>Oth Gas Rev-Affil</v>
          </cell>
          <cell r="C1153" t="str">
            <v/>
          </cell>
          <cell r="D1153" t="str">
            <v/>
          </cell>
        </row>
        <row r="1154">
          <cell r="A1154">
            <v>4950020</v>
          </cell>
          <cell r="B1154" t="str">
            <v>Reimb Gas Rev</v>
          </cell>
          <cell r="C1154" t="str">
            <v>i0</v>
          </cell>
          <cell r="D1154" t="str">
            <v>CA0000000000</v>
          </cell>
        </row>
        <row r="1155">
          <cell r="A1155">
            <v>4950022</v>
          </cell>
          <cell r="B1155" t="str">
            <v>Rev-Dmge Claim, Gas</v>
          </cell>
          <cell r="C1155" t="str">
            <v>i0</v>
          </cell>
          <cell r="D1155" t="str">
            <v>CA0000000000</v>
          </cell>
        </row>
        <row r="1156">
          <cell r="A1156">
            <v>4950030</v>
          </cell>
          <cell r="B1156" t="str">
            <v>Dispatch Service Fee</v>
          </cell>
          <cell r="C1156" t="str">
            <v>i0</v>
          </cell>
          <cell r="D1156" t="str">
            <v>CA0000000000</v>
          </cell>
        </row>
        <row r="1157">
          <cell r="A1157">
            <v>4950051</v>
          </cell>
          <cell r="B1157" t="str">
            <v>Rev Assign- Base Gas</v>
          </cell>
          <cell r="C1157" t="str">
            <v/>
          </cell>
          <cell r="D1157" t="str">
            <v/>
          </cell>
        </row>
        <row r="1158">
          <cell r="A1158">
            <v>4950052</v>
          </cell>
          <cell r="B1158" t="str">
            <v>Rev Assign - Exp Gas</v>
          </cell>
          <cell r="C1158" t="str">
            <v/>
          </cell>
          <cell r="D1158" t="str">
            <v/>
          </cell>
        </row>
        <row r="1159">
          <cell r="A1159">
            <v>4950053</v>
          </cell>
          <cell r="B1159" t="str">
            <v>Rev Assign-Other Gas</v>
          </cell>
          <cell r="C1159" t="str">
            <v/>
          </cell>
          <cell r="D1159" t="str">
            <v/>
          </cell>
        </row>
        <row r="1160">
          <cell r="A1160">
            <v>4950099</v>
          </cell>
          <cell r="B1160" t="str">
            <v>Other Gas Revenues</v>
          </cell>
          <cell r="C1160" t="str">
            <v>i0</v>
          </cell>
          <cell r="D1160" t="str">
            <v>CA0000000000</v>
          </cell>
        </row>
        <row r="1161">
          <cell r="A1161">
            <v>4950100</v>
          </cell>
          <cell r="B1161" t="str">
            <v>Oth Gas GRC Rev Adj</v>
          </cell>
          <cell r="C1161" t="str">
            <v>i0</v>
          </cell>
          <cell r="D1161" t="str">
            <v>CA0000000000</v>
          </cell>
        </row>
        <row r="1162">
          <cell r="A1162">
            <v>4990020</v>
          </cell>
          <cell r="B1162" t="str">
            <v>Sales to Irr Cust-Mt</v>
          </cell>
          <cell r="C1162" t="str">
            <v/>
          </cell>
          <cell r="D1162" t="str">
            <v/>
          </cell>
        </row>
        <row r="1163">
          <cell r="A1163">
            <v>4999000</v>
          </cell>
          <cell r="B1163" t="str">
            <v>Residtc Sales-Metere</v>
          </cell>
          <cell r="C1163" t="str">
            <v/>
          </cell>
          <cell r="D1163" t="str">
            <v/>
          </cell>
        </row>
        <row r="1164">
          <cell r="A1164">
            <v>5000030</v>
          </cell>
          <cell r="B1164" t="str">
            <v>Nuclear Misc. A &amp; G</v>
          </cell>
          <cell r="C1164" t="str">
            <v>i0</v>
          </cell>
          <cell r="D1164" t="str">
            <v>CA0000000000</v>
          </cell>
        </row>
        <row r="1165">
          <cell r="A1165">
            <v>5000040</v>
          </cell>
          <cell r="B1165" t="str">
            <v>Spent Fuel Exp</v>
          </cell>
          <cell r="C1165" t="str">
            <v/>
          </cell>
          <cell r="D1165" t="str">
            <v/>
          </cell>
        </row>
        <row r="1166">
          <cell r="A1166">
            <v>5000050</v>
          </cell>
          <cell r="B1166" t="str">
            <v>Amort Lease Exp</v>
          </cell>
          <cell r="C1166" t="str">
            <v/>
          </cell>
          <cell r="D1166" t="str">
            <v/>
          </cell>
        </row>
        <row r="1167">
          <cell r="A1167">
            <v>5000070</v>
          </cell>
          <cell r="B1167" t="str">
            <v>Compressor Fuel</v>
          </cell>
          <cell r="C1167" t="str">
            <v>i0</v>
          </cell>
          <cell r="D1167" t="str">
            <v>CA0000000000</v>
          </cell>
        </row>
        <row r="1168">
          <cell r="A1168">
            <v>5000080</v>
          </cell>
          <cell r="B1168" t="str">
            <v>Elec for Gas Compr</v>
          </cell>
          <cell r="C1168" t="str">
            <v/>
          </cell>
          <cell r="D1168" t="str">
            <v/>
          </cell>
        </row>
        <row r="1169">
          <cell r="A1169">
            <v>5000100</v>
          </cell>
          <cell r="B1169" t="str">
            <v>Trans Elec by Others</v>
          </cell>
          <cell r="C1169" t="str">
            <v/>
          </cell>
          <cell r="D1169" t="str">
            <v/>
          </cell>
        </row>
        <row r="1170">
          <cell r="A1170">
            <v>5000300</v>
          </cell>
          <cell r="B1170" t="str">
            <v>Uncoll Prov - Elec</v>
          </cell>
          <cell r="C1170" t="str">
            <v/>
          </cell>
          <cell r="D1170" t="str">
            <v/>
          </cell>
        </row>
        <row r="1171">
          <cell r="A1171">
            <v>5000310</v>
          </cell>
          <cell r="B1171" t="str">
            <v>Uncoll Prov - Gas</v>
          </cell>
          <cell r="C1171" t="str">
            <v/>
          </cell>
          <cell r="D1171" t="str">
            <v/>
          </cell>
        </row>
        <row r="1172">
          <cell r="A1172">
            <v>5000320</v>
          </cell>
          <cell r="B1172" t="str">
            <v>Uncoll Prov - Com</v>
          </cell>
          <cell r="C1172" t="str">
            <v/>
          </cell>
          <cell r="D1172" t="str">
            <v/>
          </cell>
        </row>
        <row r="1173">
          <cell r="A1173">
            <v>5000400</v>
          </cell>
          <cell r="B1173" t="str">
            <v>Cust Recds&amp;Colln Exp</v>
          </cell>
          <cell r="C1173" t="str">
            <v/>
          </cell>
          <cell r="D1173" t="str">
            <v/>
          </cell>
        </row>
        <row r="1174">
          <cell r="A1174">
            <v>5001101</v>
          </cell>
          <cell r="B1174" t="str">
            <v>FERC Annual Fee</v>
          </cell>
          <cell r="C1174" t="str">
            <v>i0</v>
          </cell>
          <cell r="D1174" t="str">
            <v>CA0000000000</v>
          </cell>
        </row>
        <row r="1175">
          <cell r="A1175">
            <v>5001102</v>
          </cell>
          <cell r="B1175" t="str">
            <v>Intervenor Compensat</v>
          </cell>
          <cell r="C1175" t="str">
            <v>i0</v>
          </cell>
          <cell r="D1175" t="str">
            <v>CA0000000000</v>
          </cell>
        </row>
        <row r="1176">
          <cell r="A1176">
            <v>5001103</v>
          </cell>
          <cell r="B1176" t="str">
            <v>Notice of Violation</v>
          </cell>
          <cell r="C1176" t="str">
            <v>i0</v>
          </cell>
          <cell r="D1176" t="str">
            <v>CA0000000000</v>
          </cell>
        </row>
        <row r="1177">
          <cell r="A1177">
            <v>5001104</v>
          </cell>
          <cell r="B1177" t="str">
            <v>Reg Commission FERC</v>
          </cell>
          <cell r="C1177" t="str">
            <v>i0</v>
          </cell>
          <cell r="D1177" t="str">
            <v>CA0000000000</v>
          </cell>
        </row>
        <row r="1178">
          <cell r="A1178">
            <v>5001105</v>
          </cell>
          <cell r="B1178" t="str">
            <v>Intervenor Comp</v>
          </cell>
          <cell r="C1178" t="str">
            <v/>
          </cell>
          <cell r="D1178" t="str">
            <v/>
          </cell>
        </row>
        <row r="1179">
          <cell r="A1179">
            <v>5001150</v>
          </cell>
          <cell r="B1179" t="str">
            <v>Company Memb Fees</v>
          </cell>
          <cell r="C1179" t="str">
            <v>i0</v>
          </cell>
          <cell r="D1179" t="str">
            <v>CA0000000000</v>
          </cell>
        </row>
        <row r="1180">
          <cell r="A1180">
            <v>5001160</v>
          </cell>
          <cell r="B1180" t="str">
            <v>MCI Exchg of Rights</v>
          </cell>
          <cell r="C1180" t="str">
            <v/>
          </cell>
          <cell r="D1180" t="str">
            <v/>
          </cell>
        </row>
        <row r="1181">
          <cell r="A1181">
            <v>5001161</v>
          </cell>
          <cell r="B1181" t="str">
            <v>MCI Exchg of Rights</v>
          </cell>
          <cell r="C1181" t="str">
            <v/>
          </cell>
          <cell r="D1181" t="str">
            <v/>
          </cell>
        </row>
        <row r="1182">
          <cell r="A1182">
            <v>5001200</v>
          </cell>
          <cell r="B1182" t="str">
            <v>Consult Svcs - Law</v>
          </cell>
          <cell r="C1182" t="str">
            <v>i0</v>
          </cell>
          <cell r="D1182" t="str">
            <v>CA0000000000</v>
          </cell>
        </row>
        <row r="1183">
          <cell r="A1183">
            <v>5001210</v>
          </cell>
          <cell r="B1183" t="str">
            <v>Consult Svcs - Acctg</v>
          </cell>
          <cell r="C1183" t="str">
            <v>i0</v>
          </cell>
          <cell r="D1183" t="str">
            <v>CA0000000000</v>
          </cell>
        </row>
        <row r="1184">
          <cell r="A1184">
            <v>5001220</v>
          </cell>
          <cell r="B1184" t="str">
            <v>Consult Svcs - Fin</v>
          </cell>
          <cell r="C1184" t="str">
            <v>i0</v>
          </cell>
          <cell r="D1184" t="str">
            <v>CA0000000000</v>
          </cell>
        </row>
        <row r="1185">
          <cell r="A1185">
            <v>5001230</v>
          </cell>
          <cell r="B1185" t="str">
            <v>Consult Svcs - Eng</v>
          </cell>
          <cell r="C1185" t="str">
            <v>i0</v>
          </cell>
          <cell r="D1185" t="str">
            <v>CA0000000000</v>
          </cell>
        </row>
        <row r="1186">
          <cell r="A1186">
            <v>5001240</v>
          </cell>
          <cell r="B1186" t="str">
            <v>Consult Svcs - Comp</v>
          </cell>
          <cell r="C1186" t="str">
            <v>i0</v>
          </cell>
          <cell r="D1186" t="str">
            <v>CA0000000000</v>
          </cell>
        </row>
        <row r="1187">
          <cell r="A1187">
            <v>5001250</v>
          </cell>
          <cell r="B1187" t="str">
            <v>Consult Svcs - Other</v>
          </cell>
          <cell r="C1187" t="str">
            <v>i0</v>
          </cell>
          <cell r="D1187" t="str">
            <v>CA0000000000</v>
          </cell>
        </row>
        <row r="1188">
          <cell r="A1188">
            <v>5001260</v>
          </cell>
          <cell r="B1188" t="str">
            <v>A&amp;G Adj 923</v>
          </cell>
          <cell r="C1188" t="str">
            <v/>
          </cell>
          <cell r="D1188" t="str">
            <v/>
          </cell>
        </row>
        <row r="1189">
          <cell r="A1189">
            <v>5001300</v>
          </cell>
          <cell r="B1189" t="str">
            <v>Insur Exp - Misc</v>
          </cell>
          <cell r="C1189" t="str">
            <v/>
          </cell>
          <cell r="D1189" t="str">
            <v/>
          </cell>
        </row>
        <row r="1190">
          <cell r="A1190">
            <v>5001310</v>
          </cell>
          <cell r="B1190" t="str">
            <v>Prop Insur Exp</v>
          </cell>
          <cell r="C1190" t="str">
            <v/>
          </cell>
          <cell r="D1190" t="str">
            <v/>
          </cell>
        </row>
        <row r="1191">
          <cell r="A1191">
            <v>5001320</v>
          </cell>
          <cell r="B1191" t="str">
            <v>Liab Insur Exp-OLD</v>
          </cell>
          <cell r="C1191" t="str">
            <v/>
          </cell>
          <cell r="D1191" t="str">
            <v/>
          </cell>
        </row>
        <row r="1192">
          <cell r="A1192">
            <v>5001325</v>
          </cell>
          <cell r="B1192" t="str">
            <v>Liab Insur Exp</v>
          </cell>
          <cell r="C1192" t="str">
            <v/>
          </cell>
          <cell r="D1192" t="str">
            <v/>
          </cell>
        </row>
        <row r="1193">
          <cell r="A1193">
            <v>5001330</v>
          </cell>
          <cell r="B1193" t="str">
            <v>Wkrs Comp Ltr of Cr</v>
          </cell>
          <cell r="C1193" t="str">
            <v/>
          </cell>
          <cell r="D1193" t="str">
            <v/>
          </cell>
        </row>
        <row r="1194">
          <cell r="A1194">
            <v>5001400</v>
          </cell>
          <cell r="B1194" t="str">
            <v>Injuries &amp; Damages</v>
          </cell>
          <cell r="C1194" t="str">
            <v/>
          </cell>
          <cell r="D1194" t="str">
            <v/>
          </cell>
        </row>
        <row r="1195">
          <cell r="A1195">
            <v>5001410</v>
          </cell>
          <cell r="B1195" t="str">
            <v>Workers' Comp</v>
          </cell>
          <cell r="C1195" t="str">
            <v/>
          </cell>
          <cell r="D1195" t="str">
            <v/>
          </cell>
        </row>
        <row r="1196">
          <cell r="A1196">
            <v>5001420</v>
          </cell>
          <cell r="B1196" t="str">
            <v>Light Duty Payroll</v>
          </cell>
          <cell r="C1196" t="str">
            <v/>
          </cell>
          <cell r="D1196" t="str">
            <v/>
          </cell>
        </row>
        <row r="1197">
          <cell r="A1197">
            <v>5001430</v>
          </cell>
          <cell r="B1197" t="str">
            <v>Third Party Claims</v>
          </cell>
          <cell r="C1197" t="str">
            <v/>
          </cell>
          <cell r="D1197" t="str">
            <v/>
          </cell>
        </row>
        <row r="1198">
          <cell r="A1198">
            <v>5001431</v>
          </cell>
          <cell r="B1198" t="str">
            <v>Claims-Other</v>
          </cell>
          <cell r="C1198" t="str">
            <v/>
          </cell>
          <cell r="D1198" t="str">
            <v/>
          </cell>
        </row>
        <row r="1199">
          <cell r="A1199">
            <v>5001440</v>
          </cell>
          <cell r="B1199" t="str">
            <v>Litig &amp; Stlment</v>
          </cell>
          <cell r="C1199" t="str">
            <v/>
          </cell>
          <cell r="D1199" t="str">
            <v/>
          </cell>
        </row>
        <row r="1200">
          <cell r="A1200">
            <v>5001450</v>
          </cell>
          <cell r="B1200" t="str">
            <v>Rsv for 3rd Party Cl</v>
          </cell>
          <cell r="C1200" t="str">
            <v/>
          </cell>
          <cell r="D1200" t="str">
            <v/>
          </cell>
        </row>
        <row r="1201">
          <cell r="A1201">
            <v>5001690</v>
          </cell>
          <cell r="B1201" t="str">
            <v>Litig &amp; Stlment-Elec</v>
          </cell>
          <cell r="C1201" t="str">
            <v/>
          </cell>
          <cell r="D1201" t="str">
            <v/>
          </cell>
        </row>
        <row r="1202">
          <cell r="A1202">
            <v>5001691</v>
          </cell>
          <cell r="B1202" t="str">
            <v>Litig &amp; Stlment-Gas</v>
          </cell>
          <cell r="C1202" t="str">
            <v/>
          </cell>
          <cell r="D1202" t="str">
            <v/>
          </cell>
        </row>
        <row r="1203">
          <cell r="A1203">
            <v>5001692</v>
          </cell>
          <cell r="B1203" t="str">
            <v>3rd Party Claims Ele</v>
          </cell>
          <cell r="C1203" t="str">
            <v/>
          </cell>
          <cell r="D1203" t="str">
            <v/>
          </cell>
        </row>
        <row r="1204">
          <cell r="A1204">
            <v>5001693</v>
          </cell>
          <cell r="B1204" t="str">
            <v>3rd Party Claims Gas</v>
          </cell>
          <cell r="C1204" t="str">
            <v/>
          </cell>
          <cell r="D1204" t="str">
            <v/>
          </cell>
        </row>
        <row r="1205">
          <cell r="A1205">
            <v>5001694</v>
          </cell>
          <cell r="B1205" t="str">
            <v>RsvElec-3rd Party Cl</v>
          </cell>
          <cell r="C1205" t="str">
            <v/>
          </cell>
          <cell r="D1205" t="str">
            <v/>
          </cell>
        </row>
        <row r="1206">
          <cell r="A1206">
            <v>5001695</v>
          </cell>
          <cell r="B1206" t="str">
            <v>Rsv Gas-3rd Party Cl</v>
          </cell>
          <cell r="C1206" t="str">
            <v/>
          </cell>
          <cell r="D1206" t="str">
            <v/>
          </cell>
        </row>
        <row r="1207">
          <cell r="A1207">
            <v>5001698</v>
          </cell>
          <cell r="B1207" t="str">
            <v>Injuries &amp; Damages E</v>
          </cell>
          <cell r="C1207" t="str">
            <v/>
          </cell>
          <cell r="D1207" t="str">
            <v/>
          </cell>
        </row>
        <row r="1208">
          <cell r="A1208">
            <v>5001699</v>
          </cell>
          <cell r="B1208" t="str">
            <v>Injuries &amp; Damages G</v>
          </cell>
          <cell r="C1208" t="str">
            <v/>
          </cell>
          <cell r="D1208" t="str">
            <v/>
          </cell>
        </row>
        <row r="1209">
          <cell r="A1209">
            <v>5004000</v>
          </cell>
          <cell r="B1209" t="str">
            <v>Prov Fran Req Elec</v>
          </cell>
          <cell r="C1209" t="str">
            <v/>
          </cell>
          <cell r="D1209" t="str">
            <v/>
          </cell>
        </row>
        <row r="1210">
          <cell r="A1210">
            <v>5004010</v>
          </cell>
          <cell r="B1210" t="str">
            <v>Prov Fran Req - Gas</v>
          </cell>
          <cell r="C1210" t="str">
            <v/>
          </cell>
          <cell r="D1210" t="str">
            <v/>
          </cell>
        </row>
        <row r="1211">
          <cell r="A1211">
            <v>5005000</v>
          </cell>
          <cell r="B1211" t="str">
            <v>Reg Comm Exp (A&amp;G)</v>
          </cell>
          <cell r="C1211" t="str">
            <v>i0</v>
          </cell>
          <cell r="D1211" t="str">
            <v>CA0000000000</v>
          </cell>
        </row>
        <row r="1212">
          <cell r="A1212">
            <v>5005010</v>
          </cell>
          <cell r="B1212" t="str">
            <v>Reg Comm Exp (M&amp;O)</v>
          </cell>
          <cell r="C1212" t="str">
            <v>i0</v>
          </cell>
          <cell r="D1212" t="str">
            <v>CA0000000000</v>
          </cell>
        </row>
        <row r="1213">
          <cell r="A1213">
            <v>5005100</v>
          </cell>
          <cell r="B1213" t="str">
            <v>DC Safety Comm Exp</v>
          </cell>
          <cell r="C1213" t="str">
            <v>i0</v>
          </cell>
          <cell r="D1213" t="str">
            <v>CA0000000000</v>
          </cell>
        </row>
        <row r="1214">
          <cell r="A1214">
            <v>5005500</v>
          </cell>
          <cell r="B1214" t="str">
            <v>Adv Exp - Operating</v>
          </cell>
          <cell r="C1214" t="str">
            <v>i0</v>
          </cell>
          <cell r="D1214" t="str">
            <v>CA0000000000</v>
          </cell>
        </row>
        <row r="1215">
          <cell r="A1215">
            <v>5006000</v>
          </cell>
          <cell r="B1215" t="str">
            <v>Misc Gen Exp-Dir Fee</v>
          </cell>
          <cell r="C1215" t="str">
            <v>i0</v>
          </cell>
          <cell r="D1215" t="str">
            <v>CA0000000000</v>
          </cell>
        </row>
        <row r="1216">
          <cell r="A1216">
            <v>5006001</v>
          </cell>
          <cell r="B1216" t="str">
            <v>Misc Gen Exp-Officer</v>
          </cell>
          <cell r="C1216" t="str">
            <v>i0</v>
          </cell>
          <cell r="D1216" t="str">
            <v>CA0000000000</v>
          </cell>
        </row>
        <row r="1217">
          <cell r="A1217">
            <v>5006010</v>
          </cell>
          <cell r="B1217" t="str">
            <v>Misc Gen Exp-Stk&amp;Bnd</v>
          </cell>
          <cell r="C1217" t="str">
            <v>i0</v>
          </cell>
          <cell r="D1217" t="str">
            <v>CA0000000000</v>
          </cell>
        </row>
        <row r="1218">
          <cell r="A1218">
            <v>5006011</v>
          </cell>
          <cell r="B1218" t="str">
            <v>Bank Fees-Corp Item</v>
          </cell>
          <cell r="C1218" t="str">
            <v/>
          </cell>
          <cell r="D1218" t="str">
            <v/>
          </cell>
        </row>
        <row r="1219">
          <cell r="A1219">
            <v>5006012</v>
          </cell>
          <cell r="B1219" t="str">
            <v>Rev Cr Fee-Corp Item</v>
          </cell>
          <cell r="C1219" t="str">
            <v>i0</v>
          </cell>
          <cell r="D1219" t="str">
            <v>CA0000000000</v>
          </cell>
        </row>
        <row r="1220">
          <cell r="A1220">
            <v>5006013</v>
          </cell>
          <cell r="B1220" t="str">
            <v>Trustee Fee-CorpItem</v>
          </cell>
          <cell r="C1220" t="str">
            <v>i0</v>
          </cell>
          <cell r="D1220" t="str">
            <v>CA0000000000</v>
          </cell>
        </row>
        <row r="1221">
          <cell r="A1221">
            <v>5006020</v>
          </cell>
          <cell r="B1221" t="str">
            <v>Bank Service Fees</v>
          </cell>
          <cell r="C1221" t="str">
            <v/>
          </cell>
          <cell r="D1221" t="str">
            <v/>
          </cell>
        </row>
        <row r="1222">
          <cell r="A1222">
            <v>5006021</v>
          </cell>
          <cell r="B1222" t="str">
            <v>MGE-Revolving Cr Fee</v>
          </cell>
          <cell r="C1222" t="str">
            <v>i0</v>
          </cell>
          <cell r="D1222" t="str">
            <v>CA0000000000</v>
          </cell>
        </row>
        <row r="1223">
          <cell r="A1223">
            <v>5006022</v>
          </cell>
          <cell r="B1223" t="str">
            <v>Trustee Fees</v>
          </cell>
          <cell r="C1223" t="str">
            <v>i0</v>
          </cell>
          <cell r="D1223" t="str">
            <v>CA0000000000</v>
          </cell>
        </row>
        <row r="1224">
          <cell r="A1224">
            <v>5006023</v>
          </cell>
          <cell r="B1224" t="str">
            <v>Bank Fees-PCC Use</v>
          </cell>
          <cell r="C1224" t="str">
            <v/>
          </cell>
          <cell r="D1224" t="str">
            <v/>
          </cell>
        </row>
        <row r="1225">
          <cell r="A1225">
            <v>5006024</v>
          </cell>
          <cell r="B1225" t="str">
            <v>RRB Fee Inc &amp; Exp</v>
          </cell>
          <cell r="C1225" t="str">
            <v/>
          </cell>
          <cell r="D1225" t="str">
            <v/>
          </cell>
        </row>
        <row r="1226">
          <cell r="A1226">
            <v>5006026</v>
          </cell>
          <cell r="B1226" t="str">
            <v>PPP Payments</v>
          </cell>
          <cell r="C1226" t="str">
            <v/>
          </cell>
          <cell r="D1226" t="str">
            <v/>
          </cell>
        </row>
        <row r="1227">
          <cell r="A1227">
            <v>5006030</v>
          </cell>
          <cell r="B1227" t="str">
            <v>Misc Gen Exp-Decomm</v>
          </cell>
          <cell r="C1227" t="str">
            <v/>
          </cell>
          <cell r="D1227" t="str">
            <v/>
          </cell>
        </row>
        <row r="1228">
          <cell r="A1228">
            <v>5006050</v>
          </cell>
          <cell r="B1228" t="str">
            <v>Misc Gen Exp-Subscr</v>
          </cell>
          <cell r="C1228" t="str">
            <v>i0</v>
          </cell>
          <cell r="D1228" t="str">
            <v>CA0000000000</v>
          </cell>
        </row>
        <row r="1229">
          <cell r="A1229">
            <v>5006060</v>
          </cell>
          <cell r="B1229" t="str">
            <v>Association Dues</v>
          </cell>
          <cell r="C1229" t="str">
            <v>i0</v>
          </cell>
          <cell r="D1229" t="str">
            <v>CA0000000000</v>
          </cell>
        </row>
        <row r="1230">
          <cell r="A1230">
            <v>5006070</v>
          </cell>
          <cell r="B1230" t="str">
            <v>Club Dues</v>
          </cell>
          <cell r="C1230" t="str">
            <v/>
          </cell>
          <cell r="D1230" t="str">
            <v/>
          </cell>
        </row>
        <row r="1231">
          <cell r="A1231">
            <v>5006110</v>
          </cell>
          <cell r="B1231" t="str">
            <v>Bank Account Var</v>
          </cell>
          <cell r="C1231" t="str">
            <v/>
          </cell>
          <cell r="D1231" t="str">
            <v/>
          </cell>
        </row>
        <row r="1232">
          <cell r="A1232">
            <v>5006120</v>
          </cell>
          <cell r="B1232" t="str">
            <v>Cost Stkhldrs Mtgs</v>
          </cell>
          <cell r="C1232" t="str">
            <v>i0</v>
          </cell>
          <cell r="D1232" t="str">
            <v>CA0000000000</v>
          </cell>
        </row>
        <row r="1233">
          <cell r="A1233">
            <v>5006130</v>
          </cell>
          <cell r="B1233" t="str">
            <v>Proxies</v>
          </cell>
          <cell r="C1233" t="str">
            <v>i0</v>
          </cell>
          <cell r="D1233" t="str">
            <v>CA0000000000</v>
          </cell>
        </row>
        <row r="1234">
          <cell r="A1234">
            <v>5006150</v>
          </cell>
          <cell r="B1234" t="str">
            <v>Petty Cash Diff</v>
          </cell>
          <cell r="C1234" t="str">
            <v/>
          </cell>
          <cell r="D1234" t="str">
            <v/>
          </cell>
        </row>
        <row r="1235">
          <cell r="A1235">
            <v>5006210</v>
          </cell>
          <cell r="B1235" t="str">
            <v>Frad Check Exp</v>
          </cell>
          <cell r="C1235" t="str">
            <v>i0</v>
          </cell>
          <cell r="D1235" t="str">
            <v>CA0000000000</v>
          </cell>
        </row>
        <row r="1236">
          <cell r="A1236">
            <v>5006220</v>
          </cell>
          <cell r="B1236" t="str">
            <v>Frad Check Recovery</v>
          </cell>
          <cell r="C1236" t="str">
            <v>i0</v>
          </cell>
          <cell r="D1236" t="str">
            <v>CA0000000000</v>
          </cell>
        </row>
        <row r="1237">
          <cell r="A1237">
            <v>5006230</v>
          </cell>
          <cell r="B1237" t="str">
            <v>Amort - Lifeline</v>
          </cell>
          <cell r="C1237" t="str">
            <v/>
          </cell>
          <cell r="D1237" t="str">
            <v/>
          </cell>
        </row>
        <row r="1238">
          <cell r="A1238">
            <v>5006240</v>
          </cell>
          <cell r="B1238" t="str">
            <v>Consult-Energy Theft</v>
          </cell>
          <cell r="C1238" t="str">
            <v>i0</v>
          </cell>
          <cell r="D1238" t="str">
            <v>CA0000000000</v>
          </cell>
        </row>
        <row r="1239">
          <cell r="A1239">
            <v>5006250</v>
          </cell>
          <cell r="B1239" t="str">
            <v>Energy Theft Rewards</v>
          </cell>
          <cell r="C1239" t="str">
            <v>i0</v>
          </cell>
          <cell r="D1239" t="str">
            <v>CA0000000000</v>
          </cell>
        </row>
        <row r="1240">
          <cell r="A1240">
            <v>5006280</v>
          </cell>
          <cell r="B1240" t="str">
            <v>MM Small Difference</v>
          </cell>
          <cell r="C1240" t="str">
            <v>i0</v>
          </cell>
          <cell r="D1240" t="str">
            <v>CA0000000000</v>
          </cell>
        </row>
        <row r="1241">
          <cell r="A1241">
            <v>5006285</v>
          </cell>
          <cell r="B1241" t="str">
            <v>MM Sm Diff Diablo</v>
          </cell>
          <cell r="C1241" t="str">
            <v>i0</v>
          </cell>
          <cell r="D1241" t="str">
            <v>CA0000000000</v>
          </cell>
        </row>
        <row r="1242">
          <cell r="A1242">
            <v>5006290</v>
          </cell>
          <cell r="B1242" t="str">
            <v>Matls Stk Trf Gain/L</v>
          </cell>
          <cell r="C1242" t="str">
            <v/>
          </cell>
          <cell r="D1242" t="str">
            <v/>
          </cell>
        </row>
        <row r="1243">
          <cell r="A1243">
            <v>5006300</v>
          </cell>
          <cell r="B1243" t="str">
            <v>Physical Inv Adj</v>
          </cell>
          <cell r="C1243" t="str">
            <v/>
          </cell>
          <cell r="D1243" t="str">
            <v/>
          </cell>
        </row>
        <row r="1244">
          <cell r="A1244">
            <v>5006305</v>
          </cell>
          <cell r="B1244" t="str">
            <v>Physical Inv Adj DC</v>
          </cell>
          <cell r="C1244" t="str">
            <v/>
          </cell>
          <cell r="D1244" t="str">
            <v/>
          </cell>
        </row>
        <row r="1245">
          <cell r="A1245">
            <v>5006310</v>
          </cell>
          <cell r="B1245" t="str">
            <v>Cash Discount earned</v>
          </cell>
          <cell r="C1245" t="str">
            <v/>
          </cell>
          <cell r="D1245" t="str">
            <v/>
          </cell>
        </row>
        <row r="1246">
          <cell r="A1246">
            <v>5006320</v>
          </cell>
          <cell r="B1246" t="str">
            <v>BA Clrg - Cash Disc</v>
          </cell>
          <cell r="C1246" t="str">
            <v/>
          </cell>
          <cell r="D1246" t="str">
            <v/>
          </cell>
        </row>
        <row r="1247">
          <cell r="A1247">
            <v>5006330</v>
          </cell>
          <cell r="B1247" t="str">
            <v>Inv Obsol/Write Down</v>
          </cell>
          <cell r="C1247" t="str">
            <v/>
          </cell>
          <cell r="D1247" t="str">
            <v/>
          </cell>
        </row>
        <row r="1248">
          <cell r="A1248">
            <v>5006340</v>
          </cell>
          <cell r="B1248" t="str">
            <v>Corp Adj-Material</v>
          </cell>
          <cell r="C1248" t="str">
            <v>i0</v>
          </cell>
          <cell r="D1248" t="str">
            <v>CA0000000000</v>
          </cell>
        </row>
        <row r="1249">
          <cell r="A1249">
            <v>5006999</v>
          </cell>
          <cell r="B1249" t="str">
            <v>Misc A&amp;G Adjustments</v>
          </cell>
          <cell r="C1249" t="str">
            <v/>
          </cell>
          <cell r="D1249" t="str">
            <v/>
          </cell>
        </row>
        <row r="1250">
          <cell r="A1250">
            <v>5007000</v>
          </cell>
          <cell r="B1250" t="str">
            <v>Rents</v>
          </cell>
          <cell r="C1250" t="str">
            <v>i0</v>
          </cell>
          <cell r="D1250" t="str">
            <v>CA0000000000</v>
          </cell>
        </row>
        <row r="1251">
          <cell r="A1251">
            <v>5010000</v>
          </cell>
          <cell r="B1251" t="str">
            <v>Deprec Exp -Electric</v>
          </cell>
          <cell r="C1251" t="str">
            <v/>
          </cell>
          <cell r="D1251" t="str">
            <v/>
          </cell>
        </row>
        <row r="1252">
          <cell r="A1252">
            <v>5010010</v>
          </cell>
          <cell r="B1252" t="str">
            <v>Depr Exp - Gas</v>
          </cell>
          <cell r="C1252" t="str">
            <v/>
          </cell>
          <cell r="D1252" t="str">
            <v/>
          </cell>
        </row>
        <row r="1253">
          <cell r="A1253">
            <v>5010020</v>
          </cell>
          <cell r="B1253" t="str">
            <v>Depr Exp - Water</v>
          </cell>
          <cell r="C1253" t="str">
            <v/>
          </cell>
          <cell r="D1253" t="str">
            <v/>
          </cell>
        </row>
        <row r="1254">
          <cell r="A1254">
            <v>5010030</v>
          </cell>
          <cell r="B1254" t="str">
            <v>Decommissioning Exp</v>
          </cell>
          <cell r="C1254" t="str">
            <v/>
          </cell>
          <cell r="D1254" t="str">
            <v/>
          </cell>
        </row>
        <row r="1255">
          <cell r="A1255">
            <v>5010031</v>
          </cell>
          <cell r="B1255" t="str">
            <v>Nuclear Decomm Exp</v>
          </cell>
          <cell r="C1255" t="str">
            <v/>
          </cell>
          <cell r="D1255" t="str">
            <v/>
          </cell>
        </row>
        <row r="1256">
          <cell r="A1256">
            <v>5010050</v>
          </cell>
          <cell r="B1256" t="str">
            <v>Deprec Exp-Common</v>
          </cell>
          <cell r="C1256" t="str">
            <v/>
          </cell>
          <cell r="D1256" t="str">
            <v/>
          </cell>
        </row>
        <row r="1257">
          <cell r="A1257">
            <v>5010070</v>
          </cell>
          <cell r="B1257" t="str">
            <v>Depr ExpFAS 143 Fosl</v>
          </cell>
          <cell r="C1257" t="str">
            <v/>
          </cell>
          <cell r="D1257" t="str">
            <v/>
          </cell>
        </row>
        <row r="1258">
          <cell r="A1258">
            <v>5010080</v>
          </cell>
          <cell r="B1258" t="str">
            <v>Depr ExpFAS 143 Nucl</v>
          </cell>
          <cell r="C1258" t="str">
            <v/>
          </cell>
          <cell r="D1258" t="str">
            <v/>
          </cell>
        </row>
        <row r="1259">
          <cell r="A1259">
            <v>5010300</v>
          </cell>
          <cell r="B1259" t="str">
            <v>Amrt Ltd Trm El Plnt</v>
          </cell>
          <cell r="C1259" t="str">
            <v/>
          </cell>
          <cell r="D1259" t="str">
            <v/>
          </cell>
        </row>
        <row r="1260">
          <cell r="A1260">
            <v>5010310</v>
          </cell>
          <cell r="B1260" t="str">
            <v>Amrt Ltd Trm Gas Plt</v>
          </cell>
          <cell r="C1260" t="str">
            <v/>
          </cell>
          <cell r="D1260" t="str">
            <v/>
          </cell>
        </row>
        <row r="1261">
          <cell r="A1261">
            <v>5010311</v>
          </cell>
          <cell r="B1261" t="str">
            <v>Amrt Land Lndrgt Gas</v>
          </cell>
          <cell r="C1261" t="str">
            <v/>
          </cell>
          <cell r="D1261" t="str">
            <v/>
          </cell>
        </row>
        <row r="1262">
          <cell r="A1262">
            <v>5010320</v>
          </cell>
          <cell r="B1262" t="str">
            <v>Amrt Ltd Trm Com Plt</v>
          </cell>
          <cell r="C1262" t="str">
            <v/>
          </cell>
          <cell r="D1262" t="str">
            <v/>
          </cell>
        </row>
        <row r="1263">
          <cell r="A1263">
            <v>5010330</v>
          </cell>
          <cell r="B1263" t="str">
            <v>Amort Abandon Proj</v>
          </cell>
          <cell r="C1263" t="str">
            <v/>
          </cell>
          <cell r="D1263" t="str">
            <v/>
          </cell>
        </row>
        <row r="1264">
          <cell r="A1264">
            <v>5010340</v>
          </cell>
          <cell r="B1264" t="str">
            <v>Amort DC Asset #2</v>
          </cell>
          <cell r="C1264" t="str">
            <v/>
          </cell>
          <cell r="D1264" t="str">
            <v/>
          </cell>
        </row>
        <row r="1265">
          <cell r="A1265">
            <v>5010350</v>
          </cell>
          <cell r="B1265" t="str">
            <v>Amrt Unrec Plnt-Elec</v>
          </cell>
          <cell r="C1265" t="str">
            <v/>
          </cell>
          <cell r="D1265" t="str">
            <v/>
          </cell>
        </row>
        <row r="1266">
          <cell r="A1266">
            <v>5010360</v>
          </cell>
          <cell r="B1266" t="str">
            <v>Env Liab Accrual-Gas</v>
          </cell>
          <cell r="C1266" t="str">
            <v/>
          </cell>
          <cell r="D1266" t="str">
            <v/>
          </cell>
        </row>
        <row r="1267">
          <cell r="A1267">
            <v>5010370</v>
          </cell>
          <cell r="B1267" t="str">
            <v>Env Liab Accr - Elec</v>
          </cell>
          <cell r="C1267" t="str">
            <v/>
          </cell>
          <cell r="D1267" t="str">
            <v/>
          </cell>
        </row>
        <row r="1268">
          <cell r="A1268">
            <v>5010380</v>
          </cell>
          <cell r="B1268" t="str">
            <v>HelmsRegAssetAmrtOLD</v>
          </cell>
          <cell r="C1268" t="str">
            <v/>
          </cell>
          <cell r="D1268" t="str">
            <v/>
          </cell>
        </row>
        <row r="1269">
          <cell r="A1269">
            <v>5010381</v>
          </cell>
          <cell r="B1269" t="str">
            <v>Helms Reg Asset Amrt</v>
          </cell>
          <cell r="C1269" t="str">
            <v/>
          </cell>
          <cell r="D1269" t="str">
            <v/>
          </cell>
        </row>
        <row r="1270">
          <cell r="A1270">
            <v>5010390</v>
          </cell>
          <cell r="B1270" t="str">
            <v>BA Expense Deferral</v>
          </cell>
          <cell r="C1270" t="str">
            <v/>
          </cell>
          <cell r="D1270" t="str">
            <v/>
          </cell>
        </row>
        <row r="1271">
          <cell r="A1271">
            <v>5010391</v>
          </cell>
          <cell r="B1271" t="str">
            <v>BA Expense</v>
          </cell>
          <cell r="C1271" t="str">
            <v/>
          </cell>
          <cell r="D1271" t="str">
            <v/>
          </cell>
        </row>
        <row r="1272">
          <cell r="A1272">
            <v>5010392</v>
          </cell>
          <cell r="B1272" t="str">
            <v>BA Exp Def (LOB)</v>
          </cell>
          <cell r="C1272" t="str">
            <v/>
          </cell>
          <cell r="D1272" t="str">
            <v/>
          </cell>
        </row>
        <row r="1273">
          <cell r="A1273">
            <v>5010393</v>
          </cell>
          <cell r="B1273" t="str">
            <v>B/A Expense</v>
          </cell>
          <cell r="C1273" t="str">
            <v/>
          </cell>
          <cell r="D1273" t="str">
            <v/>
          </cell>
        </row>
        <row r="1274">
          <cell r="A1274">
            <v>5010394</v>
          </cell>
          <cell r="B1274" t="str">
            <v>BA Expense-RRBRA</v>
          </cell>
          <cell r="C1274" t="str">
            <v/>
          </cell>
          <cell r="D1274" t="str">
            <v/>
          </cell>
        </row>
        <row r="1275">
          <cell r="A1275">
            <v>5010500</v>
          </cell>
          <cell r="B1275" t="str">
            <v>Depr Clearing</v>
          </cell>
          <cell r="C1275" t="str">
            <v/>
          </cell>
          <cell r="D1275" t="str">
            <v/>
          </cell>
        </row>
        <row r="1276">
          <cell r="A1276">
            <v>5010501</v>
          </cell>
          <cell r="B1276" t="str">
            <v>Fleet Depr Est</v>
          </cell>
          <cell r="C1276" t="str">
            <v/>
          </cell>
          <cell r="D1276" t="str">
            <v/>
          </cell>
        </row>
        <row r="1277">
          <cell r="A1277">
            <v>5010502</v>
          </cell>
          <cell r="B1277" t="str">
            <v>Fleet Depr Est Offse</v>
          </cell>
          <cell r="C1277" t="str">
            <v/>
          </cell>
          <cell r="D1277" t="str">
            <v/>
          </cell>
        </row>
        <row r="1278">
          <cell r="A1278">
            <v>5010600</v>
          </cell>
          <cell r="B1278" t="str">
            <v>Accretion Exp Fossil</v>
          </cell>
          <cell r="C1278" t="str">
            <v/>
          </cell>
          <cell r="D1278" t="str">
            <v/>
          </cell>
        </row>
        <row r="1279">
          <cell r="A1279">
            <v>5010610</v>
          </cell>
          <cell r="B1279" t="str">
            <v>Accretion Exp Nucler</v>
          </cell>
          <cell r="C1279" t="str">
            <v/>
          </cell>
          <cell r="D1279" t="str">
            <v/>
          </cell>
        </row>
        <row r="1280">
          <cell r="A1280">
            <v>5010700</v>
          </cell>
          <cell r="B1280" t="str">
            <v>Loss on Plnt - Elec</v>
          </cell>
          <cell r="C1280" t="str">
            <v/>
          </cell>
          <cell r="D1280" t="str">
            <v/>
          </cell>
        </row>
        <row r="1281">
          <cell r="A1281">
            <v>5010710</v>
          </cell>
          <cell r="B1281" t="str">
            <v>Loss on Plnt - Gas</v>
          </cell>
          <cell r="C1281" t="str">
            <v/>
          </cell>
          <cell r="D1281" t="str">
            <v/>
          </cell>
        </row>
        <row r="1282">
          <cell r="A1282">
            <v>5010720</v>
          </cell>
          <cell r="B1282" t="str">
            <v>Loss on Plnt - Com</v>
          </cell>
          <cell r="C1282" t="str">
            <v/>
          </cell>
          <cell r="D1282" t="str">
            <v/>
          </cell>
        </row>
        <row r="1283">
          <cell r="A1283">
            <v>5010800</v>
          </cell>
          <cell r="B1283" t="str">
            <v>Loss on Disp of Pro</v>
          </cell>
          <cell r="C1283" t="str">
            <v/>
          </cell>
          <cell r="D1283" t="str">
            <v/>
          </cell>
        </row>
        <row r="1284">
          <cell r="A1284">
            <v>5011000</v>
          </cell>
          <cell r="B1284" t="str">
            <v>Oth Txs - Elec</v>
          </cell>
          <cell r="C1284" t="str">
            <v/>
          </cell>
          <cell r="D1284" t="str">
            <v/>
          </cell>
        </row>
        <row r="1285">
          <cell r="A1285">
            <v>5011010</v>
          </cell>
          <cell r="B1285" t="str">
            <v>Oth Txs - Gas</v>
          </cell>
          <cell r="C1285" t="str">
            <v/>
          </cell>
          <cell r="D1285" t="str">
            <v/>
          </cell>
        </row>
        <row r="1286">
          <cell r="A1286">
            <v>5011020</v>
          </cell>
          <cell r="B1286" t="str">
            <v>Oth Txs - Com</v>
          </cell>
          <cell r="C1286" t="str">
            <v/>
          </cell>
          <cell r="D1286" t="str">
            <v/>
          </cell>
        </row>
        <row r="1287">
          <cell r="A1287">
            <v>5011030</v>
          </cell>
          <cell r="B1287" t="str">
            <v>Oth Txs - Nonutility</v>
          </cell>
          <cell r="C1287" t="str">
            <v/>
          </cell>
          <cell r="D1287" t="str">
            <v/>
          </cell>
        </row>
        <row r="1288">
          <cell r="A1288">
            <v>5011100</v>
          </cell>
          <cell r="B1288" t="str">
            <v>Prop Txs - Elec</v>
          </cell>
          <cell r="C1288" t="str">
            <v/>
          </cell>
          <cell r="D1288" t="str">
            <v/>
          </cell>
        </row>
        <row r="1289">
          <cell r="A1289">
            <v>5011101</v>
          </cell>
          <cell r="B1289" t="str">
            <v>Prop Txs - Elec</v>
          </cell>
          <cell r="C1289" t="str">
            <v/>
          </cell>
          <cell r="D1289" t="str">
            <v/>
          </cell>
        </row>
        <row r="1290">
          <cell r="A1290">
            <v>5011110</v>
          </cell>
          <cell r="B1290" t="str">
            <v>Prop Txs - Gas</v>
          </cell>
          <cell r="C1290" t="str">
            <v/>
          </cell>
          <cell r="D1290" t="str">
            <v/>
          </cell>
        </row>
        <row r="1291">
          <cell r="A1291">
            <v>5011111</v>
          </cell>
          <cell r="B1291" t="str">
            <v>Prop Txs - Gas</v>
          </cell>
          <cell r="C1291" t="str">
            <v/>
          </cell>
          <cell r="D1291" t="str">
            <v/>
          </cell>
        </row>
        <row r="1292">
          <cell r="A1292">
            <v>5011120</v>
          </cell>
          <cell r="B1292" t="str">
            <v>Prop Txs - Com</v>
          </cell>
          <cell r="C1292" t="str">
            <v/>
          </cell>
          <cell r="D1292" t="str">
            <v/>
          </cell>
        </row>
        <row r="1293">
          <cell r="A1293">
            <v>5011130</v>
          </cell>
          <cell r="B1293" t="str">
            <v>Prop Txs -Nonutility</v>
          </cell>
          <cell r="C1293" t="str">
            <v/>
          </cell>
          <cell r="D1293" t="str">
            <v/>
          </cell>
        </row>
        <row r="1294">
          <cell r="A1294">
            <v>5011140</v>
          </cell>
          <cell r="B1294" t="str">
            <v>Other Non-Inc.TaxAdj</v>
          </cell>
          <cell r="C1294" t="str">
            <v/>
          </cell>
          <cell r="D1294" t="str">
            <v/>
          </cell>
        </row>
        <row r="1295">
          <cell r="A1295">
            <v>5020000</v>
          </cell>
          <cell r="B1295" t="str">
            <v>Fed Inc Txs - Elec</v>
          </cell>
          <cell r="C1295" t="str">
            <v/>
          </cell>
          <cell r="D1295" t="str">
            <v/>
          </cell>
        </row>
        <row r="1296">
          <cell r="A1296">
            <v>5020010</v>
          </cell>
          <cell r="B1296" t="str">
            <v>Fed Inc Txs - Gas</v>
          </cell>
          <cell r="C1296" t="str">
            <v/>
          </cell>
          <cell r="D1296" t="str">
            <v/>
          </cell>
        </row>
        <row r="1297">
          <cell r="A1297">
            <v>5020020</v>
          </cell>
          <cell r="B1297" t="str">
            <v>Fed Inc Txs - Com</v>
          </cell>
          <cell r="C1297" t="str">
            <v/>
          </cell>
          <cell r="D1297" t="str">
            <v/>
          </cell>
        </row>
        <row r="1298">
          <cell r="A1298">
            <v>5020100</v>
          </cell>
          <cell r="B1298" t="str">
            <v>ST Inc Txs - Elec</v>
          </cell>
          <cell r="C1298" t="str">
            <v/>
          </cell>
          <cell r="D1298" t="str">
            <v/>
          </cell>
        </row>
        <row r="1299">
          <cell r="A1299">
            <v>5020101</v>
          </cell>
          <cell r="B1299" t="str">
            <v>ST Inc Txs - Elec</v>
          </cell>
          <cell r="C1299" t="str">
            <v/>
          </cell>
          <cell r="D1299" t="str">
            <v/>
          </cell>
        </row>
        <row r="1300">
          <cell r="A1300">
            <v>5020110</v>
          </cell>
          <cell r="B1300" t="str">
            <v>ST Inc Txs - Gas</v>
          </cell>
          <cell r="C1300" t="str">
            <v/>
          </cell>
          <cell r="D1300" t="str">
            <v/>
          </cell>
        </row>
        <row r="1301">
          <cell r="A1301">
            <v>5020111</v>
          </cell>
          <cell r="B1301" t="str">
            <v>ST Inc Txs - Gas</v>
          </cell>
          <cell r="C1301" t="str">
            <v/>
          </cell>
          <cell r="D1301" t="str">
            <v/>
          </cell>
        </row>
        <row r="1302">
          <cell r="A1302">
            <v>5020120</v>
          </cell>
          <cell r="B1302" t="str">
            <v>ST Inc Txs - Com</v>
          </cell>
          <cell r="C1302" t="str">
            <v/>
          </cell>
          <cell r="D1302" t="str">
            <v/>
          </cell>
        </row>
        <row r="1303">
          <cell r="A1303">
            <v>5020200</v>
          </cell>
          <cell r="B1303" t="str">
            <v>Inc Tax Fed Oth I&amp;D</v>
          </cell>
          <cell r="C1303" t="str">
            <v/>
          </cell>
          <cell r="D1303" t="str">
            <v/>
          </cell>
        </row>
        <row r="1304">
          <cell r="A1304">
            <v>5020201</v>
          </cell>
          <cell r="B1304" t="str">
            <v>FAS 143 Elec Fed IT</v>
          </cell>
          <cell r="C1304" t="str">
            <v/>
          </cell>
          <cell r="D1304" t="str">
            <v/>
          </cell>
        </row>
        <row r="1305">
          <cell r="A1305">
            <v>5020300</v>
          </cell>
          <cell r="B1305" t="str">
            <v>Inc Tax St Oth I&amp;D</v>
          </cell>
          <cell r="C1305" t="str">
            <v/>
          </cell>
          <cell r="D1305" t="str">
            <v/>
          </cell>
        </row>
        <row r="1306">
          <cell r="A1306">
            <v>5020301</v>
          </cell>
          <cell r="B1306" t="str">
            <v>Inc Tax St Oth I&amp;D</v>
          </cell>
          <cell r="C1306" t="str">
            <v/>
          </cell>
          <cell r="D1306" t="str">
            <v/>
          </cell>
        </row>
        <row r="1307">
          <cell r="A1307">
            <v>5020302</v>
          </cell>
          <cell r="B1307" t="str">
            <v>FAS 143 Elec St IT</v>
          </cell>
          <cell r="C1307" t="str">
            <v/>
          </cell>
          <cell r="D1307" t="str">
            <v/>
          </cell>
        </row>
        <row r="1308">
          <cell r="A1308">
            <v>5020400</v>
          </cell>
          <cell r="B1308" t="str">
            <v>Fed Def Tx Dr - Elec</v>
          </cell>
          <cell r="C1308" t="str">
            <v/>
          </cell>
          <cell r="D1308" t="str">
            <v/>
          </cell>
        </row>
        <row r="1309">
          <cell r="A1309">
            <v>5020410</v>
          </cell>
          <cell r="B1309" t="str">
            <v>Fed Def Tx Dr - Gas</v>
          </cell>
          <cell r="C1309" t="str">
            <v/>
          </cell>
          <cell r="D1309" t="str">
            <v/>
          </cell>
        </row>
        <row r="1310">
          <cell r="A1310">
            <v>5020420</v>
          </cell>
          <cell r="B1310" t="str">
            <v>Fed Def Tx Dr - Com</v>
          </cell>
          <cell r="C1310" t="str">
            <v/>
          </cell>
          <cell r="D1310" t="str">
            <v/>
          </cell>
        </row>
        <row r="1311">
          <cell r="A1311">
            <v>5020500</v>
          </cell>
          <cell r="B1311" t="str">
            <v>ST Def Tx Dr - Elec</v>
          </cell>
          <cell r="C1311" t="str">
            <v/>
          </cell>
          <cell r="D1311" t="str">
            <v/>
          </cell>
        </row>
        <row r="1312">
          <cell r="A1312">
            <v>5020510</v>
          </cell>
          <cell r="B1312" t="str">
            <v>ST Def Tx Dr - Gas</v>
          </cell>
          <cell r="C1312" t="str">
            <v/>
          </cell>
          <cell r="D1312" t="str">
            <v/>
          </cell>
        </row>
        <row r="1313">
          <cell r="A1313">
            <v>5020520</v>
          </cell>
          <cell r="B1313" t="str">
            <v>ST Def Tx Dr - Com</v>
          </cell>
          <cell r="C1313" t="str">
            <v/>
          </cell>
          <cell r="D1313" t="str">
            <v/>
          </cell>
        </row>
        <row r="1314">
          <cell r="A1314">
            <v>5020600</v>
          </cell>
          <cell r="B1314" t="str">
            <v>Fed Def Inc Tx - NU</v>
          </cell>
          <cell r="C1314" t="str">
            <v/>
          </cell>
          <cell r="D1314" t="str">
            <v/>
          </cell>
        </row>
        <row r="1315">
          <cell r="A1315">
            <v>5020610</v>
          </cell>
          <cell r="B1315" t="str">
            <v>ST Def Inc Tax - NU</v>
          </cell>
          <cell r="C1315" t="str">
            <v/>
          </cell>
          <cell r="D1315" t="str">
            <v/>
          </cell>
        </row>
        <row r="1316">
          <cell r="A1316">
            <v>5020700</v>
          </cell>
          <cell r="B1316" t="str">
            <v>Fed Def Tx Cr - Elec</v>
          </cell>
          <cell r="C1316" t="str">
            <v/>
          </cell>
          <cell r="D1316" t="str">
            <v/>
          </cell>
        </row>
        <row r="1317">
          <cell r="A1317">
            <v>5020710</v>
          </cell>
          <cell r="B1317" t="str">
            <v>Fed Def Tx Cr - Gas</v>
          </cell>
          <cell r="C1317" t="str">
            <v/>
          </cell>
          <cell r="D1317" t="str">
            <v/>
          </cell>
        </row>
        <row r="1318">
          <cell r="A1318">
            <v>5020720</v>
          </cell>
          <cell r="B1318" t="str">
            <v>Fed Def Tx Cr - Com</v>
          </cell>
          <cell r="C1318" t="str">
            <v/>
          </cell>
          <cell r="D1318" t="str">
            <v/>
          </cell>
        </row>
        <row r="1319">
          <cell r="A1319">
            <v>5020800</v>
          </cell>
          <cell r="B1319" t="str">
            <v>ST Def Tx Cr - Elec</v>
          </cell>
          <cell r="C1319" t="str">
            <v/>
          </cell>
          <cell r="D1319" t="str">
            <v/>
          </cell>
        </row>
        <row r="1320">
          <cell r="A1320">
            <v>5020810</v>
          </cell>
          <cell r="B1320" t="str">
            <v>ST Def Tx Cr - Gas</v>
          </cell>
          <cell r="C1320" t="str">
            <v/>
          </cell>
          <cell r="D1320" t="str">
            <v/>
          </cell>
        </row>
        <row r="1321">
          <cell r="A1321">
            <v>5020811</v>
          </cell>
          <cell r="B1321" t="str">
            <v>ST Def Tx Cr - Gas</v>
          </cell>
          <cell r="C1321" t="str">
            <v/>
          </cell>
          <cell r="D1321" t="str">
            <v/>
          </cell>
        </row>
        <row r="1322">
          <cell r="A1322">
            <v>5020820</v>
          </cell>
          <cell r="B1322" t="str">
            <v>ST Def Tx Cr - Com</v>
          </cell>
          <cell r="C1322" t="str">
            <v/>
          </cell>
          <cell r="D1322" t="str">
            <v/>
          </cell>
        </row>
        <row r="1323">
          <cell r="A1323">
            <v>5020830</v>
          </cell>
          <cell r="B1323" t="str">
            <v>Def Tx Cr St Oth I&amp;D</v>
          </cell>
          <cell r="C1323" t="str">
            <v/>
          </cell>
          <cell r="D1323" t="str">
            <v/>
          </cell>
        </row>
        <row r="1324">
          <cell r="A1324">
            <v>5020900</v>
          </cell>
          <cell r="B1324" t="str">
            <v>Fed Def Inc Tx NU Cr</v>
          </cell>
          <cell r="C1324" t="str">
            <v/>
          </cell>
          <cell r="D1324" t="str">
            <v/>
          </cell>
        </row>
        <row r="1325">
          <cell r="A1325">
            <v>5020910</v>
          </cell>
          <cell r="B1325" t="str">
            <v>ST Def Inc Tx NU Cr</v>
          </cell>
          <cell r="C1325" t="str">
            <v/>
          </cell>
          <cell r="D1325" t="str">
            <v/>
          </cell>
        </row>
        <row r="1326">
          <cell r="A1326">
            <v>5021000</v>
          </cell>
          <cell r="B1326" t="str">
            <v>ITC Adj - Elec</v>
          </cell>
          <cell r="C1326" t="str">
            <v/>
          </cell>
          <cell r="D1326" t="str">
            <v/>
          </cell>
        </row>
        <row r="1327">
          <cell r="A1327">
            <v>5021010</v>
          </cell>
          <cell r="B1327" t="str">
            <v>ITC Adj - Gas</v>
          </cell>
          <cell r="C1327" t="str">
            <v/>
          </cell>
          <cell r="D1327" t="str">
            <v/>
          </cell>
        </row>
        <row r="1328">
          <cell r="A1328">
            <v>5021020</v>
          </cell>
          <cell r="B1328" t="str">
            <v>ITC Adj - Com</v>
          </cell>
          <cell r="C1328" t="str">
            <v/>
          </cell>
          <cell r="D1328" t="str">
            <v/>
          </cell>
        </row>
        <row r="1329">
          <cell r="A1329">
            <v>5021030</v>
          </cell>
          <cell r="B1329" t="str">
            <v>ITC Adj-Non Utility</v>
          </cell>
          <cell r="C1329" t="str">
            <v/>
          </cell>
          <cell r="D1329" t="str">
            <v/>
          </cell>
        </row>
        <row r="1330">
          <cell r="A1330">
            <v>5021400</v>
          </cell>
          <cell r="B1330" t="str">
            <v>Haz Sust Fee</v>
          </cell>
          <cell r="C1330" t="str">
            <v/>
          </cell>
          <cell r="D1330" t="str">
            <v/>
          </cell>
        </row>
        <row r="1331">
          <cell r="A1331">
            <v>5021500</v>
          </cell>
          <cell r="B1331" t="str">
            <v>City/Cnty BusLic Tax</v>
          </cell>
          <cell r="C1331" t="str">
            <v/>
          </cell>
          <cell r="D1331" t="str">
            <v/>
          </cell>
        </row>
        <row r="1332">
          <cell r="A1332">
            <v>5021600</v>
          </cell>
          <cell r="B1332" t="str">
            <v>Fed Hiway Use Tax</v>
          </cell>
          <cell r="C1332" t="str">
            <v/>
          </cell>
          <cell r="D1332" t="str">
            <v/>
          </cell>
        </row>
        <row r="1333">
          <cell r="A1333">
            <v>5021700</v>
          </cell>
          <cell r="B1333" t="str">
            <v>Timber Yield Tax</v>
          </cell>
          <cell r="C1333" t="str">
            <v/>
          </cell>
          <cell r="D1333" t="str">
            <v/>
          </cell>
        </row>
        <row r="1334">
          <cell r="A1334">
            <v>5021800</v>
          </cell>
          <cell r="B1334" t="str">
            <v>Decomm Fund Tax</v>
          </cell>
          <cell r="C1334" t="str">
            <v/>
          </cell>
          <cell r="D1334" t="str">
            <v/>
          </cell>
        </row>
        <row r="1335">
          <cell r="A1335">
            <v>5021900</v>
          </cell>
          <cell r="B1335" t="str">
            <v>Superfund Tax</v>
          </cell>
          <cell r="C1335" t="str">
            <v/>
          </cell>
          <cell r="D1335" t="str">
            <v/>
          </cell>
        </row>
        <row r="1336">
          <cell r="A1336">
            <v>5030000</v>
          </cell>
          <cell r="B1336" t="str">
            <v>Charitable Contrib</v>
          </cell>
          <cell r="C1336" t="str">
            <v/>
          </cell>
          <cell r="D1336" t="str">
            <v/>
          </cell>
        </row>
        <row r="1337">
          <cell r="A1337">
            <v>5030001</v>
          </cell>
          <cell r="B1337" t="str">
            <v>Other Contribution</v>
          </cell>
          <cell r="C1337" t="str">
            <v/>
          </cell>
          <cell r="D1337" t="str">
            <v/>
          </cell>
        </row>
        <row r="1338">
          <cell r="A1338">
            <v>5030010</v>
          </cell>
          <cell r="B1338" t="str">
            <v>Donations - Non Cash</v>
          </cell>
          <cell r="C1338" t="str">
            <v/>
          </cell>
          <cell r="D1338" t="str">
            <v/>
          </cell>
        </row>
        <row r="1339">
          <cell r="A1339">
            <v>5030200</v>
          </cell>
          <cell r="B1339" t="str">
            <v>Penalties</v>
          </cell>
          <cell r="C1339" t="str">
            <v/>
          </cell>
          <cell r="D1339" t="str">
            <v/>
          </cell>
        </row>
        <row r="1340">
          <cell r="A1340">
            <v>5030201</v>
          </cell>
          <cell r="B1340" t="str">
            <v>Affiliate Int Chrg</v>
          </cell>
          <cell r="C1340" t="str">
            <v/>
          </cell>
          <cell r="D1340" t="str">
            <v/>
          </cell>
        </row>
        <row r="1341">
          <cell r="A1341">
            <v>5030202</v>
          </cell>
          <cell r="B1341" t="str">
            <v>Affiliate M-T-M</v>
          </cell>
          <cell r="C1341" t="str">
            <v/>
          </cell>
          <cell r="D1341" t="str">
            <v/>
          </cell>
        </row>
        <row r="1342">
          <cell r="A1342">
            <v>5030300</v>
          </cell>
          <cell r="B1342" t="str">
            <v>Exp Civic/Political</v>
          </cell>
          <cell r="C1342" t="str">
            <v>i0</v>
          </cell>
          <cell r="D1342" t="str">
            <v>CA0000000000</v>
          </cell>
        </row>
        <row r="1343">
          <cell r="A1343">
            <v>5040010</v>
          </cell>
          <cell r="B1343" t="str">
            <v>Othr Inc/Ded-REACH</v>
          </cell>
          <cell r="C1343" t="str">
            <v/>
          </cell>
          <cell r="D1343" t="str">
            <v/>
          </cell>
        </row>
        <row r="1344">
          <cell r="A1344">
            <v>5040012</v>
          </cell>
          <cell r="B1344" t="str">
            <v>CGT Gains/Losses</v>
          </cell>
          <cell r="C1344" t="str">
            <v/>
          </cell>
          <cell r="D1344" t="str">
            <v/>
          </cell>
        </row>
        <row r="1345">
          <cell r="A1345">
            <v>5040013</v>
          </cell>
          <cell r="B1345" t="str">
            <v>Othr Inc, Elec - MTM</v>
          </cell>
          <cell r="C1345" t="str">
            <v/>
          </cell>
          <cell r="D1345" t="str">
            <v/>
          </cell>
        </row>
        <row r="1346">
          <cell r="A1346">
            <v>5040014</v>
          </cell>
          <cell r="B1346" t="str">
            <v>Othr Inc, Gas - MTM</v>
          </cell>
          <cell r="C1346" t="str">
            <v/>
          </cell>
          <cell r="D1346" t="str">
            <v/>
          </cell>
        </row>
        <row r="1347">
          <cell r="A1347">
            <v>5040020</v>
          </cell>
          <cell r="B1347" t="str">
            <v>Cancelled Jobs</v>
          </cell>
          <cell r="C1347" t="str">
            <v/>
          </cell>
          <cell r="D1347" t="str">
            <v/>
          </cell>
        </row>
        <row r="1348">
          <cell r="A1348">
            <v>5040025</v>
          </cell>
          <cell r="B1348" t="str">
            <v>Misc Amortization</v>
          </cell>
          <cell r="C1348" t="str">
            <v/>
          </cell>
          <cell r="D1348" t="str">
            <v/>
          </cell>
        </row>
        <row r="1349">
          <cell r="A1349">
            <v>5040030</v>
          </cell>
          <cell r="B1349" t="str">
            <v>AFUDC Writeoffs</v>
          </cell>
          <cell r="C1349" t="str">
            <v/>
          </cell>
          <cell r="D1349" t="str">
            <v/>
          </cell>
        </row>
        <row r="1350">
          <cell r="A1350">
            <v>5040040</v>
          </cell>
          <cell r="B1350" t="str">
            <v>Abandoned Projects</v>
          </cell>
          <cell r="C1350" t="str">
            <v/>
          </cell>
          <cell r="D1350" t="str">
            <v/>
          </cell>
        </row>
        <row r="1351">
          <cell r="A1351">
            <v>5040050</v>
          </cell>
          <cell r="B1351" t="str">
            <v>Claims Settlement</v>
          </cell>
          <cell r="C1351" t="str">
            <v/>
          </cell>
          <cell r="D1351" t="str">
            <v/>
          </cell>
        </row>
        <row r="1352">
          <cell r="A1352">
            <v>5040060</v>
          </cell>
          <cell r="B1352" t="str">
            <v>Low Income Housing</v>
          </cell>
          <cell r="C1352" t="str">
            <v/>
          </cell>
          <cell r="D1352" t="str">
            <v/>
          </cell>
        </row>
        <row r="1353">
          <cell r="A1353">
            <v>5040070</v>
          </cell>
          <cell r="B1353" t="str">
            <v>PUP-Comp Exp</v>
          </cell>
          <cell r="C1353" t="str">
            <v/>
          </cell>
          <cell r="D1353" t="str">
            <v/>
          </cell>
        </row>
        <row r="1354">
          <cell r="A1354">
            <v>5040080</v>
          </cell>
          <cell r="B1354" t="str">
            <v>PUP-Div Equivalent</v>
          </cell>
          <cell r="C1354" t="str">
            <v/>
          </cell>
          <cell r="D1354" t="str">
            <v/>
          </cell>
        </row>
        <row r="1355">
          <cell r="A1355">
            <v>5040090</v>
          </cell>
          <cell r="B1355" t="str">
            <v>Stk Opt - Comp Exp</v>
          </cell>
          <cell r="C1355" t="str">
            <v/>
          </cell>
          <cell r="D1355" t="str">
            <v/>
          </cell>
        </row>
        <row r="1356">
          <cell r="A1356">
            <v>5040100</v>
          </cell>
          <cell r="B1356" t="str">
            <v>Stk Opt - Div Equiv</v>
          </cell>
          <cell r="C1356" t="str">
            <v/>
          </cell>
          <cell r="D1356" t="str">
            <v/>
          </cell>
        </row>
        <row r="1357">
          <cell r="A1357">
            <v>5040110</v>
          </cell>
          <cell r="B1357" t="str">
            <v>Contributions</v>
          </cell>
          <cell r="C1357" t="str">
            <v/>
          </cell>
          <cell r="D1357" t="str">
            <v/>
          </cell>
        </row>
        <row r="1358">
          <cell r="A1358">
            <v>5040112</v>
          </cell>
          <cell r="B1358" t="str">
            <v>Haz Waste - Pick-Up</v>
          </cell>
          <cell r="C1358" t="str">
            <v>i0</v>
          </cell>
          <cell r="D1358" t="str">
            <v>CA0000000000</v>
          </cell>
        </row>
        <row r="1359">
          <cell r="A1359">
            <v>5040114</v>
          </cell>
          <cell r="B1359" t="str">
            <v>Haz Waste - PCB</v>
          </cell>
          <cell r="C1359" t="str">
            <v/>
          </cell>
          <cell r="D1359" t="str">
            <v/>
          </cell>
        </row>
        <row r="1360">
          <cell r="A1360">
            <v>5040120</v>
          </cell>
          <cell r="B1360" t="str">
            <v>Legislative Exp</v>
          </cell>
          <cell r="C1360" t="str">
            <v/>
          </cell>
          <cell r="D1360" t="str">
            <v/>
          </cell>
        </row>
        <row r="1361">
          <cell r="A1361">
            <v>5040125</v>
          </cell>
          <cell r="B1361" t="str">
            <v>Oth Ded-Reorg Costs</v>
          </cell>
          <cell r="C1361" t="str">
            <v/>
          </cell>
          <cell r="D1361" t="str">
            <v/>
          </cell>
        </row>
        <row r="1362">
          <cell r="A1362">
            <v>5040130</v>
          </cell>
          <cell r="B1362" t="str">
            <v>Oth I&amp;D -Advertising</v>
          </cell>
          <cell r="C1362" t="str">
            <v>i0</v>
          </cell>
          <cell r="D1362" t="str">
            <v>CA0000000000</v>
          </cell>
        </row>
        <row r="1363">
          <cell r="A1363">
            <v>5040140</v>
          </cell>
          <cell r="B1363" t="str">
            <v>PGT/PSEA Ret Emp Dis</v>
          </cell>
          <cell r="C1363" t="str">
            <v/>
          </cell>
          <cell r="D1363" t="str">
            <v/>
          </cell>
        </row>
        <row r="1364">
          <cell r="A1364">
            <v>5040300</v>
          </cell>
          <cell r="B1364" t="str">
            <v>Misc Writeoffs</v>
          </cell>
          <cell r="C1364" t="str">
            <v/>
          </cell>
          <cell r="D1364" t="str">
            <v/>
          </cell>
        </row>
        <row r="1365">
          <cell r="A1365">
            <v>5040360</v>
          </cell>
          <cell r="B1365" t="str">
            <v>Gain/Loss Int Hedges</v>
          </cell>
          <cell r="C1365" t="str">
            <v/>
          </cell>
          <cell r="D1365" t="str">
            <v/>
          </cell>
        </row>
        <row r="1366">
          <cell r="A1366">
            <v>5040510</v>
          </cell>
          <cell r="B1366" t="str">
            <v>PGE Progress</v>
          </cell>
          <cell r="C1366" t="str">
            <v>i0</v>
          </cell>
          <cell r="D1366" t="str">
            <v>CA0000000000</v>
          </cell>
        </row>
        <row r="1367">
          <cell r="A1367">
            <v>5040600</v>
          </cell>
          <cell r="B1367" t="str">
            <v>Oth Ded-Elec Revenue</v>
          </cell>
          <cell r="C1367" t="str">
            <v/>
          </cell>
          <cell r="D1367" t="str">
            <v/>
          </cell>
        </row>
        <row r="1368">
          <cell r="A1368">
            <v>5040610</v>
          </cell>
          <cell r="B1368" t="str">
            <v>Oth Ded-Gas Revenue</v>
          </cell>
          <cell r="C1368" t="str">
            <v/>
          </cell>
          <cell r="D1368" t="str">
            <v/>
          </cell>
        </row>
        <row r="1369">
          <cell r="A1369">
            <v>5040620</v>
          </cell>
          <cell r="B1369" t="str">
            <v>Oth Ded-Cost of Elec</v>
          </cell>
          <cell r="C1369" t="str">
            <v/>
          </cell>
          <cell r="D1369" t="str">
            <v/>
          </cell>
        </row>
        <row r="1370">
          <cell r="A1370">
            <v>5040630</v>
          </cell>
          <cell r="B1370" t="str">
            <v>Oth Ded-Cost of Gas</v>
          </cell>
          <cell r="C1370" t="str">
            <v/>
          </cell>
          <cell r="D1370" t="str">
            <v/>
          </cell>
        </row>
        <row r="1371">
          <cell r="A1371">
            <v>5040640</v>
          </cell>
          <cell r="B1371" t="str">
            <v>Oth Ded-Transmission</v>
          </cell>
          <cell r="C1371" t="str">
            <v/>
          </cell>
          <cell r="D1371" t="str">
            <v/>
          </cell>
        </row>
        <row r="1372">
          <cell r="A1372">
            <v>5040650</v>
          </cell>
          <cell r="B1372" t="str">
            <v>Oth Ded-Distribution</v>
          </cell>
          <cell r="C1372" t="str">
            <v/>
          </cell>
          <cell r="D1372" t="str">
            <v/>
          </cell>
        </row>
        <row r="1373">
          <cell r="A1373">
            <v>5040660</v>
          </cell>
          <cell r="B1373" t="str">
            <v>Oth Ded-Conservation</v>
          </cell>
          <cell r="C1373" t="str">
            <v/>
          </cell>
          <cell r="D1373" t="str">
            <v/>
          </cell>
        </row>
        <row r="1374">
          <cell r="A1374">
            <v>5040670</v>
          </cell>
          <cell r="B1374" t="str">
            <v>Oth Ded-CustomerAcct</v>
          </cell>
          <cell r="C1374" t="str">
            <v/>
          </cell>
          <cell r="D1374" t="str">
            <v/>
          </cell>
        </row>
        <row r="1375">
          <cell r="A1375">
            <v>5040680</v>
          </cell>
          <cell r="B1375" t="str">
            <v>Oth Ded-Admin &amp; Gen</v>
          </cell>
          <cell r="C1375" t="str">
            <v/>
          </cell>
          <cell r="D1375" t="str">
            <v/>
          </cell>
        </row>
        <row r="1376">
          <cell r="A1376">
            <v>5040690</v>
          </cell>
          <cell r="B1376" t="str">
            <v>Oth Ded-Oth Oprns</v>
          </cell>
          <cell r="C1376" t="str">
            <v/>
          </cell>
          <cell r="D1376" t="str">
            <v/>
          </cell>
        </row>
        <row r="1377">
          <cell r="A1377">
            <v>5040700</v>
          </cell>
          <cell r="B1377" t="str">
            <v>Oth Ded-Maintenance</v>
          </cell>
          <cell r="C1377" t="str">
            <v/>
          </cell>
          <cell r="D1377" t="str">
            <v/>
          </cell>
        </row>
        <row r="1378">
          <cell r="A1378">
            <v>5040999</v>
          </cell>
          <cell r="B1378" t="str">
            <v>Oth Inc/Deds - Misc</v>
          </cell>
          <cell r="C1378" t="str">
            <v/>
          </cell>
          <cell r="D1378" t="str">
            <v/>
          </cell>
        </row>
        <row r="1379">
          <cell r="A1379">
            <v>5050000</v>
          </cell>
          <cell r="B1379" t="str">
            <v>Interest on LTD</v>
          </cell>
          <cell r="C1379" t="str">
            <v/>
          </cell>
          <cell r="D1379" t="str">
            <v/>
          </cell>
        </row>
        <row r="1380">
          <cell r="A1380">
            <v>5050011</v>
          </cell>
          <cell r="B1380" t="str">
            <v>Int Pref Mand Redemp</v>
          </cell>
          <cell r="C1380" t="str">
            <v/>
          </cell>
          <cell r="D1380" t="str">
            <v/>
          </cell>
        </row>
        <row r="1381">
          <cell r="A1381">
            <v>5050012</v>
          </cell>
          <cell r="B1381" t="str">
            <v>Pref Stkdiv-Assigned</v>
          </cell>
          <cell r="C1381" t="str">
            <v>i0</v>
          </cell>
          <cell r="D1381" t="str">
            <v>CA0000000000</v>
          </cell>
        </row>
        <row r="1382">
          <cell r="A1382">
            <v>5050100</v>
          </cell>
          <cell r="B1382" t="str">
            <v>Amort of Debt Disc</v>
          </cell>
          <cell r="C1382" t="str">
            <v/>
          </cell>
          <cell r="D1382" t="str">
            <v/>
          </cell>
        </row>
        <row r="1383">
          <cell r="A1383">
            <v>5050110</v>
          </cell>
          <cell r="B1383" t="str">
            <v>Amort Debt Exp</v>
          </cell>
          <cell r="C1383" t="str">
            <v/>
          </cell>
          <cell r="D1383" t="str">
            <v/>
          </cell>
        </row>
        <row r="1384">
          <cell r="A1384">
            <v>5050200</v>
          </cell>
          <cell r="B1384" t="str">
            <v>Amort of Loss Reaq</v>
          </cell>
          <cell r="C1384" t="str">
            <v/>
          </cell>
          <cell r="D1384" t="str">
            <v/>
          </cell>
        </row>
        <row r="1385">
          <cell r="A1385">
            <v>5050300</v>
          </cell>
          <cell r="B1385" t="str">
            <v>Amort of Prem Dbt C</v>
          </cell>
          <cell r="C1385" t="str">
            <v/>
          </cell>
          <cell r="D1385" t="str">
            <v/>
          </cell>
        </row>
        <row r="1386">
          <cell r="A1386">
            <v>5050400</v>
          </cell>
          <cell r="B1386" t="str">
            <v>Amort of Gain Reaq</v>
          </cell>
          <cell r="C1386" t="str">
            <v/>
          </cell>
          <cell r="D1386" t="str">
            <v/>
          </cell>
        </row>
        <row r="1387">
          <cell r="A1387">
            <v>5051000</v>
          </cell>
          <cell r="B1387" t="str">
            <v>Int on Debt Assoc C</v>
          </cell>
          <cell r="C1387" t="str">
            <v/>
          </cell>
          <cell r="D1387" t="str">
            <v/>
          </cell>
        </row>
        <row r="1388">
          <cell r="A1388">
            <v>5051100</v>
          </cell>
          <cell r="B1388" t="str">
            <v>Int on Debt PG&amp;E Cor</v>
          </cell>
          <cell r="C1388" t="str">
            <v/>
          </cell>
          <cell r="D1388" t="str">
            <v/>
          </cell>
        </row>
        <row r="1389">
          <cell r="A1389">
            <v>5052000</v>
          </cell>
          <cell r="B1389" t="str">
            <v>Other Interest Exp</v>
          </cell>
          <cell r="C1389" t="str">
            <v>i0</v>
          </cell>
          <cell r="D1389" t="str">
            <v>CA0000000000</v>
          </cell>
        </row>
        <row r="1390">
          <cell r="A1390">
            <v>5052002</v>
          </cell>
          <cell r="B1390" t="str">
            <v>Other Interest Exp</v>
          </cell>
          <cell r="C1390" t="str">
            <v>i0</v>
          </cell>
          <cell r="D1390" t="str">
            <v>CA0000000000</v>
          </cell>
        </row>
        <row r="1391">
          <cell r="A1391">
            <v>5052001</v>
          </cell>
          <cell r="B1391" t="str">
            <v>Int Pref Mand Redemp</v>
          </cell>
          <cell r="C1391" t="str">
            <v/>
          </cell>
          <cell r="D1391" t="str">
            <v/>
          </cell>
        </row>
        <row r="1392">
          <cell r="A1392">
            <v>5052100</v>
          </cell>
          <cell r="B1392" t="str">
            <v>Int-Decomm Tx Qual</v>
          </cell>
          <cell r="C1392" t="str">
            <v/>
          </cell>
          <cell r="D1392" t="str">
            <v/>
          </cell>
        </row>
        <row r="1393">
          <cell r="A1393">
            <v>5052200</v>
          </cell>
          <cell r="B1393" t="str">
            <v>Int-Decomm NTx Qual</v>
          </cell>
          <cell r="C1393" t="str">
            <v/>
          </cell>
          <cell r="D1393" t="str">
            <v/>
          </cell>
        </row>
        <row r="1394">
          <cell r="A1394">
            <v>5052300</v>
          </cell>
          <cell r="B1394" t="str">
            <v>Othr Int Exp Com Pap</v>
          </cell>
          <cell r="C1394" t="str">
            <v/>
          </cell>
          <cell r="D1394" t="str">
            <v/>
          </cell>
        </row>
        <row r="1395">
          <cell r="A1395">
            <v>5052400</v>
          </cell>
          <cell r="B1395" t="str">
            <v>Othr Int Exp Nuc Fl</v>
          </cell>
          <cell r="C1395" t="str">
            <v/>
          </cell>
          <cell r="D1395" t="str">
            <v/>
          </cell>
        </row>
        <row r="1396">
          <cell r="A1396">
            <v>5052410</v>
          </cell>
          <cell r="B1396" t="str">
            <v>Int-Nuc Fuel Noncore</v>
          </cell>
          <cell r="C1396" t="str">
            <v/>
          </cell>
          <cell r="D1396" t="str">
            <v/>
          </cell>
        </row>
        <row r="1397">
          <cell r="A1397">
            <v>5052500</v>
          </cell>
          <cell r="B1397" t="str">
            <v>Othr Int Exp NonUtil</v>
          </cell>
          <cell r="C1397" t="str">
            <v/>
          </cell>
          <cell r="D1397" t="str">
            <v/>
          </cell>
        </row>
        <row r="1398">
          <cell r="A1398">
            <v>5054000</v>
          </cell>
          <cell r="B1398" t="str">
            <v>Misc Interest Income</v>
          </cell>
          <cell r="C1398" t="str">
            <v/>
          </cell>
          <cell r="D1398" t="str">
            <v/>
          </cell>
        </row>
        <row r="1399">
          <cell r="A1399">
            <v>5090000</v>
          </cell>
          <cell r="B1399" t="str">
            <v>Maint Exp Elim</v>
          </cell>
          <cell r="C1399" t="str">
            <v/>
          </cell>
          <cell r="D1399" t="str">
            <v/>
          </cell>
        </row>
        <row r="1400">
          <cell r="A1400">
            <v>5090010</v>
          </cell>
          <cell r="B1400" t="str">
            <v>Nat Gas-Gas Exp Elim</v>
          </cell>
          <cell r="C1400" t="str">
            <v/>
          </cell>
          <cell r="D1400" t="str">
            <v/>
          </cell>
        </row>
        <row r="1401">
          <cell r="A1401">
            <v>5090020</v>
          </cell>
          <cell r="B1401" t="str">
            <v>Nat Gas-Elec&amp;Stm Elm</v>
          </cell>
          <cell r="C1401" t="str">
            <v/>
          </cell>
          <cell r="D1401" t="str">
            <v/>
          </cell>
        </row>
        <row r="1402">
          <cell r="A1402">
            <v>5090030</v>
          </cell>
          <cell r="B1402" t="str">
            <v>Other Prodn Exp Elim</v>
          </cell>
          <cell r="C1402" t="str">
            <v/>
          </cell>
          <cell r="D1402" t="str">
            <v/>
          </cell>
        </row>
        <row r="1403">
          <cell r="A1403">
            <v>5090040</v>
          </cell>
          <cell r="B1403" t="str">
            <v>Storage Exp Elim</v>
          </cell>
          <cell r="C1403" t="str">
            <v/>
          </cell>
          <cell r="D1403" t="str">
            <v/>
          </cell>
        </row>
        <row r="1404">
          <cell r="A1404">
            <v>5090045</v>
          </cell>
          <cell r="B1404" t="str">
            <v>Backbone Trans Elim</v>
          </cell>
          <cell r="C1404" t="str">
            <v/>
          </cell>
          <cell r="D1404" t="str">
            <v/>
          </cell>
        </row>
        <row r="1405">
          <cell r="A1405">
            <v>5090050</v>
          </cell>
          <cell r="B1405" t="str">
            <v>Transmissn Exp Elim</v>
          </cell>
          <cell r="C1405" t="str">
            <v/>
          </cell>
          <cell r="D1405" t="str">
            <v/>
          </cell>
        </row>
        <row r="1406">
          <cell r="A1406">
            <v>5090060</v>
          </cell>
          <cell r="B1406" t="str">
            <v>Distributn Exp Elim</v>
          </cell>
          <cell r="C1406" t="str">
            <v/>
          </cell>
          <cell r="D1406" t="str">
            <v/>
          </cell>
        </row>
        <row r="1407">
          <cell r="A1407">
            <v>5090070</v>
          </cell>
          <cell r="B1407" t="str">
            <v>Cust Acct Exp Elim</v>
          </cell>
          <cell r="C1407" t="str">
            <v/>
          </cell>
          <cell r="D1407" t="str">
            <v/>
          </cell>
        </row>
        <row r="1408">
          <cell r="A1408">
            <v>5090080</v>
          </cell>
          <cell r="B1408" t="str">
            <v>Cust Srvc&amp;Info Elim</v>
          </cell>
          <cell r="C1408" t="str">
            <v/>
          </cell>
          <cell r="D1408" t="str">
            <v/>
          </cell>
        </row>
        <row r="1409">
          <cell r="A1409">
            <v>5090090</v>
          </cell>
          <cell r="B1409" t="str">
            <v>A&amp;G Exp Elim</v>
          </cell>
          <cell r="C1409" t="str">
            <v/>
          </cell>
          <cell r="D1409" t="str">
            <v/>
          </cell>
        </row>
        <row r="1410">
          <cell r="A1410">
            <v>5090300</v>
          </cell>
          <cell r="B1410" t="str">
            <v>Interdept Gas Usage</v>
          </cell>
          <cell r="C1410" t="str">
            <v/>
          </cell>
          <cell r="D1410" t="str">
            <v/>
          </cell>
        </row>
        <row r="1411">
          <cell r="A1411">
            <v>5090310</v>
          </cell>
          <cell r="B1411" t="str">
            <v>Interdept Elec Usage</v>
          </cell>
          <cell r="C1411" t="str">
            <v/>
          </cell>
          <cell r="D1411" t="str">
            <v/>
          </cell>
        </row>
        <row r="1412">
          <cell r="A1412">
            <v>5090400</v>
          </cell>
          <cell r="B1412" t="str">
            <v>Oth Expl &amp; Dev Cost</v>
          </cell>
          <cell r="C1412" t="str">
            <v/>
          </cell>
          <cell r="D1412" t="str">
            <v/>
          </cell>
        </row>
        <row r="1413">
          <cell r="A1413">
            <v>5091000</v>
          </cell>
          <cell r="B1413" t="str">
            <v>Pref'd Dividend DR</v>
          </cell>
          <cell r="C1413" t="str">
            <v/>
          </cell>
          <cell r="D1413" t="str">
            <v/>
          </cell>
        </row>
        <row r="1414">
          <cell r="A1414">
            <v>5091001</v>
          </cell>
          <cell r="B1414" t="str">
            <v>Pref'd Dividend CR</v>
          </cell>
          <cell r="C1414" t="str">
            <v/>
          </cell>
          <cell r="D1414" t="str">
            <v/>
          </cell>
        </row>
        <row r="1415">
          <cell r="A1415">
            <v>5091100</v>
          </cell>
          <cell r="B1415" t="str">
            <v>Meals Expense</v>
          </cell>
          <cell r="C1415" t="str">
            <v>i0</v>
          </cell>
          <cell r="D1415" t="str">
            <v>CA0000000000</v>
          </cell>
        </row>
        <row r="1416">
          <cell r="A1416">
            <v>5091110</v>
          </cell>
          <cell r="B1416" t="str">
            <v>Entertainment Expens</v>
          </cell>
          <cell r="C1416" t="str">
            <v>i0</v>
          </cell>
          <cell r="D1416" t="str">
            <v>CA0000000000</v>
          </cell>
        </row>
        <row r="1417">
          <cell r="A1417">
            <v>5091115</v>
          </cell>
          <cell r="B1417" t="str">
            <v>Employee Travel</v>
          </cell>
          <cell r="C1417" t="str">
            <v>i0</v>
          </cell>
          <cell r="D1417" t="str">
            <v>CA0000000000</v>
          </cell>
        </row>
        <row r="1418">
          <cell r="A1418">
            <v>5091116</v>
          </cell>
          <cell r="B1418" t="str">
            <v>Emp Temp Living/Relo</v>
          </cell>
          <cell r="C1418" t="str">
            <v>i0</v>
          </cell>
          <cell r="D1418" t="str">
            <v>CA0000000000</v>
          </cell>
        </row>
        <row r="1419">
          <cell r="A1419">
            <v>5091120</v>
          </cell>
          <cell r="B1419" t="str">
            <v>Spousal Travel</v>
          </cell>
          <cell r="C1419" t="str">
            <v>i0</v>
          </cell>
          <cell r="D1419" t="str">
            <v>CA0000000000</v>
          </cell>
        </row>
        <row r="1420">
          <cell r="A1420">
            <v>5091140</v>
          </cell>
          <cell r="B1420" t="str">
            <v>Reimbursed Mileage E</v>
          </cell>
          <cell r="C1420" t="str">
            <v/>
          </cell>
          <cell r="D1420" t="str">
            <v/>
          </cell>
        </row>
        <row r="1421">
          <cell r="A1421">
            <v>5091150</v>
          </cell>
          <cell r="B1421" t="str">
            <v>In-Lieu Meals</v>
          </cell>
          <cell r="C1421" t="str">
            <v/>
          </cell>
          <cell r="D1421" t="str">
            <v/>
          </cell>
        </row>
        <row r="1422">
          <cell r="A1422">
            <v>5150000</v>
          </cell>
          <cell r="B1422" t="str">
            <v>A&amp;G Adjustment 925</v>
          </cell>
          <cell r="C1422" t="str">
            <v/>
          </cell>
          <cell r="D1422" t="str">
            <v/>
          </cell>
        </row>
        <row r="1423">
          <cell r="A1423">
            <v>5150001</v>
          </cell>
          <cell r="B1423" t="str">
            <v>A&amp;G Adjustment 921</v>
          </cell>
          <cell r="C1423" t="str">
            <v/>
          </cell>
          <cell r="D1423" t="str">
            <v/>
          </cell>
        </row>
        <row r="1424">
          <cell r="A1424">
            <v>5150002</v>
          </cell>
          <cell r="B1424" t="str">
            <v>A&amp;G Adjustment 922</v>
          </cell>
          <cell r="C1424" t="str">
            <v/>
          </cell>
          <cell r="D1424" t="str">
            <v/>
          </cell>
        </row>
        <row r="1425">
          <cell r="A1425">
            <v>5150004</v>
          </cell>
          <cell r="B1425" t="str">
            <v>A&amp;G Adjustment 920</v>
          </cell>
          <cell r="C1425" t="str">
            <v/>
          </cell>
          <cell r="D1425" t="str">
            <v/>
          </cell>
        </row>
        <row r="1426">
          <cell r="A1426">
            <v>5200000</v>
          </cell>
          <cell r="B1426" t="str">
            <v>Pension Accrual</v>
          </cell>
          <cell r="C1426" t="str">
            <v>i0</v>
          </cell>
          <cell r="D1426" t="str">
            <v>CA0000000000</v>
          </cell>
        </row>
        <row r="1427">
          <cell r="A1427">
            <v>5200010</v>
          </cell>
          <cell r="B1427" t="str">
            <v>Pension VRI Interest</v>
          </cell>
          <cell r="C1427" t="str">
            <v/>
          </cell>
          <cell r="D1427" t="str">
            <v/>
          </cell>
        </row>
        <row r="1428">
          <cell r="A1428">
            <v>5200030</v>
          </cell>
          <cell r="B1428" t="str">
            <v>Pension 93 VRI Gas</v>
          </cell>
          <cell r="C1428" t="str">
            <v/>
          </cell>
          <cell r="D1428" t="str">
            <v/>
          </cell>
        </row>
        <row r="1429">
          <cell r="A1429">
            <v>5200050</v>
          </cell>
          <cell r="B1429" t="str">
            <v>Emply Asst Pgm</v>
          </cell>
          <cell r="C1429" t="str">
            <v>i0</v>
          </cell>
          <cell r="D1429" t="str">
            <v>CA0000000000</v>
          </cell>
        </row>
        <row r="1430">
          <cell r="A1430">
            <v>5200060</v>
          </cell>
          <cell r="B1430" t="str">
            <v>Drug Test</v>
          </cell>
          <cell r="C1430" t="str">
            <v>i0</v>
          </cell>
          <cell r="D1430" t="str">
            <v>CA0000000000</v>
          </cell>
        </row>
        <row r="1431">
          <cell r="A1431">
            <v>5200100</v>
          </cell>
          <cell r="B1431" t="str">
            <v>Empl Wel-Postret Med</v>
          </cell>
          <cell r="C1431" t="str">
            <v/>
          </cell>
          <cell r="D1431" t="str">
            <v/>
          </cell>
        </row>
        <row r="1432">
          <cell r="A1432">
            <v>5200110</v>
          </cell>
          <cell r="B1432" t="str">
            <v>Empl Wel- Flex</v>
          </cell>
          <cell r="C1432" t="str">
            <v/>
          </cell>
          <cell r="D1432" t="str">
            <v/>
          </cell>
        </row>
        <row r="1433">
          <cell r="A1433">
            <v>5200111</v>
          </cell>
          <cell r="B1433" t="str">
            <v>Empl Wel- Flex Empl</v>
          </cell>
          <cell r="C1433" t="str">
            <v/>
          </cell>
          <cell r="D1433" t="str">
            <v/>
          </cell>
        </row>
        <row r="1434">
          <cell r="A1434">
            <v>5200112</v>
          </cell>
          <cell r="B1434" t="str">
            <v>Empl Wel- Exec Flex</v>
          </cell>
          <cell r="C1434" t="str">
            <v/>
          </cell>
          <cell r="D1434" t="str">
            <v/>
          </cell>
        </row>
        <row r="1435">
          <cell r="A1435">
            <v>5200120</v>
          </cell>
          <cell r="B1435" t="str">
            <v>Medicare Refund</v>
          </cell>
          <cell r="C1435" t="str">
            <v/>
          </cell>
          <cell r="D1435" t="str">
            <v/>
          </cell>
        </row>
        <row r="1436">
          <cell r="A1436">
            <v>5200130</v>
          </cell>
          <cell r="B1436" t="str">
            <v>Empl Wel -Dental</v>
          </cell>
          <cell r="C1436" t="str">
            <v/>
          </cell>
          <cell r="D1436" t="str">
            <v/>
          </cell>
        </row>
        <row r="1437">
          <cell r="A1437">
            <v>5200140</v>
          </cell>
          <cell r="B1437" t="str">
            <v>Empl Wel - Medical</v>
          </cell>
          <cell r="C1437" t="str">
            <v/>
          </cell>
          <cell r="D1437" t="str">
            <v/>
          </cell>
        </row>
        <row r="1438">
          <cell r="A1438">
            <v>5200150</v>
          </cell>
          <cell r="B1438" t="str">
            <v>Empl Wel - Vision</v>
          </cell>
          <cell r="C1438" t="str">
            <v/>
          </cell>
          <cell r="D1438" t="str">
            <v/>
          </cell>
        </row>
        <row r="1439">
          <cell r="A1439">
            <v>5200160</v>
          </cell>
          <cell r="B1439" t="str">
            <v>Empl Wel - Group Lif</v>
          </cell>
          <cell r="C1439" t="str">
            <v/>
          </cell>
          <cell r="D1439" t="str">
            <v/>
          </cell>
        </row>
        <row r="1440">
          <cell r="A1440">
            <v>5200180</v>
          </cell>
          <cell r="B1440" t="str">
            <v>Empl Wel -SFP Exp</v>
          </cell>
          <cell r="C1440" t="str">
            <v/>
          </cell>
          <cell r="D1440" t="str">
            <v/>
          </cell>
        </row>
        <row r="1441">
          <cell r="A1441">
            <v>5200190</v>
          </cell>
          <cell r="B1441" t="str">
            <v>Empl Wel-Pstr Grp Lf</v>
          </cell>
          <cell r="C1441" t="str">
            <v>i0</v>
          </cell>
          <cell r="D1441" t="str">
            <v>CA0000000000</v>
          </cell>
        </row>
        <row r="1442">
          <cell r="A1442">
            <v>5200200</v>
          </cell>
          <cell r="B1442" t="str">
            <v>Empl Wel - Exec Heal</v>
          </cell>
          <cell r="C1442" t="str">
            <v/>
          </cell>
          <cell r="D1442" t="str">
            <v/>
          </cell>
        </row>
        <row r="1443">
          <cell r="A1443">
            <v>5200300</v>
          </cell>
          <cell r="B1443" t="str">
            <v>Empl Wel - LTD</v>
          </cell>
          <cell r="C1443" t="str">
            <v>i0</v>
          </cell>
          <cell r="D1443" t="str">
            <v>CA0000000000</v>
          </cell>
        </row>
        <row r="1444">
          <cell r="A1444">
            <v>5200510</v>
          </cell>
          <cell r="B1444" t="str">
            <v>Empl Ed-Tuit Ref NBU</v>
          </cell>
          <cell r="C1444" t="str">
            <v>i0</v>
          </cell>
          <cell r="D1444" t="str">
            <v>CA0000000000</v>
          </cell>
        </row>
        <row r="1445">
          <cell r="A1445">
            <v>5200520</v>
          </cell>
          <cell r="B1445" t="str">
            <v>Empl Ed-Tuit Ref ESC</v>
          </cell>
          <cell r="C1445" t="str">
            <v/>
          </cell>
          <cell r="D1445" t="str">
            <v/>
          </cell>
        </row>
        <row r="1446">
          <cell r="A1446">
            <v>5200530</v>
          </cell>
          <cell r="B1446" t="str">
            <v>Empl Ed-Tuit Ref IBE</v>
          </cell>
          <cell r="C1446" t="str">
            <v/>
          </cell>
          <cell r="D1446" t="str">
            <v/>
          </cell>
        </row>
        <row r="1447">
          <cell r="A1447">
            <v>5200531</v>
          </cell>
          <cell r="B1447" t="str">
            <v>Employee Training</v>
          </cell>
          <cell r="C1447" t="str">
            <v/>
          </cell>
          <cell r="D1447" t="str">
            <v/>
          </cell>
        </row>
        <row r="1448">
          <cell r="A1448">
            <v>5200534</v>
          </cell>
          <cell r="B1448" t="str">
            <v>BU Rotational Travel</v>
          </cell>
          <cell r="C1448" t="str">
            <v/>
          </cell>
          <cell r="D1448" t="str">
            <v/>
          </cell>
        </row>
        <row r="1449">
          <cell r="A1449">
            <v>5200535</v>
          </cell>
          <cell r="B1449" t="str">
            <v>BU Retrain - Divest</v>
          </cell>
          <cell r="C1449" t="str">
            <v/>
          </cell>
          <cell r="D1449" t="str">
            <v/>
          </cell>
        </row>
        <row r="1450">
          <cell r="A1450">
            <v>5200537</v>
          </cell>
          <cell r="B1450" t="str">
            <v>Mgt Career Wkshp-Div</v>
          </cell>
          <cell r="C1450" t="str">
            <v/>
          </cell>
          <cell r="D1450" t="str">
            <v/>
          </cell>
        </row>
        <row r="1451">
          <cell r="A1451">
            <v>5200700</v>
          </cell>
          <cell r="B1451" t="str">
            <v>Ideas In Action</v>
          </cell>
          <cell r="C1451" t="str">
            <v/>
          </cell>
          <cell r="D1451" t="str">
            <v/>
          </cell>
        </row>
        <row r="1452">
          <cell r="A1452">
            <v>5200703</v>
          </cell>
          <cell r="B1452" t="str">
            <v>Non-Cash Rewards PCC</v>
          </cell>
          <cell r="C1452" t="str">
            <v>i0</v>
          </cell>
          <cell r="D1452" t="str">
            <v>CA0000000000</v>
          </cell>
        </row>
        <row r="1453">
          <cell r="A1453">
            <v>5200704</v>
          </cell>
          <cell r="B1453" t="str">
            <v>Cash Rewards-PCC Use</v>
          </cell>
          <cell r="C1453" t="str">
            <v/>
          </cell>
          <cell r="D1453" t="str">
            <v/>
          </cell>
        </row>
        <row r="1454">
          <cell r="A1454">
            <v>5200705</v>
          </cell>
          <cell r="B1454" t="str">
            <v>Cash Rewards &amp; Recog</v>
          </cell>
          <cell r="C1454" t="str">
            <v/>
          </cell>
          <cell r="D1454" t="str">
            <v/>
          </cell>
        </row>
        <row r="1455">
          <cell r="A1455">
            <v>5200710</v>
          </cell>
          <cell r="B1455" t="str">
            <v>New Benefits Study</v>
          </cell>
          <cell r="C1455" t="str">
            <v>i0</v>
          </cell>
          <cell r="D1455" t="str">
            <v>CA0000000000</v>
          </cell>
        </row>
        <row r="1456">
          <cell r="A1456">
            <v>5200720</v>
          </cell>
          <cell r="B1456" t="str">
            <v>Family Support Progr</v>
          </cell>
          <cell r="C1456" t="str">
            <v/>
          </cell>
          <cell r="D1456" t="str">
            <v/>
          </cell>
        </row>
        <row r="1457">
          <cell r="A1457">
            <v>5200730</v>
          </cell>
          <cell r="B1457" t="str">
            <v>Child Care Empl Cont</v>
          </cell>
          <cell r="C1457" t="str">
            <v/>
          </cell>
          <cell r="D1457" t="str">
            <v/>
          </cell>
        </row>
        <row r="1458">
          <cell r="A1458">
            <v>5200740</v>
          </cell>
          <cell r="B1458" t="str">
            <v>Corp Health Promotio</v>
          </cell>
          <cell r="C1458" t="str">
            <v>i0</v>
          </cell>
          <cell r="D1458" t="str">
            <v>CA0000000000</v>
          </cell>
        </row>
        <row r="1459">
          <cell r="A1459">
            <v>5201000</v>
          </cell>
          <cell r="B1459" t="str">
            <v>Relocation-Assist</v>
          </cell>
          <cell r="C1459" t="str">
            <v/>
          </cell>
          <cell r="D1459" t="str">
            <v/>
          </cell>
        </row>
        <row r="1460">
          <cell r="A1460">
            <v>5201001</v>
          </cell>
          <cell r="B1460" t="str">
            <v>Relocation - Divest</v>
          </cell>
          <cell r="C1460" t="str">
            <v/>
          </cell>
          <cell r="D1460" t="str">
            <v/>
          </cell>
        </row>
        <row r="1461">
          <cell r="A1461">
            <v>5201002</v>
          </cell>
          <cell r="B1461" t="str">
            <v>BU Displace - Divest</v>
          </cell>
          <cell r="C1461" t="str">
            <v/>
          </cell>
          <cell r="D1461" t="str">
            <v/>
          </cell>
        </row>
        <row r="1462">
          <cell r="A1462">
            <v>5201003</v>
          </cell>
          <cell r="B1462" t="str">
            <v>Wage Protect-Dives</v>
          </cell>
          <cell r="C1462" t="str">
            <v/>
          </cell>
          <cell r="D1462" t="str">
            <v/>
          </cell>
        </row>
        <row r="1463">
          <cell r="A1463">
            <v>5201004</v>
          </cell>
          <cell r="B1463" t="str">
            <v>Mgt Relocate-Divest</v>
          </cell>
          <cell r="C1463" t="str">
            <v/>
          </cell>
          <cell r="D1463" t="str">
            <v/>
          </cell>
        </row>
        <row r="1464">
          <cell r="A1464">
            <v>5201010</v>
          </cell>
          <cell r="B1464" t="str">
            <v>Reloc-New Home</v>
          </cell>
          <cell r="C1464" t="str">
            <v/>
          </cell>
          <cell r="D1464" t="str">
            <v/>
          </cell>
        </row>
        <row r="1465">
          <cell r="A1465">
            <v>5201020</v>
          </cell>
          <cell r="B1465" t="str">
            <v>Reloc-Mortgage Int</v>
          </cell>
          <cell r="C1465" t="str">
            <v/>
          </cell>
          <cell r="D1465" t="str">
            <v/>
          </cell>
        </row>
        <row r="1466">
          <cell r="A1466">
            <v>5201030</v>
          </cell>
          <cell r="B1466" t="str">
            <v>Reloc-Area Hsg</v>
          </cell>
          <cell r="C1466" t="str">
            <v/>
          </cell>
          <cell r="D1466" t="str">
            <v/>
          </cell>
        </row>
        <row r="1467">
          <cell r="A1467">
            <v>5201040</v>
          </cell>
          <cell r="B1467" t="str">
            <v>Reloc-Cash Move Allw</v>
          </cell>
          <cell r="C1467" t="str">
            <v/>
          </cell>
          <cell r="D1467" t="str">
            <v/>
          </cell>
        </row>
        <row r="1468">
          <cell r="A1468">
            <v>5201050</v>
          </cell>
          <cell r="B1468" t="str">
            <v>Reloc-Personal Exp</v>
          </cell>
          <cell r="C1468" t="str">
            <v/>
          </cell>
          <cell r="D1468" t="str">
            <v/>
          </cell>
        </row>
        <row r="1469">
          <cell r="A1469">
            <v>5201060</v>
          </cell>
          <cell r="B1469" t="str">
            <v>Reloc - 3rd P</v>
          </cell>
          <cell r="C1469" t="str">
            <v/>
          </cell>
          <cell r="D1469" t="str">
            <v/>
          </cell>
        </row>
        <row r="1470">
          <cell r="A1470">
            <v>5201070</v>
          </cell>
          <cell r="B1470" t="str">
            <v>Reloc - Enroute</v>
          </cell>
          <cell r="C1470" t="str">
            <v/>
          </cell>
          <cell r="D1470" t="str">
            <v/>
          </cell>
        </row>
        <row r="1471">
          <cell r="A1471">
            <v>5201080</v>
          </cell>
          <cell r="B1471" t="str">
            <v>Reloc-Househld Move</v>
          </cell>
          <cell r="C1471" t="str">
            <v>i0</v>
          </cell>
          <cell r="D1471" t="str">
            <v>CA0000000000</v>
          </cell>
        </row>
        <row r="1472">
          <cell r="A1472">
            <v>5201090</v>
          </cell>
          <cell r="B1472" t="str">
            <v>Reloc-Dir Reimb Home</v>
          </cell>
          <cell r="C1472" t="str">
            <v/>
          </cell>
          <cell r="D1472" t="str">
            <v/>
          </cell>
        </row>
        <row r="1473">
          <cell r="A1473">
            <v>5201100</v>
          </cell>
          <cell r="B1473" t="str">
            <v>Reloc-Loss on Sale</v>
          </cell>
          <cell r="C1473" t="str">
            <v/>
          </cell>
          <cell r="D1473" t="str">
            <v/>
          </cell>
        </row>
        <row r="1474">
          <cell r="A1474">
            <v>5201110</v>
          </cell>
          <cell r="B1474" t="str">
            <v>Reloc-Equity Self Fd</v>
          </cell>
          <cell r="C1474" t="str">
            <v/>
          </cell>
          <cell r="D1474" t="str">
            <v/>
          </cell>
        </row>
        <row r="1475">
          <cell r="A1475">
            <v>5201120</v>
          </cell>
          <cell r="B1475" t="str">
            <v>Reloc-Equity Adj</v>
          </cell>
          <cell r="C1475" t="str">
            <v/>
          </cell>
          <cell r="D1475" t="str">
            <v/>
          </cell>
        </row>
        <row r="1476">
          <cell r="A1476">
            <v>5201140</v>
          </cell>
          <cell r="B1476" t="str">
            <v>Reloc-Temp Assignmt</v>
          </cell>
          <cell r="C1476" t="str">
            <v/>
          </cell>
          <cell r="D1476" t="str">
            <v/>
          </cell>
        </row>
        <row r="1477">
          <cell r="A1477">
            <v>5201150</v>
          </cell>
          <cell r="B1477" t="str">
            <v>Reloc-Barg Unit</v>
          </cell>
          <cell r="C1477" t="str">
            <v/>
          </cell>
          <cell r="D1477" t="str">
            <v/>
          </cell>
        </row>
        <row r="1478">
          <cell r="A1478">
            <v>5201300</v>
          </cell>
          <cell r="B1478" t="str">
            <v>A&amp;G Adjustment 926</v>
          </cell>
          <cell r="C1478" t="str">
            <v/>
          </cell>
          <cell r="D1478" t="str">
            <v/>
          </cell>
        </row>
        <row r="1479">
          <cell r="A1479">
            <v>5201301</v>
          </cell>
          <cell r="B1479" t="str">
            <v>A&amp;G Adj-PIP Exp 922</v>
          </cell>
          <cell r="C1479" t="str">
            <v/>
          </cell>
          <cell r="D1479" t="str">
            <v/>
          </cell>
        </row>
        <row r="1480">
          <cell r="A1480">
            <v>5202000</v>
          </cell>
          <cell r="B1480" t="str">
            <v>Payroll Tax - FUI</v>
          </cell>
          <cell r="C1480" t="str">
            <v/>
          </cell>
          <cell r="D1480" t="str">
            <v/>
          </cell>
        </row>
        <row r="1481">
          <cell r="A1481">
            <v>5202010</v>
          </cell>
          <cell r="B1481" t="str">
            <v>Payroll Tax - FICA</v>
          </cell>
          <cell r="C1481" t="str">
            <v/>
          </cell>
          <cell r="D1481" t="str">
            <v/>
          </cell>
        </row>
        <row r="1482">
          <cell r="A1482">
            <v>5202020</v>
          </cell>
          <cell r="B1482" t="str">
            <v>Payroll Tax - SUI</v>
          </cell>
          <cell r="C1482" t="str">
            <v/>
          </cell>
          <cell r="D1482" t="str">
            <v/>
          </cell>
        </row>
        <row r="1483">
          <cell r="A1483">
            <v>5202030</v>
          </cell>
          <cell r="B1483" t="str">
            <v>Payroll Tax - St FND</v>
          </cell>
          <cell r="C1483" t="str">
            <v/>
          </cell>
          <cell r="D1483" t="str">
            <v/>
          </cell>
        </row>
        <row r="1484">
          <cell r="A1484">
            <v>5202040</v>
          </cell>
          <cell r="B1484" t="str">
            <v>Oak/SF City Tax</v>
          </cell>
          <cell r="C1484" t="str">
            <v/>
          </cell>
          <cell r="D1484" t="str">
            <v/>
          </cell>
        </row>
        <row r="1485">
          <cell r="A1485">
            <v>5203005</v>
          </cell>
          <cell r="B1485" t="str">
            <v>Officer Labor</v>
          </cell>
          <cell r="C1485" t="str">
            <v/>
          </cell>
          <cell r="D1485" t="str">
            <v/>
          </cell>
        </row>
        <row r="1486">
          <cell r="A1486">
            <v>5203010</v>
          </cell>
          <cell r="B1486" t="str">
            <v>Severance-Non Reorg</v>
          </cell>
          <cell r="C1486" t="str">
            <v/>
          </cell>
          <cell r="D1486" t="str">
            <v/>
          </cell>
        </row>
        <row r="1487">
          <cell r="A1487">
            <v>5203011</v>
          </cell>
          <cell r="B1487" t="str">
            <v>Severance - Divest</v>
          </cell>
          <cell r="C1487" t="str">
            <v/>
          </cell>
          <cell r="D1487" t="str">
            <v/>
          </cell>
        </row>
        <row r="1488">
          <cell r="A1488">
            <v>5203012</v>
          </cell>
          <cell r="B1488" t="str">
            <v>Mgt Sever - Divest</v>
          </cell>
          <cell r="C1488" t="str">
            <v/>
          </cell>
          <cell r="D1488" t="str">
            <v/>
          </cell>
        </row>
        <row r="1489">
          <cell r="A1489">
            <v>5203015</v>
          </cell>
          <cell r="B1489" t="str">
            <v>Severance - BU</v>
          </cell>
          <cell r="C1489" t="str">
            <v/>
          </cell>
          <cell r="D1489" t="str">
            <v/>
          </cell>
        </row>
        <row r="1490">
          <cell r="A1490">
            <v>5203016</v>
          </cell>
          <cell r="B1490" t="str">
            <v>Severance-Barg Unit</v>
          </cell>
          <cell r="C1490" t="str">
            <v/>
          </cell>
          <cell r="D1490" t="str">
            <v/>
          </cell>
        </row>
        <row r="1491">
          <cell r="A1491">
            <v>5203017</v>
          </cell>
          <cell r="B1491" t="str">
            <v>Severance - Mgmt</v>
          </cell>
          <cell r="C1491" t="str">
            <v/>
          </cell>
          <cell r="D1491" t="str">
            <v/>
          </cell>
        </row>
        <row r="1492">
          <cell r="A1492">
            <v>5203020</v>
          </cell>
          <cell r="B1492" t="str">
            <v>Severance - Other</v>
          </cell>
          <cell r="C1492" t="str">
            <v/>
          </cell>
          <cell r="D1492" t="str">
            <v/>
          </cell>
        </row>
        <row r="1493">
          <cell r="A1493">
            <v>5203025</v>
          </cell>
          <cell r="B1493" t="str">
            <v>Sever-Reorg</v>
          </cell>
          <cell r="C1493" t="str">
            <v/>
          </cell>
          <cell r="D1493" t="str">
            <v/>
          </cell>
        </row>
        <row r="1494">
          <cell r="A1494">
            <v>5203030</v>
          </cell>
          <cell r="B1494" t="str">
            <v>VRI-Reorg Gas BU '93</v>
          </cell>
          <cell r="C1494" t="str">
            <v/>
          </cell>
          <cell r="D1494" t="str">
            <v/>
          </cell>
        </row>
        <row r="1495">
          <cell r="A1495">
            <v>5203035</v>
          </cell>
          <cell r="B1495" t="str">
            <v>VRI-Divest</v>
          </cell>
          <cell r="C1495" t="str">
            <v/>
          </cell>
          <cell r="D1495" t="str">
            <v/>
          </cell>
        </row>
        <row r="1496">
          <cell r="A1496">
            <v>5203050</v>
          </cell>
          <cell r="B1496" t="str">
            <v>PIP - Executive</v>
          </cell>
          <cell r="C1496" t="str">
            <v/>
          </cell>
          <cell r="D1496" t="str">
            <v/>
          </cell>
        </row>
        <row r="1497">
          <cell r="A1497">
            <v>5203060</v>
          </cell>
          <cell r="B1497" t="str">
            <v>Short Term Incent</v>
          </cell>
          <cell r="C1497" t="str">
            <v/>
          </cell>
          <cell r="D1497" t="str">
            <v/>
          </cell>
        </row>
        <row r="1498">
          <cell r="A1498">
            <v>5203061</v>
          </cell>
          <cell r="B1498" t="str">
            <v>Mgmt Trans - Divest</v>
          </cell>
          <cell r="C1498" t="str">
            <v/>
          </cell>
          <cell r="D1498" t="str">
            <v/>
          </cell>
        </row>
        <row r="1499">
          <cell r="A1499">
            <v>5203062</v>
          </cell>
          <cell r="B1499" t="str">
            <v>Enhance PIP - Divest</v>
          </cell>
          <cell r="C1499" t="str">
            <v/>
          </cell>
          <cell r="D1499" t="str">
            <v/>
          </cell>
        </row>
        <row r="1500">
          <cell r="A1500">
            <v>5203110</v>
          </cell>
          <cell r="B1500" t="str">
            <v>Labor - Prod ST</v>
          </cell>
          <cell r="C1500" t="str">
            <v/>
          </cell>
          <cell r="D1500" t="str">
            <v/>
          </cell>
        </row>
        <row r="1501">
          <cell r="A1501">
            <v>5203112</v>
          </cell>
          <cell r="B1501" t="str">
            <v>Labor - Hiring Hall</v>
          </cell>
          <cell r="C1501" t="str">
            <v/>
          </cell>
          <cell r="D1501" t="str">
            <v/>
          </cell>
        </row>
        <row r="1502">
          <cell r="A1502">
            <v>5203114</v>
          </cell>
          <cell r="B1502" t="str">
            <v>Labor - Premium Pay</v>
          </cell>
          <cell r="C1502" t="str">
            <v/>
          </cell>
          <cell r="D1502" t="str">
            <v/>
          </cell>
        </row>
        <row r="1503">
          <cell r="A1503">
            <v>5203120</v>
          </cell>
          <cell r="B1503" t="str">
            <v>Labor - Prod OT</v>
          </cell>
          <cell r="C1503" t="str">
            <v/>
          </cell>
          <cell r="D1503" t="str">
            <v/>
          </cell>
        </row>
        <row r="1504">
          <cell r="A1504">
            <v>5203125</v>
          </cell>
          <cell r="B1504" t="str">
            <v>Labor - Prod Dbl OT</v>
          </cell>
          <cell r="C1504" t="str">
            <v/>
          </cell>
          <cell r="D1504" t="str">
            <v/>
          </cell>
        </row>
        <row r="1505">
          <cell r="A1505">
            <v>5203130</v>
          </cell>
          <cell r="B1505" t="str">
            <v>Labor-Hiring Hall OT</v>
          </cell>
          <cell r="C1505" t="str">
            <v/>
          </cell>
          <cell r="D1505" t="str">
            <v/>
          </cell>
        </row>
        <row r="1506">
          <cell r="A1506">
            <v>5203134</v>
          </cell>
          <cell r="B1506" t="str">
            <v>Labor - Prod ST BU</v>
          </cell>
          <cell r="C1506" t="str">
            <v/>
          </cell>
          <cell r="D1506" t="str">
            <v/>
          </cell>
        </row>
        <row r="1507">
          <cell r="A1507">
            <v>5203135</v>
          </cell>
          <cell r="B1507" t="str">
            <v>Labor - Prod ST NBU</v>
          </cell>
          <cell r="C1507" t="str">
            <v/>
          </cell>
          <cell r="D1507" t="str">
            <v/>
          </cell>
        </row>
        <row r="1508">
          <cell r="A1508">
            <v>5203136</v>
          </cell>
          <cell r="B1508" t="str">
            <v>Labor - Prod OT BU</v>
          </cell>
          <cell r="C1508" t="str">
            <v/>
          </cell>
          <cell r="D1508" t="str">
            <v/>
          </cell>
        </row>
        <row r="1509">
          <cell r="A1509">
            <v>5203137</v>
          </cell>
          <cell r="B1509" t="str">
            <v>Labor - Prod OT NBU</v>
          </cell>
          <cell r="C1509" t="str">
            <v/>
          </cell>
          <cell r="D1509" t="str">
            <v/>
          </cell>
        </row>
        <row r="1510">
          <cell r="A1510">
            <v>5203138</v>
          </cell>
          <cell r="B1510" t="str">
            <v>Labor-Prod Dbl OT BU</v>
          </cell>
          <cell r="C1510" t="str">
            <v/>
          </cell>
          <cell r="D1510" t="str">
            <v/>
          </cell>
        </row>
        <row r="1511">
          <cell r="A1511">
            <v>5203139</v>
          </cell>
          <cell r="B1511" t="str">
            <v>Labor-Prod Dbl OTNBU</v>
          </cell>
          <cell r="C1511" t="str">
            <v/>
          </cell>
          <cell r="D1511" t="str">
            <v/>
          </cell>
        </row>
        <row r="1512">
          <cell r="A1512">
            <v>5203150</v>
          </cell>
          <cell r="B1512" t="str">
            <v>Vacation</v>
          </cell>
          <cell r="C1512" t="str">
            <v/>
          </cell>
          <cell r="D1512" t="str">
            <v/>
          </cell>
        </row>
        <row r="1513">
          <cell r="A1513">
            <v>5203151</v>
          </cell>
          <cell r="B1513" t="str">
            <v>Vacation</v>
          </cell>
          <cell r="C1513" t="str">
            <v/>
          </cell>
          <cell r="D1513" t="str">
            <v/>
          </cell>
        </row>
        <row r="1514">
          <cell r="A1514">
            <v>5203180</v>
          </cell>
          <cell r="B1514" t="str">
            <v>Other Non- Productiv</v>
          </cell>
          <cell r="C1514" t="str">
            <v/>
          </cell>
          <cell r="D1514" t="str">
            <v/>
          </cell>
        </row>
        <row r="1515">
          <cell r="A1515">
            <v>5203200</v>
          </cell>
          <cell r="B1515" t="str">
            <v>Service Award</v>
          </cell>
          <cell r="C1515" t="str">
            <v>i0</v>
          </cell>
          <cell r="D1515" t="str">
            <v>CA0000000000</v>
          </cell>
        </row>
        <row r="1516">
          <cell r="A1516">
            <v>5203210</v>
          </cell>
          <cell r="B1516" t="str">
            <v>Car Allowance</v>
          </cell>
          <cell r="C1516" t="str">
            <v/>
          </cell>
          <cell r="D1516" t="str">
            <v/>
          </cell>
        </row>
        <row r="1517">
          <cell r="A1517">
            <v>5203220</v>
          </cell>
          <cell r="B1517" t="str">
            <v>Rehabilitation P/R</v>
          </cell>
          <cell r="C1517" t="str">
            <v/>
          </cell>
          <cell r="D1517" t="str">
            <v/>
          </cell>
        </row>
        <row r="1518">
          <cell r="A1518">
            <v>5299899</v>
          </cell>
          <cell r="B1518" t="str">
            <v>Conversion - Labor</v>
          </cell>
          <cell r="C1518" t="str">
            <v/>
          </cell>
          <cell r="D1518" t="str">
            <v/>
          </cell>
        </row>
        <row r="1519">
          <cell r="A1519">
            <v>5299999</v>
          </cell>
          <cell r="B1519" t="str">
            <v>Conversion-Labor</v>
          </cell>
          <cell r="C1519" t="str">
            <v/>
          </cell>
          <cell r="D1519" t="str">
            <v/>
          </cell>
        </row>
        <row r="1520">
          <cell r="A1520">
            <v>5300000</v>
          </cell>
          <cell r="B1520" t="str">
            <v>Matl Not Othr Class</v>
          </cell>
          <cell r="C1520" t="str">
            <v>i0</v>
          </cell>
          <cell r="D1520" t="str">
            <v>CA0000000000</v>
          </cell>
        </row>
        <row r="1521">
          <cell r="A1521">
            <v>5300100</v>
          </cell>
          <cell r="B1521" t="str">
            <v>Automotive</v>
          </cell>
          <cell r="C1521" t="str">
            <v>i0</v>
          </cell>
          <cell r="D1521" t="str">
            <v>CA0000000000</v>
          </cell>
        </row>
        <row r="1522">
          <cell r="A1522">
            <v>5300110</v>
          </cell>
          <cell r="B1522" t="str">
            <v>Construction Supplie</v>
          </cell>
          <cell r="C1522" t="str">
            <v>i0</v>
          </cell>
          <cell r="D1522" t="str">
            <v>CA0000000000</v>
          </cell>
        </row>
        <row r="1523">
          <cell r="A1523">
            <v>5300120</v>
          </cell>
          <cell r="B1523" t="str">
            <v>Conductors, Cable &amp;</v>
          </cell>
          <cell r="C1523" t="str">
            <v>i0</v>
          </cell>
          <cell r="D1523" t="str">
            <v>CA0000000000</v>
          </cell>
        </row>
        <row r="1524">
          <cell r="A1524">
            <v>5300130</v>
          </cell>
          <cell r="B1524" t="str">
            <v>Pumps, Compr, Blowr</v>
          </cell>
          <cell r="C1524" t="str">
            <v>i0</v>
          </cell>
          <cell r="D1524" t="str">
            <v>CA0000000000</v>
          </cell>
        </row>
        <row r="1525">
          <cell r="A1525">
            <v>5300140</v>
          </cell>
          <cell r="B1525" t="str">
            <v>Electrical Specialti</v>
          </cell>
          <cell r="C1525" t="str">
            <v>i0</v>
          </cell>
          <cell r="D1525" t="str">
            <v>CA0000000000</v>
          </cell>
        </row>
        <row r="1526">
          <cell r="A1526">
            <v>5300150</v>
          </cell>
          <cell r="B1526" t="str">
            <v>Fuels, Lubricants &amp;</v>
          </cell>
          <cell r="C1526" t="str">
            <v>i0</v>
          </cell>
          <cell r="D1526" t="str">
            <v>CA0000000000</v>
          </cell>
        </row>
        <row r="1527">
          <cell r="A1527">
            <v>5300160</v>
          </cell>
          <cell r="B1527" t="str">
            <v>Gas &amp; Water Specialt</v>
          </cell>
          <cell r="C1527" t="str">
            <v>i0</v>
          </cell>
          <cell r="D1527" t="str">
            <v>CA0000000000</v>
          </cell>
        </row>
        <row r="1528">
          <cell r="A1528">
            <v>5300170</v>
          </cell>
          <cell r="B1528" t="str">
            <v>Chem, Clnrs, Compds</v>
          </cell>
          <cell r="C1528" t="str">
            <v>i0</v>
          </cell>
          <cell r="D1528" t="str">
            <v>CA0000000000</v>
          </cell>
        </row>
        <row r="1529">
          <cell r="A1529">
            <v>5300180</v>
          </cell>
          <cell r="B1529" t="str">
            <v>Poles, Insulators</v>
          </cell>
          <cell r="C1529" t="str">
            <v>i0</v>
          </cell>
          <cell r="D1529" t="str">
            <v>CA0000000000</v>
          </cell>
        </row>
        <row r="1530">
          <cell r="A1530">
            <v>5300190</v>
          </cell>
          <cell r="B1530" t="str">
            <v>Gen, Motors &amp; Indust</v>
          </cell>
          <cell r="C1530" t="str">
            <v>i0</v>
          </cell>
          <cell r="D1530" t="str">
            <v>CA0000000000</v>
          </cell>
        </row>
        <row r="1531">
          <cell r="A1531">
            <v>5300200</v>
          </cell>
          <cell r="B1531" t="str">
            <v>Elec&amp;Electrnc Equip</v>
          </cell>
          <cell r="C1531" t="str">
            <v>i0</v>
          </cell>
          <cell r="D1531" t="str">
            <v>CA0000000000</v>
          </cell>
        </row>
        <row r="1532">
          <cell r="A1532">
            <v>5300210</v>
          </cell>
          <cell r="B1532" t="str">
            <v>Lighting Fixtures &amp;</v>
          </cell>
          <cell r="C1532" t="str">
            <v>i0</v>
          </cell>
          <cell r="D1532" t="str">
            <v>CA0000000000</v>
          </cell>
        </row>
        <row r="1533">
          <cell r="A1533">
            <v>5300220</v>
          </cell>
          <cell r="B1533" t="str">
            <v>Measuring Instrument</v>
          </cell>
          <cell r="C1533" t="str">
            <v>i0</v>
          </cell>
          <cell r="D1533" t="str">
            <v>CA0000000000</v>
          </cell>
        </row>
        <row r="1534">
          <cell r="A1534">
            <v>5300221</v>
          </cell>
          <cell r="B1534" t="str">
            <v>Metering Trsf &amp; Reg</v>
          </cell>
          <cell r="C1534" t="str">
            <v>i0</v>
          </cell>
          <cell r="D1534" t="str">
            <v>CA0000000000</v>
          </cell>
        </row>
        <row r="1535">
          <cell r="A1535">
            <v>5300230</v>
          </cell>
          <cell r="B1535" t="str">
            <v>Commun &amp; Signaling E</v>
          </cell>
          <cell r="C1535" t="str">
            <v>i0</v>
          </cell>
          <cell r="D1535" t="str">
            <v>CA0000000000</v>
          </cell>
        </row>
        <row r="1536">
          <cell r="A1536">
            <v>5300231</v>
          </cell>
          <cell r="B1536" t="str">
            <v>Telephone Equipment</v>
          </cell>
          <cell r="C1536" t="str">
            <v>i0</v>
          </cell>
          <cell r="D1536" t="str">
            <v>CA0000000000</v>
          </cell>
        </row>
        <row r="1537">
          <cell r="A1537">
            <v>5300240</v>
          </cell>
          <cell r="B1537" t="str">
            <v>Power Plant Specialt</v>
          </cell>
          <cell r="C1537" t="str">
            <v>i0</v>
          </cell>
          <cell r="D1537" t="str">
            <v>CA0000000000</v>
          </cell>
        </row>
        <row r="1538">
          <cell r="A1538">
            <v>5300250</v>
          </cell>
          <cell r="B1538" t="str">
            <v>Eng, Turbines &amp; Wate</v>
          </cell>
          <cell r="C1538" t="str">
            <v>i0</v>
          </cell>
          <cell r="D1538" t="str">
            <v>CA0000000000</v>
          </cell>
        </row>
        <row r="1539">
          <cell r="A1539">
            <v>5300260</v>
          </cell>
          <cell r="B1539" t="str">
            <v>Transformers, Regula</v>
          </cell>
          <cell r="C1539" t="str">
            <v>i0</v>
          </cell>
          <cell r="D1539" t="str">
            <v>CA0000000000</v>
          </cell>
        </row>
        <row r="1540">
          <cell r="A1540">
            <v>5300270</v>
          </cell>
          <cell r="B1540" t="str">
            <v>Fabricated Structure</v>
          </cell>
          <cell r="C1540" t="str">
            <v>i0</v>
          </cell>
          <cell r="D1540" t="str">
            <v>CA0000000000</v>
          </cell>
        </row>
        <row r="1541">
          <cell r="A1541">
            <v>5300280</v>
          </cell>
          <cell r="B1541" t="str">
            <v>Tools, First Aid &amp; S</v>
          </cell>
          <cell r="C1541" t="str">
            <v>i0</v>
          </cell>
          <cell r="D1541" t="str">
            <v>CA0000000000</v>
          </cell>
        </row>
        <row r="1542">
          <cell r="A1542">
            <v>5300300</v>
          </cell>
          <cell r="B1542" t="str">
            <v>Prnt Matls,Signs&amp;Sup</v>
          </cell>
          <cell r="C1542" t="str">
            <v>i0</v>
          </cell>
          <cell r="D1542" t="str">
            <v>CA0000000000</v>
          </cell>
        </row>
        <row r="1543">
          <cell r="A1543">
            <v>5300301</v>
          </cell>
          <cell r="B1543" t="str">
            <v>Office Supplies Exp</v>
          </cell>
          <cell r="C1543" t="str">
            <v>i0</v>
          </cell>
          <cell r="D1543" t="str">
            <v>CA0000000000</v>
          </cell>
        </row>
        <row r="1544">
          <cell r="A1544">
            <v>5300305</v>
          </cell>
          <cell r="B1544" t="str">
            <v>Office Furniture NC</v>
          </cell>
          <cell r="C1544" t="str">
            <v>i0</v>
          </cell>
          <cell r="D1544" t="str">
            <v>CA0000000000</v>
          </cell>
        </row>
        <row r="1545">
          <cell r="A1545">
            <v>5300306</v>
          </cell>
          <cell r="B1545" t="str">
            <v>Inv Transport Order</v>
          </cell>
          <cell r="C1545" t="str">
            <v>i0</v>
          </cell>
          <cell r="D1545" t="str">
            <v>CA0000000000</v>
          </cell>
        </row>
        <row r="1546">
          <cell r="A1546">
            <v>5300310</v>
          </cell>
          <cell r="B1546" t="str">
            <v>Computers &amp; Parts</v>
          </cell>
          <cell r="C1546" t="str">
            <v>i0</v>
          </cell>
          <cell r="D1546" t="str">
            <v>CA0000000000</v>
          </cell>
        </row>
        <row r="1547">
          <cell r="A1547">
            <v>5300315</v>
          </cell>
          <cell r="B1547" t="str">
            <v>Software Purchases</v>
          </cell>
          <cell r="C1547" t="str">
            <v>i0</v>
          </cell>
          <cell r="D1547" t="str">
            <v>CA0000000000</v>
          </cell>
        </row>
        <row r="1548">
          <cell r="A1548">
            <v>5300316</v>
          </cell>
          <cell r="B1548" t="str">
            <v>Intgrtd Sup-Ofc Depo</v>
          </cell>
          <cell r="C1548" t="str">
            <v>i0</v>
          </cell>
          <cell r="D1548" t="str">
            <v>CA0000000000</v>
          </cell>
        </row>
        <row r="1549">
          <cell r="A1549">
            <v>5300317</v>
          </cell>
          <cell r="B1549" t="str">
            <v>Intgrtd Sup-Grainger</v>
          </cell>
          <cell r="C1549" t="str">
            <v>i0</v>
          </cell>
          <cell r="D1549" t="str">
            <v>CA0000000000</v>
          </cell>
        </row>
        <row r="1550">
          <cell r="A1550">
            <v>5300318</v>
          </cell>
          <cell r="B1550" t="str">
            <v>Intgrtd Sup-BT Offic</v>
          </cell>
          <cell r="C1550" t="str">
            <v>i0</v>
          </cell>
          <cell r="D1550" t="str">
            <v>CA0000000000</v>
          </cell>
        </row>
        <row r="1551">
          <cell r="A1551">
            <v>5300320</v>
          </cell>
          <cell r="B1551" t="str">
            <v>Freight</v>
          </cell>
          <cell r="C1551" t="str">
            <v>i0</v>
          </cell>
          <cell r="D1551" t="str">
            <v>CA0000000000</v>
          </cell>
        </row>
        <row r="1552">
          <cell r="A1552">
            <v>5300330</v>
          </cell>
          <cell r="B1552" t="str">
            <v>Purchasing Card</v>
          </cell>
          <cell r="C1552" t="str">
            <v/>
          </cell>
          <cell r="D1552" t="str">
            <v/>
          </cell>
        </row>
        <row r="1553">
          <cell r="A1553">
            <v>5300340</v>
          </cell>
          <cell r="B1553" t="str">
            <v>Electric Vehicles</v>
          </cell>
          <cell r="C1553" t="str">
            <v>i0</v>
          </cell>
          <cell r="D1553" t="str">
            <v>CA0000000000</v>
          </cell>
        </row>
        <row r="1554">
          <cell r="A1554">
            <v>5300350</v>
          </cell>
          <cell r="B1554" t="str">
            <v>Nat Gas Veh Fuel Sys</v>
          </cell>
          <cell r="C1554" t="str">
            <v>i0</v>
          </cell>
          <cell r="D1554" t="str">
            <v>CA0000000000</v>
          </cell>
        </row>
        <row r="1555">
          <cell r="A1555">
            <v>5300360</v>
          </cell>
          <cell r="B1555" t="str">
            <v>Fleet Matl-Parts</v>
          </cell>
          <cell r="C1555" t="str">
            <v/>
          </cell>
          <cell r="D1555" t="str">
            <v/>
          </cell>
        </row>
        <row r="1556">
          <cell r="A1556">
            <v>5300361</v>
          </cell>
          <cell r="B1556" t="str">
            <v>Fleet Misc. Matl</v>
          </cell>
          <cell r="C1556" t="str">
            <v/>
          </cell>
          <cell r="D1556" t="str">
            <v/>
          </cell>
        </row>
        <row r="1557">
          <cell r="A1557">
            <v>5300362</v>
          </cell>
          <cell r="B1557" t="str">
            <v>Buysite Purchases</v>
          </cell>
          <cell r="C1557" t="str">
            <v>i0</v>
          </cell>
          <cell r="D1557" t="str">
            <v>CA0000000000</v>
          </cell>
        </row>
        <row r="1558">
          <cell r="A1558">
            <v>5300511</v>
          </cell>
          <cell r="B1558" t="str">
            <v>Common $75K Material</v>
          </cell>
          <cell r="C1558" t="str">
            <v/>
          </cell>
          <cell r="D1558" t="str">
            <v/>
          </cell>
        </row>
        <row r="1559">
          <cell r="A1559">
            <v>5300512</v>
          </cell>
          <cell r="B1559" t="str">
            <v>Constr Supply $75K</v>
          </cell>
          <cell r="C1559" t="str">
            <v/>
          </cell>
          <cell r="D1559" t="str">
            <v/>
          </cell>
        </row>
        <row r="1560">
          <cell r="A1560">
            <v>5300513</v>
          </cell>
          <cell r="B1560" t="str">
            <v>Electric $75K Mat</v>
          </cell>
          <cell r="C1560" t="str">
            <v/>
          </cell>
          <cell r="D1560" t="str">
            <v/>
          </cell>
        </row>
        <row r="1561">
          <cell r="A1561">
            <v>5300514</v>
          </cell>
          <cell r="B1561" t="str">
            <v>Gas $75M Material</v>
          </cell>
          <cell r="C1561" t="str">
            <v/>
          </cell>
          <cell r="D1561" t="str">
            <v/>
          </cell>
        </row>
        <row r="1562">
          <cell r="A1562">
            <v>5300515</v>
          </cell>
          <cell r="B1562" t="str">
            <v>Measuring Instr $75K</v>
          </cell>
          <cell r="C1562" t="str">
            <v/>
          </cell>
          <cell r="D1562" t="str">
            <v/>
          </cell>
        </row>
        <row r="1563">
          <cell r="A1563">
            <v>5300516</v>
          </cell>
          <cell r="B1563" t="str">
            <v>Power Gen $75K Mat</v>
          </cell>
          <cell r="C1563" t="str">
            <v/>
          </cell>
          <cell r="D1563" t="str">
            <v/>
          </cell>
        </row>
        <row r="1564">
          <cell r="A1564">
            <v>5300517</v>
          </cell>
          <cell r="B1564" t="str">
            <v>Telecomm $75K Mat</v>
          </cell>
          <cell r="C1564" t="str">
            <v/>
          </cell>
          <cell r="D1564" t="str">
            <v/>
          </cell>
        </row>
        <row r="1565">
          <cell r="A1565">
            <v>5390000</v>
          </cell>
          <cell r="B1565" t="str">
            <v>Matl Burden-Budget</v>
          </cell>
          <cell r="C1565" t="str">
            <v/>
          </cell>
          <cell r="D1565" t="str">
            <v/>
          </cell>
        </row>
        <row r="1566">
          <cell r="A1566">
            <v>5399899</v>
          </cell>
          <cell r="B1566" t="str">
            <v>Conversion -Material</v>
          </cell>
          <cell r="C1566" t="str">
            <v/>
          </cell>
          <cell r="D1566" t="str">
            <v/>
          </cell>
        </row>
        <row r="1567">
          <cell r="A1567">
            <v>5399999</v>
          </cell>
          <cell r="B1567" t="str">
            <v>Conversion-Materials</v>
          </cell>
          <cell r="C1567" t="str">
            <v/>
          </cell>
          <cell r="D1567" t="str">
            <v/>
          </cell>
        </row>
        <row r="1568">
          <cell r="A1568">
            <v>5400000</v>
          </cell>
          <cell r="B1568" t="str">
            <v>Staff Augmentation</v>
          </cell>
          <cell r="C1568" t="str">
            <v>i0</v>
          </cell>
          <cell r="D1568" t="str">
            <v>CA0000000000</v>
          </cell>
        </row>
        <row r="1569">
          <cell r="A1569">
            <v>5400400</v>
          </cell>
          <cell r="B1569" t="str">
            <v>Contracts-FF&amp;E</v>
          </cell>
          <cell r="C1569" t="str">
            <v>i0</v>
          </cell>
          <cell r="D1569" t="str">
            <v>CA0000000000</v>
          </cell>
        </row>
        <row r="1570">
          <cell r="A1570">
            <v>5400420</v>
          </cell>
          <cell r="B1570" t="str">
            <v>Project Mngt Fees</v>
          </cell>
          <cell r="C1570" t="str">
            <v>i0</v>
          </cell>
          <cell r="D1570" t="str">
            <v>CA0000000000</v>
          </cell>
        </row>
        <row r="1571">
          <cell r="A1571">
            <v>5490000</v>
          </cell>
          <cell r="B1571" t="str">
            <v>Contracts</v>
          </cell>
          <cell r="C1571" t="str">
            <v>i0</v>
          </cell>
          <cell r="D1571" t="str">
            <v>CA0000000000</v>
          </cell>
        </row>
        <row r="1572">
          <cell r="A1572">
            <v>5490100</v>
          </cell>
          <cell r="B1572" t="str">
            <v>Software Licenses</v>
          </cell>
          <cell r="C1572" t="str">
            <v>i0</v>
          </cell>
          <cell r="D1572" t="str">
            <v>CA0000000000</v>
          </cell>
        </row>
        <row r="1573">
          <cell r="A1573">
            <v>5490200</v>
          </cell>
          <cell r="B1573" t="str">
            <v>Outside Attorney Fee</v>
          </cell>
          <cell r="C1573" t="str">
            <v>i0</v>
          </cell>
          <cell r="D1573" t="str">
            <v>CA0000000000</v>
          </cell>
        </row>
        <row r="1574">
          <cell r="A1574">
            <v>5490300</v>
          </cell>
          <cell r="B1574" t="str">
            <v>Applicant Instl Fac</v>
          </cell>
          <cell r="C1574" t="str">
            <v>i0</v>
          </cell>
          <cell r="D1574" t="str">
            <v>CA0000000000</v>
          </cell>
        </row>
        <row r="1575">
          <cell r="A1575">
            <v>5490400</v>
          </cell>
          <cell r="B1575" t="str">
            <v>Fleet-Farmout Svcs</v>
          </cell>
          <cell r="C1575" t="str">
            <v>i0</v>
          </cell>
          <cell r="D1575" t="str">
            <v>CA0000000000</v>
          </cell>
        </row>
        <row r="1576">
          <cell r="A1576">
            <v>5490500</v>
          </cell>
          <cell r="B1576" t="str">
            <v>Paving Contracts</v>
          </cell>
          <cell r="C1576" t="str">
            <v>i0</v>
          </cell>
          <cell r="D1576" t="str">
            <v>CA0000000000</v>
          </cell>
        </row>
        <row r="1577">
          <cell r="A1577">
            <v>5490600</v>
          </cell>
          <cell r="B1577" t="str">
            <v>Power Generation</v>
          </cell>
          <cell r="C1577" t="str">
            <v>i0</v>
          </cell>
          <cell r="D1577" t="str">
            <v>CA0000000000</v>
          </cell>
        </row>
        <row r="1578">
          <cell r="A1578">
            <v>5499899</v>
          </cell>
          <cell r="B1578" t="str">
            <v>Conversion-Contracts</v>
          </cell>
          <cell r="C1578" t="str">
            <v/>
          </cell>
          <cell r="D1578" t="str">
            <v/>
          </cell>
        </row>
        <row r="1579">
          <cell r="A1579">
            <v>5499999</v>
          </cell>
          <cell r="B1579" t="str">
            <v>Conversion-Contracts</v>
          </cell>
          <cell r="C1579" t="str">
            <v/>
          </cell>
          <cell r="D1579" t="str">
            <v/>
          </cell>
        </row>
        <row r="1580">
          <cell r="A1580">
            <v>5500000</v>
          </cell>
          <cell r="B1580" t="str">
            <v>Natl Gas Purch</v>
          </cell>
          <cell r="C1580" t="str">
            <v/>
          </cell>
          <cell r="D1580" t="str">
            <v/>
          </cell>
        </row>
        <row r="1581">
          <cell r="A1581">
            <v>5500010</v>
          </cell>
          <cell r="B1581" t="str">
            <v>Nat Gas Fld Line Pur</v>
          </cell>
          <cell r="C1581" t="str">
            <v/>
          </cell>
          <cell r="D1581" t="str">
            <v/>
          </cell>
        </row>
        <row r="1582">
          <cell r="A1582">
            <v>5500011</v>
          </cell>
          <cell r="B1582" t="str">
            <v>Nat Gas Exchange Gas</v>
          </cell>
          <cell r="C1582" t="str">
            <v/>
          </cell>
          <cell r="D1582" t="str">
            <v/>
          </cell>
        </row>
        <row r="1583">
          <cell r="A1583">
            <v>5500020</v>
          </cell>
          <cell r="B1583" t="str">
            <v>Nat Gas Plt Out Pur</v>
          </cell>
          <cell r="C1583" t="str">
            <v/>
          </cell>
          <cell r="D1583" t="str">
            <v/>
          </cell>
        </row>
        <row r="1584">
          <cell r="A1584">
            <v>5500021</v>
          </cell>
          <cell r="B1584" t="str">
            <v>Nat Gas Trn-Line Pur</v>
          </cell>
          <cell r="C1584" t="str">
            <v/>
          </cell>
          <cell r="D1584" t="str">
            <v/>
          </cell>
        </row>
        <row r="1585">
          <cell r="A1585">
            <v>5500022</v>
          </cell>
          <cell r="B1585" t="str">
            <v>Nat Gas Trn-Line ET</v>
          </cell>
          <cell r="C1585" t="str">
            <v/>
          </cell>
          <cell r="D1585" t="str">
            <v/>
          </cell>
        </row>
        <row r="1586">
          <cell r="A1586">
            <v>5500030</v>
          </cell>
          <cell r="B1586" t="str">
            <v>Purch Gas Exp - Oth</v>
          </cell>
          <cell r="C1586" t="str">
            <v/>
          </cell>
          <cell r="D1586" t="str">
            <v/>
          </cell>
        </row>
        <row r="1587">
          <cell r="A1587">
            <v>5500031</v>
          </cell>
          <cell r="B1587" t="str">
            <v>Currency Adj - Gas</v>
          </cell>
          <cell r="C1587" t="str">
            <v/>
          </cell>
          <cell r="D1587" t="str">
            <v/>
          </cell>
        </row>
        <row r="1588">
          <cell r="A1588">
            <v>5500032</v>
          </cell>
          <cell r="B1588" t="str">
            <v>Currency Adj-Gas</v>
          </cell>
          <cell r="C1588" t="str">
            <v/>
          </cell>
          <cell r="D1588" t="str">
            <v/>
          </cell>
        </row>
        <row r="1589">
          <cell r="A1589">
            <v>5500033</v>
          </cell>
          <cell r="B1589" t="str">
            <v>Purch Gas Exp-Oth RM</v>
          </cell>
          <cell r="C1589" t="str">
            <v/>
          </cell>
          <cell r="D1589" t="str">
            <v/>
          </cell>
        </row>
        <row r="1590">
          <cell r="A1590">
            <v>5500034</v>
          </cell>
          <cell r="B1590" t="str">
            <v>Purchased Gas - MtM</v>
          </cell>
          <cell r="C1590" t="str">
            <v/>
          </cell>
          <cell r="D1590" t="str">
            <v/>
          </cell>
        </row>
        <row r="1591">
          <cell r="A1591">
            <v>5500040</v>
          </cell>
          <cell r="B1591" t="str">
            <v>Gas W/D from Storage</v>
          </cell>
          <cell r="C1591" t="str">
            <v/>
          </cell>
          <cell r="D1591" t="str">
            <v/>
          </cell>
        </row>
        <row r="1592">
          <cell r="A1592">
            <v>5500050</v>
          </cell>
          <cell r="B1592" t="str">
            <v>Gas Deliv to Storage</v>
          </cell>
          <cell r="C1592" t="str">
            <v/>
          </cell>
          <cell r="D1592" t="str">
            <v/>
          </cell>
        </row>
        <row r="1593">
          <cell r="A1593">
            <v>5500055</v>
          </cell>
          <cell r="B1593" t="str">
            <v>Pline Transport Chgs</v>
          </cell>
          <cell r="C1593" t="str">
            <v/>
          </cell>
          <cell r="D1593" t="str">
            <v/>
          </cell>
        </row>
        <row r="1594">
          <cell r="A1594">
            <v>5500056</v>
          </cell>
          <cell r="B1594" t="str">
            <v>Pline Trnsprt-Assoc</v>
          </cell>
          <cell r="C1594" t="str">
            <v/>
          </cell>
          <cell r="D1594" t="str">
            <v/>
          </cell>
        </row>
        <row r="1595">
          <cell r="A1595">
            <v>5500060</v>
          </cell>
          <cell r="B1595" t="str">
            <v>Gas Usd fr Cmprsr Sf</v>
          </cell>
          <cell r="C1595" t="str">
            <v/>
          </cell>
          <cell r="D1595" t="str">
            <v/>
          </cell>
        </row>
        <row r="1596">
          <cell r="A1596">
            <v>5500065</v>
          </cell>
          <cell r="B1596" t="str">
            <v>Pline Demand Chgs</v>
          </cell>
          <cell r="C1596" t="str">
            <v/>
          </cell>
          <cell r="D1596" t="str">
            <v/>
          </cell>
        </row>
        <row r="1597">
          <cell r="A1597">
            <v>5500066</v>
          </cell>
          <cell r="B1597" t="str">
            <v>Pline Demand-AssocCo</v>
          </cell>
          <cell r="C1597" t="str">
            <v/>
          </cell>
          <cell r="D1597" t="str">
            <v/>
          </cell>
        </row>
        <row r="1598">
          <cell r="A1598">
            <v>5500068</v>
          </cell>
          <cell r="B1598" t="str">
            <v>Trans Exp TW RP RM</v>
          </cell>
          <cell r="C1598" t="str">
            <v/>
          </cell>
          <cell r="D1598" t="str">
            <v/>
          </cell>
        </row>
        <row r="1599">
          <cell r="A1599">
            <v>5500069</v>
          </cell>
          <cell r="B1599" t="str">
            <v>Trans Exp TW SH RM</v>
          </cell>
          <cell r="C1599" t="str">
            <v/>
          </cell>
          <cell r="D1599" t="str">
            <v/>
          </cell>
        </row>
        <row r="1600">
          <cell r="A1600">
            <v>5500070</v>
          </cell>
          <cell r="B1600" t="str">
            <v>Gas Usd fr Othr Ops</v>
          </cell>
          <cell r="C1600" t="str">
            <v/>
          </cell>
          <cell r="D1600" t="str">
            <v/>
          </cell>
        </row>
        <row r="1601">
          <cell r="A1601">
            <v>5500075</v>
          </cell>
          <cell r="B1601" t="str">
            <v>Storg Compr Fuel&amp;Pwr</v>
          </cell>
          <cell r="C1601" t="str">
            <v/>
          </cell>
          <cell r="D1601" t="str">
            <v/>
          </cell>
        </row>
        <row r="1602">
          <cell r="A1602">
            <v>5500076</v>
          </cell>
          <cell r="B1602" t="str">
            <v>E or G for Stor Puri</v>
          </cell>
          <cell r="C1602" t="str">
            <v/>
          </cell>
          <cell r="D1602" t="str">
            <v/>
          </cell>
        </row>
        <row r="1603">
          <cell r="A1603">
            <v>5500077</v>
          </cell>
          <cell r="B1603" t="str">
            <v>Gas for GasProd Puri</v>
          </cell>
          <cell r="C1603" t="str">
            <v/>
          </cell>
          <cell r="D1603" t="str">
            <v/>
          </cell>
        </row>
        <row r="1604">
          <cell r="A1604">
            <v>5500078</v>
          </cell>
          <cell r="B1604" t="str">
            <v>Gas for ProdFld Comp</v>
          </cell>
          <cell r="C1604" t="str">
            <v/>
          </cell>
          <cell r="D1604" t="str">
            <v/>
          </cell>
        </row>
        <row r="1605">
          <cell r="A1605">
            <v>5500080</v>
          </cell>
          <cell r="B1605" t="str">
            <v>Gas Trns Ln Purch</v>
          </cell>
          <cell r="C1605" t="str">
            <v/>
          </cell>
          <cell r="D1605" t="str">
            <v/>
          </cell>
        </row>
        <row r="1606">
          <cell r="A1606">
            <v>5500085</v>
          </cell>
          <cell r="B1606" t="str">
            <v>Nat Gas Stor Gas Los</v>
          </cell>
          <cell r="C1606" t="str">
            <v/>
          </cell>
          <cell r="D1606" t="str">
            <v/>
          </cell>
        </row>
        <row r="1607">
          <cell r="A1607">
            <v>5500089</v>
          </cell>
          <cell r="B1607" t="str">
            <v>Oth Gas Trns-AssocCo</v>
          </cell>
          <cell r="C1607" t="str">
            <v/>
          </cell>
          <cell r="D1607" t="str">
            <v/>
          </cell>
        </row>
        <row r="1608">
          <cell r="A1608">
            <v>5500090</v>
          </cell>
          <cell r="B1608" t="str">
            <v>Exchange Gas</v>
          </cell>
          <cell r="C1608" t="str">
            <v/>
          </cell>
          <cell r="D1608" t="str">
            <v/>
          </cell>
        </row>
        <row r="1609">
          <cell r="A1609">
            <v>5500091</v>
          </cell>
          <cell r="B1609" t="str">
            <v>Oth Gas Store RNT-MC</v>
          </cell>
          <cell r="C1609" t="str">
            <v>i0</v>
          </cell>
          <cell r="D1609" t="str">
            <v>CA0000000000</v>
          </cell>
        </row>
        <row r="1610">
          <cell r="A1610">
            <v>5500095</v>
          </cell>
          <cell r="B1610" t="str">
            <v>Imbal Gas Purch</v>
          </cell>
          <cell r="C1610" t="str">
            <v/>
          </cell>
          <cell r="D1610" t="str">
            <v/>
          </cell>
        </row>
        <row r="1611">
          <cell r="A1611">
            <v>5500096</v>
          </cell>
          <cell r="B1611" t="str">
            <v>Oth Gas Trans Exp</v>
          </cell>
          <cell r="C1611" t="str">
            <v/>
          </cell>
          <cell r="D1611" t="str">
            <v/>
          </cell>
        </row>
        <row r="1612">
          <cell r="A1612">
            <v>5500097</v>
          </cell>
          <cell r="B1612" t="str">
            <v>Mains Expense</v>
          </cell>
          <cell r="C1612" t="str">
            <v/>
          </cell>
          <cell r="D1612" t="str">
            <v/>
          </cell>
        </row>
        <row r="1613">
          <cell r="A1613">
            <v>5500098</v>
          </cell>
          <cell r="B1613" t="str">
            <v>Meas. Reg Sta Exp</v>
          </cell>
          <cell r="C1613" t="str">
            <v/>
          </cell>
          <cell r="D1613" t="str">
            <v/>
          </cell>
        </row>
        <row r="1614">
          <cell r="A1614">
            <v>5500099</v>
          </cell>
          <cell r="B1614" t="str">
            <v>Meas. Reg Sta Gnrl</v>
          </cell>
          <cell r="C1614" t="str">
            <v/>
          </cell>
          <cell r="D1614" t="str">
            <v/>
          </cell>
        </row>
        <row r="1615">
          <cell r="A1615">
            <v>5500100</v>
          </cell>
          <cell r="B1615" t="str">
            <v>Fuel Oil, Conventl</v>
          </cell>
          <cell r="C1615" t="str">
            <v/>
          </cell>
          <cell r="D1615" t="str">
            <v/>
          </cell>
        </row>
        <row r="1616">
          <cell r="A1616">
            <v>5500200</v>
          </cell>
          <cell r="B1616" t="str">
            <v>Fuel Oil - Comb Turb</v>
          </cell>
          <cell r="C1616" t="str">
            <v/>
          </cell>
          <cell r="D1616" t="str">
            <v/>
          </cell>
        </row>
        <row r="1617">
          <cell r="A1617">
            <v>5500300</v>
          </cell>
          <cell r="B1617" t="str">
            <v>Water Purchases</v>
          </cell>
          <cell r="C1617" t="str">
            <v/>
          </cell>
          <cell r="D1617" t="str">
            <v/>
          </cell>
        </row>
        <row r="1618">
          <cell r="A1618">
            <v>5500400</v>
          </cell>
          <cell r="B1618" t="str">
            <v>Steam Purchases</v>
          </cell>
          <cell r="C1618" t="str">
            <v/>
          </cell>
          <cell r="D1618" t="str">
            <v/>
          </cell>
        </row>
        <row r="1619">
          <cell r="A1619">
            <v>5500500</v>
          </cell>
          <cell r="B1619" t="str">
            <v>Elec Trn-Fix Wheelng</v>
          </cell>
          <cell r="C1619" t="str">
            <v/>
          </cell>
          <cell r="D1619" t="str">
            <v/>
          </cell>
        </row>
        <row r="1620">
          <cell r="A1620">
            <v>5500510</v>
          </cell>
          <cell r="B1620" t="str">
            <v>Elec Trn-Var Wheelng</v>
          </cell>
          <cell r="C1620" t="str">
            <v/>
          </cell>
          <cell r="D1620" t="str">
            <v/>
          </cell>
        </row>
        <row r="1621">
          <cell r="A1621">
            <v>5500600</v>
          </cell>
          <cell r="B1621" t="str">
            <v>Fuel - Natural Gas</v>
          </cell>
          <cell r="C1621" t="str">
            <v/>
          </cell>
          <cell r="D1621" t="str">
            <v/>
          </cell>
        </row>
        <row r="1622">
          <cell r="A1622">
            <v>5500601</v>
          </cell>
          <cell r="B1622" t="str">
            <v>Natural Gas-AssocCo</v>
          </cell>
          <cell r="C1622" t="str">
            <v/>
          </cell>
          <cell r="D1622" t="str">
            <v/>
          </cell>
        </row>
        <row r="1623">
          <cell r="A1623">
            <v>5500602</v>
          </cell>
          <cell r="B1623" t="str">
            <v>Nat Gas-Contra Assoc</v>
          </cell>
          <cell r="C1623" t="str">
            <v/>
          </cell>
          <cell r="D1623" t="str">
            <v/>
          </cell>
        </row>
        <row r="1624">
          <cell r="A1624">
            <v>5500603</v>
          </cell>
          <cell r="B1624" t="str">
            <v>Nat Gas-Contra Assoc</v>
          </cell>
          <cell r="C1624" t="str">
            <v/>
          </cell>
          <cell r="D1624" t="str">
            <v/>
          </cell>
        </row>
        <row r="1625">
          <cell r="A1625">
            <v>5500610</v>
          </cell>
          <cell r="B1625" t="str">
            <v>Interstate Trans-Gas</v>
          </cell>
          <cell r="C1625" t="str">
            <v/>
          </cell>
          <cell r="D1625" t="str">
            <v/>
          </cell>
        </row>
        <row r="1626">
          <cell r="A1626">
            <v>5500700</v>
          </cell>
          <cell r="B1626" t="str">
            <v>Power Purchases-Elec</v>
          </cell>
          <cell r="C1626" t="str">
            <v/>
          </cell>
          <cell r="D1626" t="str">
            <v/>
          </cell>
        </row>
        <row r="1627">
          <cell r="A1627">
            <v>5500701</v>
          </cell>
          <cell r="B1627" t="str">
            <v>Power Purchases-PX</v>
          </cell>
          <cell r="C1627" t="str">
            <v/>
          </cell>
          <cell r="D1627" t="str">
            <v/>
          </cell>
        </row>
        <row r="1628">
          <cell r="A1628">
            <v>5500702</v>
          </cell>
          <cell r="B1628" t="str">
            <v>PX Block Trading Pgm</v>
          </cell>
          <cell r="C1628" t="str">
            <v/>
          </cell>
          <cell r="D1628" t="str">
            <v/>
          </cell>
        </row>
        <row r="1629">
          <cell r="A1629">
            <v>5500703</v>
          </cell>
          <cell r="B1629" t="str">
            <v>Pur Pwr Exp - MCP QF</v>
          </cell>
          <cell r="C1629" t="str">
            <v/>
          </cell>
          <cell r="D1629" t="str">
            <v/>
          </cell>
        </row>
        <row r="1630">
          <cell r="A1630">
            <v>5500704</v>
          </cell>
          <cell r="B1630" t="str">
            <v>BI Power Purchse Exp</v>
          </cell>
          <cell r="C1630" t="str">
            <v/>
          </cell>
          <cell r="D1630" t="str">
            <v/>
          </cell>
        </row>
        <row r="1631">
          <cell r="A1631">
            <v>5500705</v>
          </cell>
          <cell r="B1631" t="str">
            <v>PX Power Helms Pump</v>
          </cell>
          <cell r="C1631" t="str">
            <v/>
          </cell>
          <cell r="D1631" t="str">
            <v/>
          </cell>
        </row>
        <row r="1632">
          <cell r="A1632">
            <v>5500706</v>
          </cell>
          <cell r="B1632" t="str">
            <v>Elect-Mark To Market</v>
          </cell>
          <cell r="C1632" t="str">
            <v/>
          </cell>
          <cell r="D1632" t="str">
            <v/>
          </cell>
        </row>
        <row r="1633">
          <cell r="A1633">
            <v>5500707</v>
          </cell>
          <cell r="B1633" t="str">
            <v>DWR-Renwbl Engy Exp</v>
          </cell>
          <cell r="C1633" t="str">
            <v/>
          </cell>
          <cell r="D1633" t="str">
            <v/>
          </cell>
        </row>
        <row r="1634">
          <cell r="A1634">
            <v>5500710</v>
          </cell>
          <cell r="B1634" t="str">
            <v>PP Irr Dst Debt Serv</v>
          </cell>
          <cell r="C1634" t="str">
            <v/>
          </cell>
          <cell r="D1634" t="str">
            <v/>
          </cell>
        </row>
        <row r="1635">
          <cell r="A1635">
            <v>5500720</v>
          </cell>
          <cell r="B1635" t="str">
            <v>PP Irr Dist M&amp;O</v>
          </cell>
          <cell r="C1635" t="str">
            <v/>
          </cell>
          <cell r="D1635" t="str">
            <v/>
          </cell>
        </row>
        <row r="1636">
          <cell r="A1636">
            <v>5500750</v>
          </cell>
          <cell r="B1636" t="str">
            <v>PPA-Settlement</v>
          </cell>
          <cell r="C1636" t="str">
            <v/>
          </cell>
          <cell r="D1636" t="str">
            <v/>
          </cell>
        </row>
        <row r="1637">
          <cell r="A1637">
            <v>5500800</v>
          </cell>
          <cell r="B1637" t="str">
            <v>Wtr P Irr Dst Debt S</v>
          </cell>
          <cell r="C1637" t="str">
            <v/>
          </cell>
          <cell r="D1637" t="str">
            <v/>
          </cell>
        </row>
        <row r="1638">
          <cell r="A1638">
            <v>5500810</v>
          </cell>
          <cell r="B1638" t="str">
            <v>Wtr P Irr Dst M&amp;O</v>
          </cell>
          <cell r="C1638" t="str">
            <v/>
          </cell>
          <cell r="D1638" t="str">
            <v/>
          </cell>
        </row>
        <row r="1639">
          <cell r="A1639">
            <v>5500850</v>
          </cell>
          <cell r="B1639" t="str">
            <v>Reliability Must-Run</v>
          </cell>
          <cell r="C1639" t="str">
            <v/>
          </cell>
          <cell r="D1639" t="str">
            <v/>
          </cell>
        </row>
        <row r="1640">
          <cell r="A1640">
            <v>5500851</v>
          </cell>
          <cell r="B1640" t="str">
            <v>REPA Expenses</v>
          </cell>
          <cell r="C1640" t="str">
            <v/>
          </cell>
          <cell r="D1640" t="str">
            <v/>
          </cell>
        </row>
        <row r="1641">
          <cell r="A1641">
            <v>5500852</v>
          </cell>
          <cell r="B1641" t="str">
            <v>Misc ISO Expenses</v>
          </cell>
          <cell r="C1641" t="str">
            <v/>
          </cell>
          <cell r="D1641" t="str">
            <v/>
          </cell>
        </row>
        <row r="1642">
          <cell r="A1642">
            <v>5500860</v>
          </cell>
          <cell r="B1642" t="str">
            <v>Grid Mgmt Charge</v>
          </cell>
          <cell r="C1642" t="str">
            <v/>
          </cell>
          <cell r="D1642" t="str">
            <v/>
          </cell>
        </row>
        <row r="1643">
          <cell r="A1643">
            <v>5500900</v>
          </cell>
          <cell r="B1643" t="str">
            <v>CFA Admin Cost</v>
          </cell>
          <cell r="C1643" t="str">
            <v/>
          </cell>
          <cell r="D1643" t="str">
            <v/>
          </cell>
        </row>
        <row r="1644">
          <cell r="A1644">
            <v>5500901</v>
          </cell>
          <cell r="B1644" t="str">
            <v>Project Deposits</v>
          </cell>
          <cell r="C1644" t="str">
            <v/>
          </cell>
          <cell r="D1644" t="str">
            <v/>
          </cell>
        </row>
        <row r="1645">
          <cell r="A1645">
            <v>5501000</v>
          </cell>
          <cell r="B1645" t="str">
            <v>Bulk Vehicle Fuel</v>
          </cell>
          <cell r="C1645" t="str">
            <v>i0</v>
          </cell>
          <cell r="D1645" t="str">
            <v>CA0000000000</v>
          </cell>
        </row>
        <row r="1646">
          <cell r="A1646">
            <v>5501090</v>
          </cell>
          <cell r="B1646" t="str">
            <v>Permits/Fees</v>
          </cell>
          <cell r="C1646" t="str">
            <v>i0</v>
          </cell>
          <cell r="D1646" t="str">
            <v>CA0000000000</v>
          </cell>
        </row>
        <row r="1647">
          <cell r="A1647">
            <v>5501100</v>
          </cell>
          <cell r="B1647" t="str">
            <v>Vehicle Registration</v>
          </cell>
          <cell r="C1647" t="str">
            <v/>
          </cell>
          <cell r="D1647" t="str">
            <v/>
          </cell>
        </row>
        <row r="1648">
          <cell r="A1648">
            <v>5501110</v>
          </cell>
          <cell r="B1648" t="str">
            <v>Vehicles</v>
          </cell>
          <cell r="C1648" t="str">
            <v>i0</v>
          </cell>
          <cell r="D1648" t="str">
            <v>CA0000000000</v>
          </cell>
        </row>
        <row r="1649">
          <cell r="A1649">
            <v>5501112</v>
          </cell>
          <cell r="B1649" t="str">
            <v>Vehicle Rents</v>
          </cell>
          <cell r="C1649" t="str">
            <v>i0</v>
          </cell>
          <cell r="D1649" t="str">
            <v>CA0000000000</v>
          </cell>
        </row>
        <row r="1650">
          <cell r="A1650">
            <v>5501120</v>
          </cell>
          <cell r="B1650" t="str">
            <v>Facility Charge</v>
          </cell>
          <cell r="C1650" t="str">
            <v/>
          </cell>
          <cell r="D1650" t="str">
            <v/>
          </cell>
        </row>
        <row r="1651">
          <cell r="A1651">
            <v>5501121</v>
          </cell>
          <cell r="B1651" t="str">
            <v>Computer and Telecom</v>
          </cell>
          <cell r="C1651" t="str">
            <v/>
          </cell>
          <cell r="D1651" t="str">
            <v/>
          </cell>
        </row>
        <row r="1652">
          <cell r="A1652">
            <v>5501130</v>
          </cell>
          <cell r="B1652" t="str">
            <v>Supv &amp; Mgmt-Planning</v>
          </cell>
          <cell r="C1652" t="str">
            <v/>
          </cell>
          <cell r="D1652" t="str">
            <v/>
          </cell>
        </row>
        <row r="1653">
          <cell r="A1653">
            <v>5501140</v>
          </cell>
          <cell r="B1653" t="str">
            <v>Cap A&amp;G - Plan Only</v>
          </cell>
          <cell r="C1653" t="str">
            <v/>
          </cell>
          <cell r="D1653" t="str">
            <v/>
          </cell>
        </row>
        <row r="1654">
          <cell r="A1654">
            <v>5501150</v>
          </cell>
          <cell r="B1654" t="str">
            <v>Matl Burd-Plan Only</v>
          </cell>
          <cell r="C1654" t="str">
            <v/>
          </cell>
          <cell r="D1654" t="str">
            <v/>
          </cell>
        </row>
        <row r="1655">
          <cell r="A1655">
            <v>5502000</v>
          </cell>
          <cell r="B1655" t="str">
            <v>Corp A&amp;G Allocation</v>
          </cell>
          <cell r="C1655" t="str">
            <v/>
          </cell>
          <cell r="D1655" t="str">
            <v/>
          </cell>
        </row>
        <row r="1656">
          <cell r="A1656">
            <v>5502010</v>
          </cell>
          <cell r="B1656" t="str">
            <v>Corp A&amp;G Alloc-NonOp</v>
          </cell>
          <cell r="C1656" t="str">
            <v/>
          </cell>
          <cell r="D1656" t="str">
            <v/>
          </cell>
        </row>
        <row r="1657">
          <cell r="A1657">
            <v>5502030</v>
          </cell>
          <cell r="B1657" t="str">
            <v>HC-Capitalized A&amp;G</v>
          </cell>
          <cell r="C1657" t="str">
            <v/>
          </cell>
          <cell r="D1657" t="str">
            <v/>
          </cell>
        </row>
        <row r="1658">
          <cell r="A1658">
            <v>5510010</v>
          </cell>
          <cell r="B1658" t="str">
            <v>Postage</v>
          </cell>
          <cell r="C1658" t="str">
            <v/>
          </cell>
          <cell r="D1658" t="str">
            <v/>
          </cell>
        </row>
        <row r="1659">
          <cell r="A1659">
            <v>5510012</v>
          </cell>
          <cell r="B1659" t="str">
            <v>Incentives</v>
          </cell>
          <cell r="C1659" t="str">
            <v>i0</v>
          </cell>
          <cell r="D1659" t="str">
            <v>CA0000000000</v>
          </cell>
        </row>
        <row r="1660">
          <cell r="A1660">
            <v>5510020</v>
          </cell>
          <cell r="B1660" t="str">
            <v>Telephone</v>
          </cell>
          <cell r="C1660" t="str">
            <v>i0</v>
          </cell>
          <cell r="D1660" t="str">
            <v>CA0000000000</v>
          </cell>
        </row>
        <row r="1661">
          <cell r="A1661">
            <v>5510021</v>
          </cell>
          <cell r="B1661" t="str">
            <v>Cellular Phone</v>
          </cell>
          <cell r="C1661" t="str">
            <v>i0</v>
          </cell>
          <cell r="D1661" t="str">
            <v>CA0000000000</v>
          </cell>
        </row>
        <row r="1662">
          <cell r="A1662">
            <v>5510022</v>
          </cell>
          <cell r="B1662" t="str">
            <v>Pager Use</v>
          </cell>
          <cell r="C1662" t="str">
            <v/>
          </cell>
          <cell r="D1662" t="str">
            <v/>
          </cell>
        </row>
        <row r="1663">
          <cell r="A1663">
            <v>5510023</v>
          </cell>
          <cell r="B1663" t="str">
            <v>Telephone Usage</v>
          </cell>
          <cell r="C1663" t="str">
            <v/>
          </cell>
          <cell r="D1663" t="str">
            <v/>
          </cell>
        </row>
        <row r="1664">
          <cell r="A1664">
            <v>5510024</v>
          </cell>
          <cell r="B1664" t="str">
            <v>Circuit Leases</v>
          </cell>
          <cell r="C1664" t="str">
            <v/>
          </cell>
          <cell r="D1664" t="str">
            <v/>
          </cell>
        </row>
        <row r="1665">
          <cell r="A1665">
            <v>5510025</v>
          </cell>
          <cell r="B1665" t="str">
            <v>PDA Device Costs</v>
          </cell>
          <cell r="C1665" t="str">
            <v>i0</v>
          </cell>
          <cell r="D1665" t="str">
            <v>CA0000000000</v>
          </cell>
        </row>
        <row r="1666">
          <cell r="A1666">
            <v>5510030</v>
          </cell>
          <cell r="B1666" t="str">
            <v>Hydro FERC Fees-Adm</v>
          </cell>
          <cell r="C1666" t="str">
            <v/>
          </cell>
          <cell r="D1666" t="str">
            <v/>
          </cell>
        </row>
        <row r="1667">
          <cell r="A1667">
            <v>5510031</v>
          </cell>
          <cell r="B1667" t="str">
            <v>Hydro FERC Fees-LdUs</v>
          </cell>
          <cell r="C1667" t="str">
            <v/>
          </cell>
          <cell r="D1667" t="str">
            <v/>
          </cell>
        </row>
        <row r="1668">
          <cell r="A1668">
            <v>5510032</v>
          </cell>
          <cell r="B1668" t="str">
            <v>Chrg to PGE Corp</v>
          </cell>
          <cell r="C1668" t="str">
            <v/>
          </cell>
          <cell r="D1668" t="str">
            <v/>
          </cell>
        </row>
        <row r="1669">
          <cell r="A1669">
            <v>5510035</v>
          </cell>
          <cell r="B1669" t="str">
            <v>Chrg fr PGE Corp</v>
          </cell>
          <cell r="C1669" t="str">
            <v/>
          </cell>
          <cell r="D1669" t="str">
            <v/>
          </cell>
        </row>
        <row r="1670">
          <cell r="A1670">
            <v>5510043</v>
          </cell>
          <cell r="B1670" t="str">
            <v>Affiliate Reimburse</v>
          </cell>
          <cell r="C1670" t="str">
            <v>i0</v>
          </cell>
          <cell r="D1670" t="str">
            <v>CA0000000000</v>
          </cell>
        </row>
        <row r="1671">
          <cell r="A1671">
            <v>5510045</v>
          </cell>
          <cell r="B1671" t="str">
            <v>Affil Labor Cost Adj</v>
          </cell>
          <cell r="C1671" t="str">
            <v/>
          </cell>
          <cell r="D1671" t="str">
            <v/>
          </cell>
        </row>
        <row r="1672">
          <cell r="A1672">
            <v>5510046</v>
          </cell>
          <cell r="B1672" t="str">
            <v>Chrg fr PGE Corp 923</v>
          </cell>
          <cell r="C1672" t="str">
            <v/>
          </cell>
          <cell r="D1672" t="str">
            <v/>
          </cell>
        </row>
        <row r="1673">
          <cell r="A1673">
            <v>5520002</v>
          </cell>
          <cell r="B1673" t="str">
            <v>A&amp;G Trns-System Only</v>
          </cell>
          <cell r="C1673" t="str">
            <v/>
          </cell>
          <cell r="D1673" t="str">
            <v/>
          </cell>
        </row>
        <row r="1674">
          <cell r="A1674">
            <v>5520003</v>
          </cell>
          <cell r="B1674" t="str">
            <v>Std Cost Adj P&amp;PBOP</v>
          </cell>
          <cell r="C1674" t="str">
            <v/>
          </cell>
          <cell r="D1674" t="str">
            <v/>
          </cell>
        </row>
        <row r="1675">
          <cell r="A1675">
            <v>5520004</v>
          </cell>
          <cell r="B1675" t="str">
            <v>Std Cost Adj Ins&amp;Cas</v>
          </cell>
          <cell r="C1675" t="str">
            <v/>
          </cell>
          <cell r="D1675" t="str">
            <v/>
          </cell>
        </row>
        <row r="1676">
          <cell r="A1676">
            <v>5520005</v>
          </cell>
          <cell r="B1676" t="str">
            <v>Std Cost Adj Utl A&amp;G</v>
          </cell>
          <cell r="C1676" t="str">
            <v/>
          </cell>
          <cell r="D1676" t="str">
            <v/>
          </cell>
        </row>
        <row r="1677">
          <cell r="A1677">
            <v>5520006</v>
          </cell>
          <cell r="B1677" t="str">
            <v>Std Cst Adj Aff Sur1</v>
          </cell>
          <cell r="C1677" t="str">
            <v/>
          </cell>
          <cell r="D1677" t="str">
            <v/>
          </cell>
        </row>
        <row r="1678">
          <cell r="A1678">
            <v>5520007</v>
          </cell>
          <cell r="B1678" t="str">
            <v>Std Cst Adj Aff Sur2</v>
          </cell>
          <cell r="C1678" t="str">
            <v/>
          </cell>
          <cell r="D1678" t="str">
            <v/>
          </cell>
        </row>
        <row r="1679">
          <cell r="A1679">
            <v>5520008</v>
          </cell>
          <cell r="B1679" t="str">
            <v>Std Cst Adj Aff Sur3</v>
          </cell>
          <cell r="C1679" t="str">
            <v/>
          </cell>
          <cell r="D1679" t="str">
            <v/>
          </cell>
        </row>
        <row r="1680">
          <cell r="A1680">
            <v>5520010</v>
          </cell>
          <cell r="B1680" t="str">
            <v>Standard Cost Adjust</v>
          </cell>
          <cell r="C1680" t="str">
            <v/>
          </cell>
          <cell r="D1680" t="str">
            <v/>
          </cell>
        </row>
        <row r="1681">
          <cell r="A1681">
            <v>5520011</v>
          </cell>
          <cell r="B1681" t="str">
            <v>NewBus Trsf-Sys Use</v>
          </cell>
          <cell r="C1681" t="str">
            <v/>
          </cell>
          <cell r="D1681" t="str">
            <v/>
          </cell>
        </row>
        <row r="1682">
          <cell r="A1682">
            <v>5520012</v>
          </cell>
          <cell r="B1682" t="str">
            <v>Other OH Trsf-SysUse</v>
          </cell>
          <cell r="C1682" t="str">
            <v/>
          </cell>
          <cell r="D1682" t="str">
            <v/>
          </cell>
        </row>
        <row r="1683">
          <cell r="A1683">
            <v>5520100</v>
          </cell>
          <cell r="B1683" t="str">
            <v>FERC Clrg.-Mis. Adj.</v>
          </cell>
          <cell r="C1683" t="str">
            <v/>
          </cell>
          <cell r="D1683" t="str">
            <v/>
          </cell>
        </row>
        <row r="1684">
          <cell r="A1684">
            <v>5520101</v>
          </cell>
          <cell r="B1684" t="str">
            <v>FERC Clrg.-Lbr.Adj.</v>
          </cell>
          <cell r="C1684" t="str">
            <v/>
          </cell>
          <cell r="D1684" t="str">
            <v/>
          </cell>
        </row>
        <row r="1685">
          <cell r="A1685">
            <v>5520102</v>
          </cell>
          <cell r="B1685" t="str">
            <v>FERC Clrg-Ben. Adj.</v>
          </cell>
          <cell r="C1685" t="str">
            <v/>
          </cell>
          <cell r="D1685" t="str">
            <v/>
          </cell>
        </row>
        <row r="1686">
          <cell r="A1686">
            <v>5520103</v>
          </cell>
          <cell r="B1686" t="str">
            <v>FERC Clrg-P/R TaxAdj</v>
          </cell>
          <cell r="C1686" t="str">
            <v/>
          </cell>
          <cell r="D1686" t="str">
            <v/>
          </cell>
        </row>
        <row r="1687">
          <cell r="A1687">
            <v>5590030</v>
          </cell>
          <cell r="B1687" t="str">
            <v>AFUDC-Borrowed</v>
          </cell>
          <cell r="C1687" t="str">
            <v/>
          </cell>
          <cell r="D1687" t="str">
            <v/>
          </cell>
        </row>
        <row r="1688">
          <cell r="A1688">
            <v>5590031</v>
          </cell>
          <cell r="B1688" t="str">
            <v>AFUDC-Equity</v>
          </cell>
          <cell r="C1688" t="str">
            <v/>
          </cell>
          <cell r="D1688" t="str">
            <v/>
          </cell>
        </row>
        <row r="1689">
          <cell r="A1689">
            <v>5590032</v>
          </cell>
          <cell r="B1689" t="str">
            <v>FAS 34 Interest</v>
          </cell>
          <cell r="C1689" t="str">
            <v/>
          </cell>
          <cell r="D1689" t="str">
            <v/>
          </cell>
        </row>
        <row r="1690">
          <cell r="A1690">
            <v>5590040</v>
          </cell>
          <cell r="B1690" t="str">
            <v>Cancel-Reverse Settl</v>
          </cell>
          <cell r="C1690" t="str">
            <v/>
          </cell>
          <cell r="D1690" t="str">
            <v/>
          </cell>
        </row>
        <row r="1691">
          <cell r="A1691">
            <v>5590041</v>
          </cell>
          <cell r="B1691" t="str">
            <v>Cancel-Cap Order</v>
          </cell>
          <cell r="C1691" t="str">
            <v/>
          </cell>
          <cell r="D1691" t="str">
            <v/>
          </cell>
        </row>
        <row r="1692">
          <cell r="A1692">
            <v>5590042</v>
          </cell>
          <cell r="B1692" t="str">
            <v>Cost Adjustments</v>
          </cell>
          <cell r="C1692" t="str">
            <v/>
          </cell>
          <cell r="D1692" t="str">
            <v/>
          </cell>
        </row>
        <row r="1693">
          <cell r="A1693">
            <v>5590043</v>
          </cell>
          <cell r="B1693" t="str">
            <v>Budget Transfers</v>
          </cell>
          <cell r="C1693" t="str">
            <v/>
          </cell>
          <cell r="D1693" t="str">
            <v/>
          </cell>
        </row>
        <row r="1694">
          <cell r="A1694">
            <v>5590044</v>
          </cell>
          <cell r="B1694" t="str">
            <v>Cost Adjust Excl OH</v>
          </cell>
          <cell r="C1694" t="str">
            <v/>
          </cell>
          <cell r="D1694" t="str">
            <v/>
          </cell>
        </row>
        <row r="1695">
          <cell r="A1695">
            <v>5590045</v>
          </cell>
          <cell r="B1695" t="str">
            <v>Actv Type Cost Adj.</v>
          </cell>
          <cell r="C1695" t="str">
            <v/>
          </cell>
          <cell r="D1695" t="str">
            <v/>
          </cell>
        </row>
        <row r="1696">
          <cell r="A1696">
            <v>5590046</v>
          </cell>
          <cell r="B1696" t="str">
            <v>Mat OD Burden Cr Adj</v>
          </cell>
          <cell r="C1696" t="str">
            <v/>
          </cell>
          <cell r="D1696" t="str">
            <v/>
          </cell>
        </row>
        <row r="1697">
          <cell r="A1697">
            <v>5590047</v>
          </cell>
          <cell r="B1697" t="str">
            <v>Cancel-Cap Order</v>
          </cell>
          <cell r="C1697" t="str">
            <v/>
          </cell>
          <cell r="D1697" t="str">
            <v/>
          </cell>
        </row>
        <row r="1698">
          <cell r="A1698">
            <v>5590050</v>
          </cell>
          <cell r="B1698" t="str">
            <v>Bill Cr CIAC Taxable</v>
          </cell>
          <cell r="C1698" t="str">
            <v>i0</v>
          </cell>
          <cell r="D1698" t="str">
            <v>CA0000000000</v>
          </cell>
        </row>
        <row r="1699">
          <cell r="A1699">
            <v>5590051</v>
          </cell>
          <cell r="B1699" t="str">
            <v>Bill Cr CIAC Non Tax</v>
          </cell>
          <cell r="C1699" t="str">
            <v>i0</v>
          </cell>
          <cell r="D1699" t="str">
            <v>CA0000000000</v>
          </cell>
        </row>
        <row r="1700">
          <cell r="A1700">
            <v>5590052</v>
          </cell>
          <cell r="B1700" t="str">
            <v>Bill Cr CIAC Tax EIR</v>
          </cell>
          <cell r="C1700" t="str">
            <v>i0</v>
          </cell>
          <cell r="D1700" t="str">
            <v>CA0000000000</v>
          </cell>
        </row>
        <row r="1701">
          <cell r="A1701">
            <v>5590053</v>
          </cell>
          <cell r="B1701" t="str">
            <v>Bill Cr Non Tax EIR</v>
          </cell>
          <cell r="C1701" t="str">
            <v>i0</v>
          </cell>
          <cell r="D1701" t="str">
            <v>CA0000000000</v>
          </cell>
        </row>
        <row r="1702">
          <cell r="A1702">
            <v>5590054</v>
          </cell>
          <cell r="B1702" t="str">
            <v>Bill Cr Damage Claim</v>
          </cell>
          <cell r="C1702" t="str">
            <v>i0</v>
          </cell>
          <cell r="D1702" t="str">
            <v>CA0000000000</v>
          </cell>
        </row>
        <row r="1703">
          <cell r="A1703">
            <v>5590055</v>
          </cell>
          <cell r="B1703" t="str">
            <v>Pole Cr CIAC Non Tax</v>
          </cell>
          <cell r="C1703" t="str">
            <v>i0</v>
          </cell>
          <cell r="D1703" t="str">
            <v>CA0000000000</v>
          </cell>
        </row>
        <row r="1704">
          <cell r="A1704">
            <v>5590060</v>
          </cell>
          <cell r="B1704" t="str">
            <v>Disposition of Asset</v>
          </cell>
          <cell r="C1704" t="str">
            <v>i0</v>
          </cell>
          <cell r="D1704" t="str">
            <v>CA0000000000</v>
          </cell>
        </row>
        <row r="1705">
          <cell r="A1705">
            <v>5590070</v>
          </cell>
          <cell r="B1705" t="str">
            <v>Co-Funding Payments</v>
          </cell>
          <cell r="C1705" t="str">
            <v/>
          </cell>
          <cell r="D1705" t="str">
            <v/>
          </cell>
        </row>
        <row r="1706">
          <cell r="A1706">
            <v>5590076</v>
          </cell>
          <cell r="B1706" t="str">
            <v>Material Burden Adj</v>
          </cell>
          <cell r="C1706" t="str">
            <v/>
          </cell>
          <cell r="D1706" t="str">
            <v/>
          </cell>
        </row>
        <row r="1707">
          <cell r="A1707">
            <v>5591000</v>
          </cell>
          <cell r="B1707" t="str">
            <v>Other Expenses</v>
          </cell>
          <cell r="C1707" t="str">
            <v>i0</v>
          </cell>
          <cell r="D1707" t="str">
            <v>CA0000000000</v>
          </cell>
        </row>
        <row r="1708">
          <cell r="A1708">
            <v>5591010</v>
          </cell>
          <cell r="B1708" t="str">
            <v>Building-utilities</v>
          </cell>
          <cell r="C1708" t="str">
            <v/>
          </cell>
          <cell r="D1708" t="str">
            <v/>
          </cell>
        </row>
        <row r="1709">
          <cell r="A1709">
            <v>5591500</v>
          </cell>
          <cell r="B1709" t="str">
            <v>Escalation - Planned</v>
          </cell>
          <cell r="C1709" t="str">
            <v/>
          </cell>
          <cell r="D1709" t="str">
            <v/>
          </cell>
        </row>
        <row r="1710">
          <cell r="A1710">
            <v>5591700</v>
          </cell>
          <cell r="B1710" t="str">
            <v>Variance PCE</v>
          </cell>
          <cell r="C1710" t="str">
            <v/>
          </cell>
          <cell r="D1710" t="str">
            <v/>
          </cell>
        </row>
        <row r="1711">
          <cell r="A1711">
            <v>5592000</v>
          </cell>
          <cell r="B1711" t="str">
            <v>Contingency-Planned</v>
          </cell>
          <cell r="C1711" t="str">
            <v/>
          </cell>
          <cell r="D1711" t="str">
            <v/>
          </cell>
        </row>
        <row r="1712">
          <cell r="A1712">
            <v>5592007</v>
          </cell>
          <cell r="B1712" t="str">
            <v>Pension&amp;PBOP O/H Adj</v>
          </cell>
          <cell r="C1712" t="str">
            <v/>
          </cell>
          <cell r="D1712" t="str">
            <v/>
          </cell>
        </row>
        <row r="1713">
          <cell r="A1713">
            <v>5592008</v>
          </cell>
          <cell r="B1713" t="str">
            <v>Ins&amp;Casualty O/H Adj</v>
          </cell>
          <cell r="C1713" t="str">
            <v/>
          </cell>
          <cell r="D1713" t="str">
            <v/>
          </cell>
        </row>
        <row r="1714">
          <cell r="A1714">
            <v>5592009</v>
          </cell>
          <cell r="B1714" t="str">
            <v>Utility A&amp;G O/H Adj</v>
          </cell>
          <cell r="C1714" t="str">
            <v/>
          </cell>
          <cell r="D1714" t="str">
            <v/>
          </cell>
        </row>
        <row r="1715">
          <cell r="A1715">
            <v>5599000</v>
          </cell>
          <cell r="B1715" t="str">
            <v>Treas Initial Load</v>
          </cell>
          <cell r="C1715" t="str">
            <v/>
          </cell>
          <cell r="D1715" t="str">
            <v/>
          </cell>
        </row>
        <row r="1716">
          <cell r="A1716">
            <v>5599009</v>
          </cell>
          <cell r="B1716" t="str">
            <v>Conversion-Overhead</v>
          </cell>
          <cell r="C1716" t="str">
            <v/>
          </cell>
          <cell r="D1716" t="str">
            <v/>
          </cell>
        </row>
        <row r="1717">
          <cell r="A1717">
            <v>5599010</v>
          </cell>
          <cell r="B1717" t="str">
            <v>Corp Adj-401.0 Trans</v>
          </cell>
          <cell r="C1717" t="str">
            <v/>
          </cell>
          <cell r="D1717" t="str">
            <v/>
          </cell>
        </row>
        <row r="1718">
          <cell r="A1718">
            <v>5599011</v>
          </cell>
          <cell r="B1718" t="str">
            <v>Corp Adj-401.0Tran-E</v>
          </cell>
          <cell r="C1718" t="str">
            <v/>
          </cell>
          <cell r="D1718" t="str">
            <v/>
          </cell>
        </row>
        <row r="1719">
          <cell r="A1719">
            <v>5599012</v>
          </cell>
          <cell r="B1719" t="str">
            <v>Corp Adj-401.0Tran-G</v>
          </cell>
          <cell r="C1719" t="str">
            <v/>
          </cell>
          <cell r="D1719" t="str">
            <v/>
          </cell>
        </row>
        <row r="1720">
          <cell r="A1720">
            <v>5599020</v>
          </cell>
          <cell r="B1720" t="str">
            <v>Corp Adj-401.0 Distr</v>
          </cell>
          <cell r="C1720" t="str">
            <v/>
          </cell>
          <cell r="D1720" t="str">
            <v/>
          </cell>
        </row>
        <row r="1721">
          <cell r="A1721">
            <v>5599021</v>
          </cell>
          <cell r="B1721" t="str">
            <v>Corp Adj-401.0Dist-E</v>
          </cell>
          <cell r="C1721" t="str">
            <v/>
          </cell>
          <cell r="D1721" t="str">
            <v/>
          </cell>
        </row>
        <row r="1722">
          <cell r="A1722">
            <v>5599022</v>
          </cell>
          <cell r="B1722" t="str">
            <v>Corp Adj-401.0Dist-G</v>
          </cell>
          <cell r="C1722" t="str">
            <v/>
          </cell>
          <cell r="D1722" t="str">
            <v/>
          </cell>
        </row>
        <row r="1723">
          <cell r="A1723">
            <v>5599030</v>
          </cell>
          <cell r="B1723" t="str">
            <v>Corp Adj-401.0 Consv</v>
          </cell>
          <cell r="C1723" t="str">
            <v/>
          </cell>
          <cell r="D1723" t="str">
            <v/>
          </cell>
        </row>
        <row r="1724">
          <cell r="A1724">
            <v>5599031</v>
          </cell>
          <cell r="B1724" t="str">
            <v>Corp Adj-401.0Cons-E</v>
          </cell>
          <cell r="C1724" t="str">
            <v/>
          </cell>
          <cell r="D1724" t="str">
            <v/>
          </cell>
        </row>
        <row r="1725">
          <cell r="A1725">
            <v>5599032</v>
          </cell>
          <cell r="B1725" t="str">
            <v>Corp Adj-401.0Cons-G</v>
          </cell>
          <cell r="C1725" t="str">
            <v/>
          </cell>
          <cell r="D1725" t="str">
            <v/>
          </cell>
        </row>
        <row r="1726">
          <cell r="A1726">
            <v>5599040</v>
          </cell>
          <cell r="B1726" t="str">
            <v>Corp Adj-401.0 Cust</v>
          </cell>
          <cell r="C1726" t="str">
            <v/>
          </cell>
          <cell r="D1726" t="str">
            <v/>
          </cell>
        </row>
        <row r="1727">
          <cell r="A1727">
            <v>5599041</v>
          </cell>
          <cell r="B1727" t="str">
            <v>Corp Adj-401.0Cust-E</v>
          </cell>
          <cell r="C1727" t="str">
            <v/>
          </cell>
          <cell r="D1727" t="str">
            <v/>
          </cell>
        </row>
        <row r="1728">
          <cell r="A1728">
            <v>5599042</v>
          </cell>
          <cell r="B1728" t="str">
            <v>Corp Adj-401.0Cust-G</v>
          </cell>
          <cell r="C1728" t="str">
            <v/>
          </cell>
          <cell r="D1728" t="str">
            <v/>
          </cell>
        </row>
        <row r="1729">
          <cell r="A1729">
            <v>5599050</v>
          </cell>
          <cell r="B1729" t="str">
            <v>Corp Adj-401.0 A&amp;G</v>
          </cell>
          <cell r="C1729" t="str">
            <v/>
          </cell>
          <cell r="D1729" t="str">
            <v/>
          </cell>
        </row>
        <row r="1730">
          <cell r="A1730">
            <v>5599051</v>
          </cell>
          <cell r="B1730" t="str">
            <v>Corp Adj-401.0 A&amp;G-E</v>
          </cell>
          <cell r="C1730" t="str">
            <v/>
          </cell>
          <cell r="D1730" t="str">
            <v/>
          </cell>
        </row>
        <row r="1731">
          <cell r="A1731">
            <v>5599052</v>
          </cell>
          <cell r="B1731" t="str">
            <v>Corp Adj-401.0 A&amp;G-G</v>
          </cell>
          <cell r="C1731" t="str">
            <v/>
          </cell>
          <cell r="D1731" t="str">
            <v/>
          </cell>
        </row>
        <row r="1732">
          <cell r="A1732">
            <v>5599060</v>
          </cell>
          <cell r="B1732" t="str">
            <v>Corp Adj-401.0 Oprns</v>
          </cell>
          <cell r="C1732" t="str">
            <v/>
          </cell>
          <cell r="D1732" t="str">
            <v/>
          </cell>
        </row>
        <row r="1733">
          <cell r="A1733">
            <v>5599061</v>
          </cell>
          <cell r="B1733" t="str">
            <v>Corp Adj-401.0Oprn-E</v>
          </cell>
          <cell r="C1733" t="str">
            <v/>
          </cell>
          <cell r="D1733" t="str">
            <v/>
          </cell>
        </row>
        <row r="1734">
          <cell r="A1734">
            <v>5599062</v>
          </cell>
          <cell r="B1734" t="str">
            <v>Corp Adj-401.0Oprn-G</v>
          </cell>
          <cell r="C1734" t="str">
            <v/>
          </cell>
          <cell r="D1734" t="str">
            <v/>
          </cell>
        </row>
        <row r="1735">
          <cell r="A1735">
            <v>5599070</v>
          </cell>
          <cell r="B1735" t="str">
            <v>Corp Adj-402.0 Maint</v>
          </cell>
          <cell r="C1735" t="str">
            <v/>
          </cell>
          <cell r="D1735" t="str">
            <v/>
          </cell>
        </row>
        <row r="1736">
          <cell r="A1736">
            <v>5599071</v>
          </cell>
          <cell r="B1736" t="str">
            <v>Corp Adj-402.0Main-E</v>
          </cell>
          <cell r="C1736" t="str">
            <v/>
          </cell>
          <cell r="D1736" t="str">
            <v/>
          </cell>
        </row>
        <row r="1737">
          <cell r="A1737">
            <v>5599072</v>
          </cell>
          <cell r="B1737" t="str">
            <v>Corp Adj-402.0Main-G</v>
          </cell>
          <cell r="C1737" t="str">
            <v/>
          </cell>
          <cell r="D1737" t="str">
            <v/>
          </cell>
        </row>
        <row r="1738">
          <cell r="A1738">
            <v>5599081</v>
          </cell>
          <cell r="B1738" t="str">
            <v>Corp Adj-586 Mtr Ele</v>
          </cell>
          <cell r="C1738" t="str">
            <v/>
          </cell>
          <cell r="D1738" t="str">
            <v/>
          </cell>
        </row>
        <row r="1739">
          <cell r="A1739">
            <v>5599082</v>
          </cell>
          <cell r="B1739" t="str">
            <v>Corp Adj-878 Mtr Gas</v>
          </cell>
          <cell r="C1739" t="str">
            <v/>
          </cell>
          <cell r="D1739" t="str">
            <v/>
          </cell>
        </row>
        <row r="1740">
          <cell r="A1740">
            <v>5599083</v>
          </cell>
          <cell r="B1740" t="str">
            <v>Corp Adj-879 Cust G</v>
          </cell>
          <cell r="C1740" t="str">
            <v/>
          </cell>
          <cell r="D1740" t="str">
            <v/>
          </cell>
        </row>
        <row r="1741">
          <cell r="A1741">
            <v>5599084</v>
          </cell>
          <cell r="B1741" t="str">
            <v>Corp Adj-587 Cust E</v>
          </cell>
          <cell r="C1741" t="str">
            <v/>
          </cell>
          <cell r="D1741" t="str">
            <v/>
          </cell>
        </row>
        <row r="1742">
          <cell r="A1742">
            <v>5599085</v>
          </cell>
          <cell r="B1742" t="str">
            <v>Corp Adj-905 Msc Cus</v>
          </cell>
          <cell r="C1742" t="str">
            <v/>
          </cell>
          <cell r="D1742" t="str">
            <v/>
          </cell>
        </row>
        <row r="1743">
          <cell r="A1743">
            <v>5599086</v>
          </cell>
          <cell r="B1743" t="str">
            <v>Corp Adj-588 Msc Dis</v>
          </cell>
          <cell r="C1743" t="str">
            <v/>
          </cell>
          <cell r="D1743" t="str">
            <v/>
          </cell>
        </row>
        <row r="1744">
          <cell r="A1744">
            <v>5599809</v>
          </cell>
          <cell r="B1744" t="str">
            <v>Conversion -Overhead</v>
          </cell>
          <cell r="C1744" t="str">
            <v/>
          </cell>
          <cell r="D1744" t="str">
            <v/>
          </cell>
        </row>
        <row r="1745">
          <cell r="A1745">
            <v>5599894</v>
          </cell>
          <cell r="B1745" t="str">
            <v>Conversion-Actv Type</v>
          </cell>
          <cell r="C1745" t="str">
            <v/>
          </cell>
          <cell r="D1745" t="str">
            <v/>
          </cell>
        </row>
        <row r="1746">
          <cell r="A1746">
            <v>5599895</v>
          </cell>
          <cell r="B1746" t="str">
            <v>Conversion -Misc Rev</v>
          </cell>
          <cell r="C1746" t="str">
            <v/>
          </cell>
          <cell r="D1746" t="str">
            <v/>
          </cell>
        </row>
        <row r="1747">
          <cell r="A1747">
            <v>5599896</v>
          </cell>
          <cell r="B1747" t="str">
            <v>Conversion-Billng Cr</v>
          </cell>
          <cell r="C1747" t="str">
            <v/>
          </cell>
          <cell r="D1747" t="str">
            <v/>
          </cell>
        </row>
        <row r="1748">
          <cell r="A1748">
            <v>5599897</v>
          </cell>
          <cell r="B1748" t="str">
            <v>Conv - Std Cost Var</v>
          </cell>
          <cell r="C1748" t="str">
            <v/>
          </cell>
          <cell r="D1748" t="str">
            <v/>
          </cell>
        </row>
        <row r="1749">
          <cell r="A1749">
            <v>5599898</v>
          </cell>
          <cell r="B1749" t="str">
            <v>Conversion-HistOffst</v>
          </cell>
          <cell r="C1749" t="str">
            <v/>
          </cell>
          <cell r="D1749" t="str">
            <v/>
          </cell>
        </row>
        <row r="1750">
          <cell r="A1750">
            <v>5599899</v>
          </cell>
          <cell r="B1750" t="str">
            <v>Conversion -OthCosts</v>
          </cell>
          <cell r="C1750" t="str">
            <v/>
          </cell>
          <cell r="D1750" t="str">
            <v/>
          </cell>
        </row>
        <row r="1751">
          <cell r="A1751">
            <v>5599998</v>
          </cell>
          <cell r="B1751" t="str">
            <v>Conversion-Hist Cost</v>
          </cell>
          <cell r="C1751" t="str">
            <v/>
          </cell>
          <cell r="D1751" t="str">
            <v/>
          </cell>
        </row>
        <row r="1752">
          <cell r="A1752">
            <v>5599999</v>
          </cell>
          <cell r="B1752" t="str">
            <v>Conversion-History</v>
          </cell>
          <cell r="C1752" t="str">
            <v/>
          </cell>
          <cell r="D1752" t="str">
            <v/>
          </cell>
        </row>
        <row r="1753">
          <cell r="A1753">
            <v>5600000</v>
          </cell>
          <cell r="B1753" t="str">
            <v>Internal Svs-Budget</v>
          </cell>
          <cell r="C1753" t="str">
            <v/>
          </cell>
          <cell r="D1753" t="str">
            <v/>
          </cell>
        </row>
        <row r="1754">
          <cell r="A1754">
            <v>5600100</v>
          </cell>
          <cell r="B1754" t="str">
            <v>Ord Sett To G/L Acct</v>
          </cell>
          <cell r="C1754" t="str">
            <v/>
          </cell>
          <cell r="D1754" t="str">
            <v/>
          </cell>
        </row>
        <row r="1755">
          <cell r="A1755">
            <v>5601000</v>
          </cell>
          <cell r="B1755" t="str">
            <v>Removal Cost Ext Ord</v>
          </cell>
          <cell r="C1755" t="str">
            <v/>
          </cell>
          <cell r="D1755" t="str">
            <v/>
          </cell>
        </row>
        <row r="1756">
          <cell r="A1756">
            <v>5601001</v>
          </cell>
          <cell r="B1756" t="str">
            <v>Capital Exp Ext Ord</v>
          </cell>
          <cell r="C1756" t="str">
            <v/>
          </cell>
          <cell r="D1756" t="str">
            <v/>
          </cell>
        </row>
        <row r="1757">
          <cell r="A1757">
            <v>5601002</v>
          </cell>
          <cell r="B1757" t="str">
            <v>Cancel Cost Ext Ord</v>
          </cell>
          <cell r="C1757" t="str">
            <v/>
          </cell>
          <cell r="D1757" t="str">
            <v/>
          </cell>
        </row>
        <row r="1758">
          <cell r="A1758">
            <v>5601003</v>
          </cell>
          <cell r="B1758" t="str">
            <v>AFUDC Ext Ord</v>
          </cell>
          <cell r="C1758" t="str">
            <v/>
          </cell>
          <cell r="D1758" t="str">
            <v/>
          </cell>
        </row>
        <row r="1759">
          <cell r="A1759">
            <v>5602000</v>
          </cell>
          <cell r="B1759" t="str">
            <v>Benefits Burden</v>
          </cell>
          <cell r="C1759" t="str">
            <v/>
          </cell>
          <cell r="D1759" t="str">
            <v/>
          </cell>
        </row>
        <row r="1760">
          <cell r="A1760">
            <v>5602001</v>
          </cell>
          <cell r="B1760" t="str">
            <v>Payroll Tax Burden</v>
          </cell>
          <cell r="C1760" t="str">
            <v/>
          </cell>
          <cell r="D1760" t="str">
            <v/>
          </cell>
        </row>
        <row r="1761">
          <cell r="A1761">
            <v>5602002</v>
          </cell>
          <cell r="B1761" t="str">
            <v>Non Prod Time-Burden</v>
          </cell>
          <cell r="C1761" t="str">
            <v/>
          </cell>
          <cell r="D1761" t="str">
            <v/>
          </cell>
        </row>
        <row r="1762">
          <cell r="A1762">
            <v>5602003</v>
          </cell>
          <cell r="B1762" t="str">
            <v>Materials Burden</v>
          </cell>
          <cell r="C1762" t="str">
            <v/>
          </cell>
          <cell r="D1762" t="str">
            <v/>
          </cell>
        </row>
        <row r="1763">
          <cell r="A1763">
            <v>5602004</v>
          </cell>
          <cell r="B1763" t="str">
            <v>Not Used</v>
          </cell>
          <cell r="C1763" t="str">
            <v/>
          </cell>
          <cell r="D1763" t="str">
            <v/>
          </cell>
        </row>
        <row r="1764">
          <cell r="A1764">
            <v>5602005</v>
          </cell>
          <cell r="B1764" t="str">
            <v>NOT USED</v>
          </cell>
          <cell r="C1764" t="str">
            <v/>
          </cell>
          <cell r="D1764" t="str">
            <v/>
          </cell>
        </row>
        <row r="1765">
          <cell r="A1765">
            <v>5602006</v>
          </cell>
          <cell r="B1765" t="str">
            <v>NOT USED</v>
          </cell>
          <cell r="C1765" t="str">
            <v/>
          </cell>
          <cell r="D1765" t="str">
            <v/>
          </cell>
        </row>
        <row r="1766">
          <cell r="A1766">
            <v>5602007</v>
          </cell>
          <cell r="B1766" t="str">
            <v>Pension/PBOP Surchg</v>
          </cell>
          <cell r="C1766" t="str">
            <v/>
          </cell>
          <cell r="D1766" t="str">
            <v/>
          </cell>
        </row>
        <row r="1767">
          <cell r="A1767">
            <v>5602008</v>
          </cell>
          <cell r="B1767" t="str">
            <v>Ins &amp;Casualty Surchg</v>
          </cell>
          <cell r="C1767" t="str">
            <v/>
          </cell>
          <cell r="D1767" t="str">
            <v/>
          </cell>
        </row>
        <row r="1768">
          <cell r="A1768">
            <v>5602009</v>
          </cell>
          <cell r="B1768" t="str">
            <v>A &amp; G Surcharge</v>
          </cell>
          <cell r="C1768" t="str">
            <v/>
          </cell>
          <cell r="D1768" t="str">
            <v/>
          </cell>
        </row>
        <row r="1769">
          <cell r="A1769">
            <v>5602100</v>
          </cell>
          <cell r="B1769" t="str">
            <v>Ben Bur Budgt Contra</v>
          </cell>
          <cell r="C1769" t="str">
            <v/>
          </cell>
          <cell r="D1769" t="str">
            <v/>
          </cell>
        </row>
        <row r="1770">
          <cell r="A1770">
            <v>5602101</v>
          </cell>
          <cell r="B1770" t="str">
            <v>P/R Tax - Bud Contra</v>
          </cell>
          <cell r="C1770" t="str">
            <v/>
          </cell>
          <cell r="D1770" t="str">
            <v/>
          </cell>
        </row>
        <row r="1771">
          <cell r="A1771">
            <v>5602102</v>
          </cell>
          <cell r="B1771" t="str">
            <v>NPT-Bud Cntra</v>
          </cell>
          <cell r="C1771" t="str">
            <v/>
          </cell>
          <cell r="D1771" t="str">
            <v/>
          </cell>
        </row>
        <row r="1772">
          <cell r="A1772">
            <v>5602103</v>
          </cell>
          <cell r="B1772" t="str">
            <v>Capit A&amp;G -Bud Cntra</v>
          </cell>
          <cell r="C1772" t="str">
            <v/>
          </cell>
          <cell r="D1772" t="str">
            <v/>
          </cell>
        </row>
        <row r="1773">
          <cell r="A1773">
            <v>5700100</v>
          </cell>
          <cell r="B1773" t="str">
            <v>InterCo Exp-Actv Dr</v>
          </cell>
          <cell r="C1773" t="str">
            <v/>
          </cell>
          <cell r="D1773" t="str">
            <v/>
          </cell>
        </row>
        <row r="1774">
          <cell r="A1774">
            <v>5700101</v>
          </cell>
          <cell r="B1774" t="str">
            <v>InterCo Exp-Imput Dr</v>
          </cell>
          <cell r="C1774" t="str">
            <v/>
          </cell>
          <cell r="D1774" t="str">
            <v/>
          </cell>
        </row>
        <row r="1775">
          <cell r="A1775">
            <v>5700102</v>
          </cell>
          <cell r="B1775" t="str">
            <v>InterCo Exp-RepostDr</v>
          </cell>
          <cell r="C1775" t="str">
            <v/>
          </cell>
          <cell r="D1775" t="str">
            <v/>
          </cell>
        </row>
        <row r="1776">
          <cell r="A1776">
            <v>5700103</v>
          </cell>
          <cell r="B1776" t="str">
            <v>InterCo Exp-AssessDr</v>
          </cell>
          <cell r="C1776" t="str">
            <v/>
          </cell>
          <cell r="D1776" t="str">
            <v/>
          </cell>
        </row>
        <row r="1777">
          <cell r="A1777">
            <v>5700104</v>
          </cell>
          <cell r="B1777" t="str">
            <v>InterCo Exp-Distr Dr</v>
          </cell>
          <cell r="C1777" t="str">
            <v/>
          </cell>
          <cell r="D1777" t="str">
            <v/>
          </cell>
        </row>
        <row r="1778">
          <cell r="A1778">
            <v>5700105</v>
          </cell>
          <cell r="B1778" t="str">
            <v>InterCo Exp-Settl Dr</v>
          </cell>
          <cell r="C1778" t="str">
            <v/>
          </cell>
          <cell r="D1778" t="str">
            <v/>
          </cell>
        </row>
        <row r="1779">
          <cell r="A1779">
            <v>5700106</v>
          </cell>
          <cell r="B1779" t="str">
            <v>InterCo Exp-Ovhd Dr</v>
          </cell>
          <cell r="C1779" t="str">
            <v/>
          </cell>
          <cell r="D1779" t="str">
            <v/>
          </cell>
        </row>
        <row r="1780">
          <cell r="A1780">
            <v>5700200</v>
          </cell>
          <cell r="B1780" t="str">
            <v>InterCo Exp-Actv Cr</v>
          </cell>
          <cell r="C1780" t="str">
            <v/>
          </cell>
          <cell r="D1780" t="str">
            <v/>
          </cell>
        </row>
        <row r="1781">
          <cell r="A1781">
            <v>5700201</v>
          </cell>
          <cell r="B1781" t="str">
            <v>InterCo Exp-Imput Cr</v>
          </cell>
          <cell r="C1781" t="str">
            <v/>
          </cell>
          <cell r="D1781" t="str">
            <v/>
          </cell>
        </row>
        <row r="1782">
          <cell r="A1782">
            <v>5700202</v>
          </cell>
          <cell r="B1782" t="str">
            <v>InterCo Exp-RepostCr</v>
          </cell>
          <cell r="C1782" t="str">
            <v/>
          </cell>
          <cell r="D1782" t="str">
            <v/>
          </cell>
        </row>
        <row r="1783">
          <cell r="A1783">
            <v>5700203</v>
          </cell>
          <cell r="B1783" t="str">
            <v>InterCo Exp-AssessCr</v>
          </cell>
          <cell r="C1783" t="str">
            <v/>
          </cell>
          <cell r="D1783" t="str">
            <v/>
          </cell>
        </row>
        <row r="1784">
          <cell r="A1784">
            <v>5700204</v>
          </cell>
          <cell r="B1784" t="str">
            <v>InterCo Exp-Distr Cr</v>
          </cell>
          <cell r="C1784" t="str">
            <v/>
          </cell>
          <cell r="D1784" t="str">
            <v/>
          </cell>
        </row>
        <row r="1785">
          <cell r="A1785">
            <v>5700205</v>
          </cell>
          <cell r="B1785" t="str">
            <v>InterCo Exp-Settl Cr</v>
          </cell>
          <cell r="C1785" t="str">
            <v/>
          </cell>
          <cell r="D1785" t="str">
            <v/>
          </cell>
        </row>
        <row r="1786">
          <cell r="A1786">
            <v>5700206</v>
          </cell>
          <cell r="B1786" t="str">
            <v>InterCo Exp-Ovhd Cr</v>
          </cell>
          <cell r="C1786" t="str">
            <v/>
          </cell>
          <cell r="D1786" t="str">
            <v/>
          </cell>
        </row>
        <row r="1787">
          <cell r="A1787">
            <v>5700300</v>
          </cell>
          <cell r="B1787" t="str">
            <v>InterBusArea - Clear</v>
          </cell>
          <cell r="C1787" t="str">
            <v/>
          </cell>
          <cell r="D1787" t="str">
            <v/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Projections"/>
      <sheetName val="calc"/>
      <sheetName val="BENCALMM"/>
      <sheetName val="LSRATE"/>
      <sheetName val="COMPLIM"/>
      <sheetName val="ERF"/>
      <sheetName val="ITABLE"/>
      <sheetName val="lifeann"/>
      <sheetName val="pbgc"/>
      <sheetName val="GAR94"/>
      <sheetName val="Final Avg Pay"/>
    </sheetNames>
    <sheetDataSet>
      <sheetData sheetId="0"/>
      <sheetData sheetId="1"/>
      <sheetData sheetId="2">
        <row r="17">
          <cell r="E17">
            <v>23.794661190965101</v>
          </cell>
        </row>
        <row r="49">
          <cell r="E49">
            <v>0</v>
          </cell>
        </row>
        <row r="156">
          <cell r="E156">
            <v>693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derson Vesting Illustration"/>
      <sheetName val="Anderson Annuity by Source"/>
      <sheetName val="Anderson Annuity Value"/>
      <sheetName val="Harlan"/>
      <sheetName val="Backup"/>
    </sheetNames>
    <sheetDataSet>
      <sheetData sheetId="0"/>
      <sheetData sheetId="1"/>
      <sheetData sheetId="2"/>
      <sheetData sheetId="3">
        <row r="9">
          <cell r="A9">
            <v>60</v>
          </cell>
          <cell r="C9">
            <v>4450</v>
          </cell>
        </row>
        <row r="10">
          <cell r="A10">
            <v>60.0833333333333</v>
          </cell>
          <cell r="B10">
            <v>38717</v>
          </cell>
          <cell r="D10">
            <v>4640</v>
          </cell>
          <cell r="E10">
            <v>0</v>
          </cell>
        </row>
        <row r="11">
          <cell r="A11">
            <v>61</v>
          </cell>
          <cell r="C11">
            <v>4840</v>
          </cell>
        </row>
        <row r="12">
          <cell r="A12">
            <v>61.0833333333333</v>
          </cell>
          <cell r="B12">
            <v>39082</v>
          </cell>
          <cell r="D12">
            <v>5710</v>
          </cell>
          <cell r="E12">
            <v>0</v>
          </cell>
          <cell r="F12">
            <v>92400</v>
          </cell>
        </row>
        <row r="13">
          <cell r="A13">
            <v>62</v>
          </cell>
          <cell r="C13">
            <v>5250</v>
          </cell>
        </row>
        <row r="14">
          <cell r="A14">
            <v>62.0833333333333</v>
          </cell>
          <cell r="B14">
            <v>39447</v>
          </cell>
          <cell r="D14">
            <v>6710</v>
          </cell>
          <cell r="E14">
            <v>0</v>
          </cell>
          <cell r="F14">
            <v>92600</v>
          </cell>
        </row>
        <row r="15">
          <cell r="A15">
            <v>63</v>
          </cell>
          <cell r="C15">
            <v>5670</v>
          </cell>
        </row>
        <row r="16">
          <cell r="A16">
            <v>63.0833333333333</v>
          </cell>
          <cell r="B16">
            <v>39813</v>
          </cell>
          <cell r="D16">
            <v>7650</v>
          </cell>
          <cell r="E16">
            <v>0</v>
          </cell>
          <cell r="F16">
            <v>93400</v>
          </cell>
        </row>
        <row r="17">
          <cell r="A17">
            <v>64</v>
          </cell>
          <cell r="C17">
            <v>6120</v>
          </cell>
        </row>
        <row r="18">
          <cell r="A18">
            <v>64.0833333333333</v>
          </cell>
          <cell r="B18">
            <v>40178</v>
          </cell>
          <cell r="D18">
            <v>7630</v>
          </cell>
          <cell r="E18">
            <v>890</v>
          </cell>
          <cell r="F18">
            <v>101600</v>
          </cell>
        </row>
        <row r="19">
          <cell r="A19">
            <v>65</v>
          </cell>
          <cell r="C19">
            <v>6590</v>
          </cell>
        </row>
        <row r="20">
          <cell r="A20">
            <v>65.0833333333333</v>
          </cell>
          <cell r="B20">
            <v>40178</v>
          </cell>
          <cell r="D20">
            <v>7160</v>
          </cell>
          <cell r="E20">
            <v>2250</v>
          </cell>
          <cell r="F20">
            <v>228100</v>
          </cell>
        </row>
      </sheetData>
      <sheetData sheetId="4">
        <row r="5">
          <cell r="A5">
            <v>2005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1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NonRMR_Heat_Input"/>
      <sheetName val="HR_Coeff"/>
      <sheetName val="Hrly_Emissions"/>
      <sheetName val="Emissions_Input"/>
      <sheetName val="Daily_Fuel_Price"/>
      <sheetName val="Interest_Rate_Calculation"/>
    </sheetNames>
    <sheetDataSet>
      <sheetData sheetId="0" refreshError="1"/>
      <sheetData sheetId="1" refreshError="1">
        <row r="2">
          <cell r="K2" t="str">
            <v>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E"/>
      <sheetName val="2004 Estimated Results"/>
      <sheetName val="Table 12-2"/>
      <sheetName val="Table 12-3"/>
      <sheetName val="Table 12-4"/>
      <sheetName val="Table 12-5"/>
      <sheetName val="Transmission"/>
      <sheetName val="L401"/>
      <sheetName val="Exhibit E"/>
      <sheetName val="2004_Estimated_Results"/>
      <sheetName val="Table_12-2"/>
      <sheetName val="Table_12-3"/>
      <sheetName val="Table_12-4"/>
      <sheetName val="Table_12-5"/>
      <sheetName val="Exhibit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Page13 of 24</v>
          </cell>
          <cell r="J1" t="str">
            <v>Page1 of 2</v>
          </cell>
        </row>
        <row r="3">
          <cell r="A3" t="str">
            <v>PACIFIC GAS AND ELECTRIC COMPANY</v>
          </cell>
          <cell r="J3" t="str">
            <v>PACIFIC GAS AND ELECTRIC COMPANY</v>
          </cell>
        </row>
        <row r="4">
          <cell r="A4" t="str">
            <v>TOTAL GAS DEPARTMENT</v>
          </cell>
          <cell r="J4" t="str">
            <v>TOTAL GAS DEPARTMENT</v>
          </cell>
        </row>
        <row r="5">
          <cell r="A5" t="str">
            <v>RESULTS OF OPERATIONS @ PROPOSED RATES</v>
          </cell>
          <cell r="J5" t="str">
            <v>RATE BASE</v>
          </cell>
        </row>
        <row r="6">
          <cell r="A6" t="str">
            <v>Gas Accord II - Line 401</v>
          </cell>
          <cell r="J6" t="str">
            <v>Gas Accord II - Line 401</v>
          </cell>
        </row>
        <row r="7">
          <cell r="A7" t="str">
            <v>YEAR 2004</v>
          </cell>
          <cell r="J7" t="str">
            <v>YEAR 2004</v>
          </cell>
        </row>
        <row r="8">
          <cell r="A8" t="str">
            <v>(Thousands of Dollars)</v>
          </cell>
          <cell r="J8" t="str">
            <v>(Thousands of Dollars)</v>
          </cell>
        </row>
        <row r="9">
          <cell r="B9" t="str">
            <v/>
          </cell>
          <cell r="K9" t="str">
            <v/>
          </cell>
        </row>
        <row r="10">
          <cell r="B10" t="str">
            <v/>
          </cell>
          <cell r="K10" t="str">
            <v/>
          </cell>
        </row>
        <row r="11">
          <cell r="A11" t="str">
            <v>Line No.</v>
          </cell>
          <cell r="B11" t="str">
            <v>Description</v>
          </cell>
          <cell r="E11" t="str">
            <v>North Line 401 (Transmission)</v>
          </cell>
          <cell r="F11" t="str">
            <v>Line 401 Settlement Adjustment ()</v>
          </cell>
          <cell r="G11" t="str">
            <v>Total
 (A) thru (B)</v>
          </cell>
          <cell r="H11" t="str">
            <v>Line No.</v>
          </cell>
          <cell r="J11" t="str">
            <v>Line No.</v>
          </cell>
          <cell r="K11" t="str">
            <v>Description</v>
          </cell>
          <cell r="N11" t="str">
            <v>North Line 401 (Transmission)</v>
          </cell>
          <cell r="O11" t="str">
            <v>Line 401 Settlement Adjustment ()</v>
          </cell>
          <cell r="P11" t="str">
            <v>Total
 (A) thru (B)</v>
          </cell>
          <cell r="Q11" t="str">
            <v>Line No.</v>
          </cell>
        </row>
        <row r="12">
          <cell r="A12" t="str">
            <v>-</v>
          </cell>
          <cell r="B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J12" t="str">
            <v>-</v>
          </cell>
          <cell r="K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</row>
        <row r="13">
          <cell r="E13" t="str">
            <v>(A)</v>
          </cell>
          <cell r="F13" t="str">
            <v>(B)</v>
          </cell>
          <cell r="G13" t="str">
            <v>(C)</v>
          </cell>
          <cell r="H13" t="str">
            <v/>
          </cell>
          <cell r="N13" t="str">
            <v>(A)</v>
          </cell>
          <cell r="O13" t="str">
            <v>(B)</v>
          </cell>
          <cell r="P13" t="str">
            <v>(C)</v>
          </cell>
          <cell r="Q13" t="str">
            <v/>
          </cell>
        </row>
        <row r="14">
          <cell r="B14" t="str">
            <v>REVENUE:</v>
          </cell>
          <cell r="E14" t="str">
            <v/>
          </cell>
          <cell r="K14" t="str">
            <v>WEIGHTED AVERAGE PLANT:</v>
          </cell>
        </row>
        <row r="15">
          <cell r="A15">
            <v>1</v>
          </cell>
          <cell r="C15" t="str">
            <v>Revenue at Effective Rates</v>
          </cell>
          <cell r="E15">
            <v>91921.210441277901</v>
          </cell>
          <cell r="F15">
            <v>7722.6368413238397</v>
          </cell>
          <cell r="G15">
            <v>99643.847282601695</v>
          </cell>
          <cell r="H15">
            <v>1</v>
          </cell>
          <cell r="J15">
            <v>1</v>
          </cell>
          <cell r="L15" t="str">
            <v>Plant</v>
          </cell>
          <cell r="N15">
            <v>746397.26989423204</v>
          </cell>
          <cell r="O15">
            <v>64826.552060000096</v>
          </cell>
          <cell r="P15">
            <v>811223.82195423194</v>
          </cell>
          <cell r="Q15">
            <v>1</v>
          </cell>
        </row>
        <row r="16">
          <cell r="A16">
            <v>2</v>
          </cell>
          <cell r="C16" t="str">
            <v>Less Non-General Revenue</v>
          </cell>
          <cell r="E16">
            <v>-114</v>
          </cell>
          <cell r="F16">
            <v>0</v>
          </cell>
          <cell r="G16">
            <v>-114</v>
          </cell>
          <cell r="H16">
            <v>2</v>
          </cell>
          <cell r="J16">
            <v>2</v>
          </cell>
          <cell r="L16" t="str">
            <v>Plant Held for Future Use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</row>
        <row r="17">
          <cell r="E17" t="str">
            <v>-</v>
          </cell>
          <cell r="F17" t="str">
            <v>-</v>
          </cell>
          <cell r="G17" t="str">
            <v>-</v>
          </cell>
          <cell r="J17">
            <v>3</v>
          </cell>
          <cell r="L17" t="str">
            <v>Common Plant - Allocation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</row>
        <row r="18">
          <cell r="A18">
            <v>3</v>
          </cell>
          <cell r="D18" t="str">
            <v>General Rate Case Revenue</v>
          </cell>
          <cell r="E18">
            <v>92035.210441400806</v>
          </cell>
          <cell r="F18">
            <v>7722.6368413914897</v>
          </cell>
          <cell r="G18">
            <v>99757.847282792296</v>
          </cell>
          <cell r="H18">
            <v>3</v>
          </cell>
          <cell r="J18">
            <v>4</v>
          </cell>
          <cell r="L18" t="str">
            <v>Common Plant Held for Future Use</v>
          </cell>
          <cell r="N18">
            <v>0</v>
          </cell>
          <cell r="O18">
            <v>0</v>
          </cell>
          <cell r="P18">
            <v>0</v>
          </cell>
          <cell r="Q18">
            <v>4</v>
          </cell>
        </row>
        <row r="19">
          <cell r="N19" t="str">
            <v>-</v>
          </cell>
          <cell r="O19" t="str">
            <v>-</v>
          </cell>
          <cell r="P19" t="str">
            <v>-</v>
          </cell>
        </row>
        <row r="20">
          <cell r="B20" t="str">
            <v>OPERATING EXPENSES:</v>
          </cell>
          <cell r="J20">
            <v>5</v>
          </cell>
          <cell r="M20" t="str">
            <v>Total Weighted Average Plant</v>
          </cell>
          <cell r="N20">
            <v>746397.26989423204</v>
          </cell>
          <cell r="O20">
            <v>64826.552060000096</v>
          </cell>
          <cell r="P20">
            <v>811223.82195423194</v>
          </cell>
          <cell r="Q20">
            <v>5</v>
          </cell>
        </row>
        <row r="21">
          <cell r="A21">
            <v>4</v>
          </cell>
          <cell r="C21" t="str">
            <v>Energy Costs*</v>
          </cell>
          <cell r="E21">
            <v>0</v>
          </cell>
          <cell r="F21">
            <v>0</v>
          </cell>
          <cell r="G21">
            <v>0</v>
          </cell>
          <cell r="H21">
            <v>4</v>
          </cell>
          <cell r="O21">
            <v>0</v>
          </cell>
        </row>
        <row r="22">
          <cell r="A22">
            <v>5</v>
          </cell>
          <cell r="C22" t="str">
            <v>Other Production*</v>
          </cell>
          <cell r="E22">
            <v>0</v>
          </cell>
          <cell r="F22">
            <v>0</v>
          </cell>
          <cell r="G22">
            <v>0</v>
          </cell>
          <cell r="H22">
            <v>5</v>
          </cell>
          <cell r="K22" t="str">
            <v>WORKING CAPITAL:</v>
          </cell>
          <cell r="N22">
            <v>-100.02987163183001</v>
          </cell>
          <cell r="O22">
            <v>-284.34751493495901</v>
          </cell>
        </row>
        <row r="23">
          <cell r="A23">
            <v>6</v>
          </cell>
          <cell r="C23" t="str">
            <v>Storage*</v>
          </cell>
          <cell r="E23">
            <v>0</v>
          </cell>
          <cell r="F23">
            <v>0</v>
          </cell>
          <cell r="G23">
            <v>0</v>
          </cell>
          <cell r="H23">
            <v>6</v>
          </cell>
          <cell r="J23">
            <v>6</v>
          </cell>
          <cell r="L23" t="str">
            <v>Material and Supplies - Fuel</v>
          </cell>
          <cell r="N23">
            <v>0</v>
          </cell>
          <cell r="O23">
            <v>0</v>
          </cell>
          <cell r="P23">
            <v>0</v>
          </cell>
          <cell r="Q23">
            <v>6</v>
          </cell>
        </row>
        <row r="24">
          <cell r="A24">
            <v>7</v>
          </cell>
          <cell r="C24" t="str">
            <v>Transmission*</v>
          </cell>
          <cell r="E24">
            <v>1539.5687031493601</v>
          </cell>
          <cell r="F24">
            <v>0</v>
          </cell>
          <cell r="G24">
            <v>1539.5687031493601</v>
          </cell>
          <cell r="H24">
            <v>7</v>
          </cell>
          <cell r="J24">
            <v>7</v>
          </cell>
          <cell r="L24" t="str">
            <v>Material and Supplies - Other</v>
          </cell>
          <cell r="N24">
            <v>1600</v>
          </cell>
          <cell r="O24">
            <v>0</v>
          </cell>
          <cell r="P24">
            <v>1600</v>
          </cell>
          <cell r="Q24">
            <v>7</v>
          </cell>
        </row>
        <row r="25">
          <cell r="A25">
            <v>8</v>
          </cell>
          <cell r="C25" t="str">
            <v>Distribution*</v>
          </cell>
          <cell r="E25">
            <v>0</v>
          </cell>
          <cell r="F25">
            <v>0</v>
          </cell>
          <cell r="G25">
            <v>0</v>
          </cell>
          <cell r="H25">
            <v>8</v>
          </cell>
          <cell r="J25">
            <v>8</v>
          </cell>
          <cell r="L25" t="str">
            <v>Working Cash</v>
          </cell>
          <cell r="N25">
            <v>1073.2730507405099</v>
          </cell>
          <cell r="O25">
            <v>18.5862765484266</v>
          </cell>
          <cell r="P25">
            <v>1091.85932728894</v>
          </cell>
          <cell r="Q25">
            <v>8</v>
          </cell>
        </row>
        <row r="26">
          <cell r="A26">
            <v>9</v>
          </cell>
          <cell r="C26" t="str">
            <v>Customer Accounts*</v>
          </cell>
          <cell r="E26">
            <v>374.76559286630197</v>
          </cell>
          <cell r="F26">
            <v>0</v>
          </cell>
          <cell r="G26">
            <v>374.76559286630197</v>
          </cell>
          <cell r="H26">
            <v>9</v>
          </cell>
          <cell r="N26" t="str">
            <v>-</v>
          </cell>
          <cell r="O26" t="str">
            <v>-</v>
          </cell>
          <cell r="P26" t="str">
            <v>-</v>
          </cell>
        </row>
        <row r="27">
          <cell r="A27">
            <v>10</v>
          </cell>
          <cell r="C27" t="str">
            <v>Uncollectibles</v>
          </cell>
          <cell r="E27">
            <v>230.08802610350199</v>
          </cell>
          <cell r="F27">
            <v>19.3065921034787</v>
          </cell>
          <cell r="G27">
            <v>249.39461820698099</v>
          </cell>
          <cell r="H27">
            <v>10</v>
          </cell>
          <cell r="J27">
            <v>9</v>
          </cell>
          <cell r="M27" t="str">
            <v>Total Working Capital</v>
          </cell>
          <cell r="N27">
            <v>2673.2730507405099</v>
          </cell>
          <cell r="O27">
            <v>18.5862765484266</v>
          </cell>
          <cell r="P27">
            <v>2691.8593272889402</v>
          </cell>
          <cell r="Q27">
            <v>9</v>
          </cell>
        </row>
        <row r="28">
          <cell r="A28">
            <v>11</v>
          </cell>
          <cell r="C28" t="str">
            <v>Customer Services*</v>
          </cell>
          <cell r="E28">
            <v>931.27329843228495</v>
          </cell>
          <cell r="F28">
            <v>0</v>
          </cell>
          <cell r="G28">
            <v>931.27329843228495</v>
          </cell>
          <cell r="H28">
            <v>11</v>
          </cell>
        </row>
        <row r="29">
          <cell r="A29">
            <v>12</v>
          </cell>
          <cell r="C29" t="str">
            <v>Administrative and General*</v>
          </cell>
          <cell r="E29">
            <v>1621.6468931431</v>
          </cell>
          <cell r="F29">
            <v>0</v>
          </cell>
          <cell r="G29">
            <v>1621.6468931431</v>
          </cell>
          <cell r="H29">
            <v>12</v>
          </cell>
          <cell r="K29" t="str">
            <v>ADJUSTMENTS FOR TAX REFORM ACT:</v>
          </cell>
        </row>
        <row r="30">
          <cell r="A30">
            <v>13</v>
          </cell>
          <cell r="C30" t="str">
            <v>Franchise Requirements</v>
          </cell>
          <cell r="E30">
            <v>887.99487252065296</v>
          </cell>
          <cell r="F30">
            <v>74.511286328410506</v>
          </cell>
          <cell r="G30">
            <v>962.50615884906301</v>
          </cell>
          <cell r="H30">
            <v>13</v>
          </cell>
          <cell r="J30">
            <v>10</v>
          </cell>
          <cell r="L30" t="str">
            <v>Deferred Capitalized Interest</v>
          </cell>
          <cell r="N30">
            <v>-1204.69523386829</v>
          </cell>
          <cell r="O30">
            <v>-111.227208380102</v>
          </cell>
          <cell r="P30">
            <v>-1315.9224422483901</v>
          </cell>
          <cell r="Q30">
            <v>10</v>
          </cell>
        </row>
        <row r="31">
          <cell r="A31">
            <v>14</v>
          </cell>
          <cell r="C31" t="str">
            <v>Project Amortization</v>
          </cell>
          <cell r="E31">
            <v>0</v>
          </cell>
          <cell r="F31">
            <v>0</v>
          </cell>
          <cell r="G31">
            <v>0</v>
          </cell>
          <cell r="H31">
            <v>14</v>
          </cell>
          <cell r="J31">
            <v>11</v>
          </cell>
          <cell r="L31" t="str">
            <v>Deferred Vacation</v>
          </cell>
          <cell r="N31">
            <v>97.956460183768499</v>
          </cell>
          <cell r="O31">
            <v>9.0435398162315508</v>
          </cell>
          <cell r="P31">
            <v>107</v>
          </cell>
          <cell r="Q31">
            <v>11</v>
          </cell>
        </row>
        <row r="32">
          <cell r="A32">
            <v>15</v>
          </cell>
          <cell r="C32" t="str">
            <v>Wage Change Impacts</v>
          </cell>
          <cell r="E32">
            <v>0</v>
          </cell>
          <cell r="F32">
            <v>0</v>
          </cell>
          <cell r="G32">
            <v>0</v>
          </cell>
          <cell r="H32">
            <v>15</v>
          </cell>
          <cell r="J32">
            <v>12</v>
          </cell>
          <cell r="L32" t="str">
            <v>Deferred CIAC Tax Effects</v>
          </cell>
          <cell r="N32">
            <v>0</v>
          </cell>
          <cell r="O32">
            <v>0</v>
          </cell>
          <cell r="P32">
            <v>0</v>
          </cell>
          <cell r="Q32">
            <v>12</v>
          </cell>
        </row>
        <row r="33">
          <cell r="A33">
            <v>16</v>
          </cell>
          <cell r="C33" t="str">
            <v>Other Price Change Impacts</v>
          </cell>
          <cell r="E33">
            <v>0</v>
          </cell>
          <cell r="F33">
            <v>0</v>
          </cell>
          <cell r="G33">
            <v>0</v>
          </cell>
          <cell r="H33">
            <v>16</v>
          </cell>
          <cell r="N33" t="str">
            <v>-</v>
          </cell>
          <cell r="O33" t="str">
            <v>-</v>
          </cell>
          <cell r="P33" t="str">
            <v>-</v>
          </cell>
        </row>
        <row r="34">
          <cell r="A34">
            <v>17</v>
          </cell>
          <cell r="C34" t="str">
            <v>Other Adjustments*</v>
          </cell>
          <cell r="E34">
            <v>0</v>
          </cell>
          <cell r="F34">
            <v>0</v>
          </cell>
          <cell r="G34">
            <v>0</v>
          </cell>
          <cell r="H34">
            <v>17</v>
          </cell>
          <cell r="J34">
            <v>13</v>
          </cell>
          <cell r="M34" t="str">
            <v>Total Adjustments</v>
          </cell>
          <cell r="N34">
            <v>-1106.7387736845201</v>
          </cell>
          <cell r="O34">
            <v>-102.183668563871</v>
          </cell>
          <cell r="P34">
            <v>-1208.9224422483901</v>
          </cell>
          <cell r="Q34">
            <v>13</v>
          </cell>
        </row>
        <row r="35">
          <cell r="E35" t="str">
            <v>-</v>
          </cell>
          <cell r="F35" t="str">
            <v>-</v>
          </cell>
          <cell r="G35" t="str">
            <v>-</v>
          </cell>
        </row>
        <row r="36">
          <cell r="A36">
            <v>18</v>
          </cell>
          <cell r="B36" t="str">
            <v>Subtotal Expenses:</v>
          </cell>
          <cell r="E36">
            <v>5585.3373862152002</v>
          </cell>
          <cell r="F36">
            <v>93.817878431889199</v>
          </cell>
          <cell r="G36">
            <v>5679.15526464709</v>
          </cell>
          <cell r="H36">
            <v>18</v>
          </cell>
          <cell r="K36" t="str">
            <v>LESS DEDUCTIONS:</v>
          </cell>
        </row>
        <row r="37">
          <cell r="J37">
            <v>14</v>
          </cell>
          <cell r="L37" t="str">
            <v>Customer Advances</v>
          </cell>
          <cell r="N37">
            <v>0</v>
          </cell>
          <cell r="O37">
            <v>0</v>
          </cell>
          <cell r="P37">
            <v>0</v>
          </cell>
          <cell r="Q37">
            <v>14</v>
          </cell>
        </row>
        <row r="38">
          <cell r="B38" t="str">
            <v>TAXES:</v>
          </cell>
          <cell r="J38">
            <v>15</v>
          </cell>
          <cell r="L38" t="str">
            <v>Accumulated Deferred Taxes - Defense</v>
          </cell>
          <cell r="N38">
            <v>0</v>
          </cell>
          <cell r="O38">
            <v>0</v>
          </cell>
          <cell r="P38">
            <v>0</v>
          </cell>
          <cell r="Q38">
            <v>15</v>
          </cell>
        </row>
        <row r="39">
          <cell r="A39">
            <v>19</v>
          </cell>
          <cell r="C39" t="str">
            <v>Superfund</v>
          </cell>
          <cell r="E39">
            <v>0</v>
          </cell>
          <cell r="F39">
            <v>0</v>
          </cell>
          <cell r="G39">
            <v>0</v>
          </cell>
          <cell r="H39">
            <v>19</v>
          </cell>
          <cell r="J39">
            <v>16</v>
          </cell>
          <cell r="L39" t="str">
            <v>Accumulated Deferred Taxes - ACRS</v>
          </cell>
          <cell r="N39">
            <v>99630.205448278997</v>
          </cell>
          <cell r="O39">
            <v>9196.2014053927705</v>
          </cell>
          <cell r="P39">
            <v>108826.406853672</v>
          </cell>
          <cell r="Q39">
            <v>16</v>
          </cell>
        </row>
        <row r="40">
          <cell r="A40">
            <v>20</v>
          </cell>
          <cell r="C40" t="str">
            <v>Property</v>
          </cell>
          <cell r="E40">
            <v>5851.9601070386998</v>
          </cell>
          <cell r="F40">
            <v>540.16133612650299</v>
          </cell>
          <cell r="G40">
            <v>6392.1214431651997</v>
          </cell>
          <cell r="H40">
            <v>20</v>
          </cell>
          <cell r="J40">
            <v>17</v>
          </cell>
          <cell r="L40" t="str">
            <v>Accumulated Deferred Taxes - Other</v>
          </cell>
          <cell r="N40">
            <v>0</v>
          </cell>
          <cell r="O40">
            <v>0</v>
          </cell>
          <cell r="P40">
            <v>0</v>
          </cell>
          <cell r="Q40">
            <v>17</v>
          </cell>
        </row>
        <row r="41">
          <cell r="A41">
            <v>21</v>
          </cell>
          <cell r="C41" t="str">
            <v>Payroll</v>
          </cell>
          <cell r="E41">
            <v>176.94123087213001</v>
          </cell>
          <cell r="F41">
            <v>0</v>
          </cell>
          <cell r="G41">
            <v>176.94123087213001</v>
          </cell>
          <cell r="H41">
            <v>21</v>
          </cell>
          <cell r="J41">
            <v>18</v>
          </cell>
          <cell r="L41" t="str">
            <v>Deferred ITC</v>
          </cell>
          <cell r="N41">
            <v>0</v>
          </cell>
          <cell r="O41">
            <v>0</v>
          </cell>
          <cell r="P41">
            <v>0</v>
          </cell>
          <cell r="Q41">
            <v>18</v>
          </cell>
        </row>
        <row r="42">
          <cell r="A42">
            <v>22</v>
          </cell>
          <cell r="C42" t="str">
            <v>Business</v>
          </cell>
          <cell r="E42">
            <v>1.6327009118995</v>
          </cell>
          <cell r="F42">
            <v>0</v>
          </cell>
          <cell r="G42">
            <v>1.6327009118995</v>
          </cell>
          <cell r="H42">
            <v>22</v>
          </cell>
          <cell r="J42">
            <v>19</v>
          </cell>
          <cell r="L42" t="str">
            <v>Deferred Tax - Other</v>
          </cell>
          <cell r="N42">
            <v>0</v>
          </cell>
          <cell r="O42">
            <v>0</v>
          </cell>
          <cell r="P42">
            <v>0</v>
          </cell>
          <cell r="Q42">
            <v>19</v>
          </cell>
        </row>
        <row r="43">
          <cell r="A43">
            <v>23</v>
          </cell>
          <cell r="C43" t="str">
            <v>Other</v>
          </cell>
          <cell r="E43">
            <v>0.90552926622793894</v>
          </cell>
          <cell r="F43">
            <v>0</v>
          </cell>
          <cell r="G43">
            <v>0.90552926622793894</v>
          </cell>
          <cell r="H43">
            <v>23</v>
          </cell>
          <cell r="N43" t="str">
            <v>-</v>
          </cell>
          <cell r="O43" t="str">
            <v>-</v>
          </cell>
          <cell r="P43" t="str">
            <v>-</v>
          </cell>
        </row>
        <row r="44">
          <cell r="A44">
            <v>24</v>
          </cell>
          <cell r="C44" t="str">
            <v>State Corporation Franchise</v>
          </cell>
          <cell r="E44">
            <v>3015.1985411506598</v>
          </cell>
          <cell r="F44">
            <v>261.69127148151398</v>
          </cell>
          <cell r="G44">
            <v>3276.8898126321801</v>
          </cell>
          <cell r="H44">
            <v>24</v>
          </cell>
          <cell r="J44">
            <v>20</v>
          </cell>
          <cell r="M44" t="str">
            <v>Total Deductions</v>
          </cell>
          <cell r="N44">
            <v>99630.205448278997</v>
          </cell>
          <cell r="O44">
            <v>9196.2014053927705</v>
          </cell>
          <cell r="P44">
            <v>108826.406853672</v>
          </cell>
          <cell r="Q44">
            <v>20</v>
          </cell>
        </row>
        <row r="45">
          <cell r="A45">
            <v>25</v>
          </cell>
          <cell r="C45" t="str">
            <v>Federal Income</v>
          </cell>
          <cell r="E45">
            <v>15019.7927415129</v>
          </cell>
          <cell r="F45">
            <v>1582.0999949442401</v>
          </cell>
          <cell r="G45">
            <v>16601.892736457099</v>
          </cell>
          <cell r="H45">
            <v>25</v>
          </cell>
        </row>
        <row r="46">
          <cell r="E46" t="str">
            <v>-</v>
          </cell>
          <cell r="F46" t="str">
            <v>-</v>
          </cell>
          <cell r="G46" t="str">
            <v>-</v>
          </cell>
          <cell r="N46" t="str">
            <v>-</v>
          </cell>
          <cell r="O46" t="str">
            <v>-</v>
          </cell>
          <cell r="P46" t="str">
            <v>-</v>
          </cell>
        </row>
        <row r="47">
          <cell r="A47">
            <v>26</v>
          </cell>
          <cell r="D47" t="str">
            <v>Total Taxes</v>
          </cell>
          <cell r="E47">
            <v>24066.430850752498</v>
          </cell>
          <cell r="F47">
            <v>2383.95260255225</v>
          </cell>
          <cell r="G47">
            <v>26450.383453304701</v>
          </cell>
          <cell r="H47">
            <v>26</v>
          </cell>
          <cell r="J47">
            <v>21</v>
          </cell>
          <cell r="K47" t="str">
            <v>DEPRECIATION RESERVE</v>
          </cell>
          <cell r="N47">
            <v>197989.76480807201</v>
          </cell>
          <cell r="O47">
            <v>18297.167808177401</v>
          </cell>
          <cell r="P47">
            <v>216286.93261625001</v>
          </cell>
          <cell r="Q47">
            <v>21</v>
          </cell>
        </row>
        <row r="48">
          <cell r="N48" t="str">
            <v/>
          </cell>
        </row>
        <row r="49">
          <cell r="A49">
            <v>27</v>
          </cell>
          <cell r="B49" t="str">
            <v>Depreciation</v>
          </cell>
          <cell r="E49">
            <v>20792.648966402001</v>
          </cell>
          <cell r="F49">
            <v>1804.7397500720299</v>
          </cell>
          <cell r="G49">
            <v>22597.388716474099</v>
          </cell>
          <cell r="H49">
            <v>27</v>
          </cell>
          <cell r="N49" t="str">
            <v>-</v>
          </cell>
          <cell r="O49" t="str">
            <v>-</v>
          </cell>
          <cell r="P49" t="str">
            <v>-</v>
          </cell>
        </row>
        <row r="50">
          <cell r="A50">
            <v>28</v>
          </cell>
          <cell r="B50" t="str">
            <v>Fossil Decommissioning</v>
          </cell>
          <cell r="E50">
            <v>0</v>
          </cell>
          <cell r="F50">
            <v>0</v>
          </cell>
          <cell r="G50">
            <v>0</v>
          </cell>
          <cell r="H50">
            <v>28</v>
          </cell>
          <cell r="J50">
            <v>22</v>
          </cell>
          <cell r="K50" t="str">
            <v>TOTAL RATE BASE</v>
          </cell>
          <cell r="N50">
            <v>450343.833914936</v>
          </cell>
          <cell r="O50">
            <v>37249.585454414497</v>
          </cell>
          <cell r="P50">
            <v>487593.419369351</v>
          </cell>
          <cell r="Q50">
            <v>22</v>
          </cell>
        </row>
        <row r="51">
          <cell r="A51">
            <v>29</v>
          </cell>
          <cell r="B51" t="str">
            <v>Nuclear Decommissioning</v>
          </cell>
          <cell r="E51">
            <v>0</v>
          </cell>
          <cell r="F51">
            <v>0</v>
          </cell>
          <cell r="G51">
            <v>0</v>
          </cell>
          <cell r="H51">
            <v>29</v>
          </cell>
          <cell r="N51" t="str">
            <v>=</v>
          </cell>
          <cell r="O51" t="str">
            <v>=</v>
          </cell>
          <cell r="P51" t="str">
            <v>=</v>
          </cell>
        </row>
        <row r="52">
          <cell r="E52" t="str">
            <v>-</v>
          </cell>
          <cell r="F52" t="str">
            <v>-</v>
          </cell>
          <cell r="G52" t="str">
            <v>-</v>
          </cell>
        </row>
        <row r="53">
          <cell r="A53">
            <v>30</v>
          </cell>
          <cell r="D53" t="str">
            <v>Total Operating Expenses</v>
          </cell>
          <cell r="E53">
            <v>50444.417203369703</v>
          </cell>
          <cell r="F53">
            <v>4282.5102310561797</v>
          </cell>
          <cell r="G53">
            <v>54726.927434425903</v>
          </cell>
          <cell r="H53">
            <v>30</v>
          </cell>
        </row>
        <row r="55">
          <cell r="A55">
            <v>31</v>
          </cell>
          <cell r="B55" t="str">
            <v>Net for Return</v>
          </cell>
          <cell r="E55">
            <v>41590.793238031103</v>
          </cell>
          <cell r="F55">
            <v>3440.12661033531</v>
          </cell>
          <cell r="G55">
            <v>45030.9198483664</v>
          </cell>
          <cell r="H55">
            <v>31</v>
          </cell>
        </row>
        <row r="57">
          <cell r="A57">
            <v>32</v>
          </cell>
          <cell r="B57" t="str">
            <v>Rate Base</v>
          </cell>
          <cell r="E57">
            <v>450343.833914936</v>
          </cell>
          <cell r="F57">
            <v>37249.585454414497</v>
          </cell>
          <cell r="G57">
            <v>487593.419369351</v>
          </cell>
          <cell r="H57">
            <v>32</v>
          </cell>
        </row>
        <row r="59">
          <cell r="B59" t="str">
            <v>RATE OF RETURN:</v>
          </cell>
        </row>
        <row r="60">
          <cell r="A60">
            <v>33</v>
          </cell>
          <cell r="C60" t="str">
            <v>On Rate Base</v>
          </cell>
          <cell r="E60">
            <v>9.2353420000165901E-2</v>
          </cell>
          <cell r="F60">
            <v>9.23534200010169E-2</v>
          </cell>
          <cell r="G60">
            <v>9.2353420000230904E-2</v>
          </cell>
          <cell r="H60">
            <v>33</v>
          </cell>
        </row>
        <row r="61">
          <cell r="A61">
            <v>34</v>
          </cell>
          <cell r="C61" t="str">
            <v>On Equity</v>
          </cell>
          <cell r="E61">
            <v>0.112200000000346</v>
          </cell>
          <cell r="F61">
            <v>0.11220000000211899</v>
          </cell>
          <cell r="G61">
            <v>0.112200000000346</v>
          </cell>
          <cell r="H61">
            <v>34</v>
          </cell>
        </row>
        <row r="101">
          <cell r="A101" t="str">
            <v>Page14 of 24</v>
          </cell>
        </row>
        <row r="103">
          <cell r="A103" t="str">
            <v>PACIFIC GAS AND ELECTRIC COMPANY</v>
          </cell>
        </row>
        <row r="104">
          <cell r="A104" t="str">
            <v>TOTAL GAS DEPARTMENT</v>
          </cell>
        </row>
        <row r="105">
          <cell r="A105" t="str">
            <v>INCOME TAXES @ PROPOSED RATES</v>
          </cell>
        </row>
        <row r="106">
          <cell r="A106" t="str">
            <v>Gas Accord II - Line 401</v>
          </cell>
        </row>
        <row r="107">
          <cell r="A107" t="str">
            <v>YEAR 2004</v>
          </cell>
        </row>
        <row r="108">
          <cell r="A108" t="str">
            <v>(Thousands of Dollars)</v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A111" t="str">
            <v>Line No.</v>
          </cell>
          <cell r="B111" t="str">
            <v>Description</v>
          </cell>
          <cell r="E111" t="str">
            <v>North Line 401 (Transmission)</v>
          </cell>
          <cell r="F111" t="str">
            <v>Line 401 Settlement Adjustment ()</v>
          </cell>
          <cell r="G111" t="str">
            <v>Total
 (A) thru (B)</v>
          </cell>
        </row>
        <row r="112">
          <cell r="A112" t="str">
            <v>-</v>
          </cell>
          <cell r="B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</row>
        <row r="113">
          <cell r="E113" t="str">
            <v>(A)</v>
          </cell>
          <cell r="F113" t="str">
            <v>(B)</v>
          </cell>
          <cell r="G113" t="str">
            <v>(C)</v>
          </cell>
        </row>
        <row r="114">
          <cell r="A114">
            <v>1</v>
          </cell>
          <cell r="B114" t="str">
            <v>Revenues</v>
          </cell>
          <cell r="E114">
            <v>92035.210441400806</v>
          </cell>
          <cell r="F114">
            <v>7722.6368413914897</v>
          </cell>
          <cell r="G114">
            <v>99757.847282792296</v>
          </cell>
        </row>
        <row r="115">
          <cell r="A115">
            <v>2</v>
          </cell>
          <cell r="B115" t="str">
            <v>O&amp;M Expenses</v>
          </cell>
          <cell r="E115">
            <v>5585.3373862152002</v>
          </cell>
          <cell r="F115">
            <v>93.817878431889199</v>
          </cell>
          <cell r="G115">
            <v>5679.15526464709</v>
          </cell>
        </row>
        <row r="116">
          <cell r="A116">
            <v>3</v>
          </cell>
          <cell r="B116" t="str">
            <v>Nuclear Decommissioning Expense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</v>
          </cell>
          <cell r="B117" t="str">
            <v>Superfund Tax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5</v>
          </cell>
          <cell r="B118" t="str">
            <v>Taxes Other Than Income</v>
          </cell>
          <cell r="E118">
            <v>6031.4395680889502</v>
          </cell>
          <cell r="F118">
            <v>540.16133612650299</v>
          </cell>
          <cell r="G118">
            <v>6571.6009042154601</v>
          </cell>
        </row>
        <row r="119">
          <cell r="E119" t="str">
            <v>-</v>
          </cell>
          <cell r="F119" t="str">
            <v>-</v>
          </cell>
          <cell r="G119" t="str">
            <v>-</v>
          </cell>
        </row>
        <row r="120">
          <cell r="A120">
            <v>6</v>
          </cell>
          <cell r="D120" t="str">
            <v>Subtotal</v>
          </cell>
          <cell r="E120">
            <v>80418.4334870967</v>
          </cell>
          <cell r="F120">
            <v>7088.6576268331</v>
          </cell>
          <cell r="G120">
            <v>87507.091113929797</v>
          </cell>
        </row>
        <row r="122">
          <cell r="B122" t="str">
            <v>DEDUCTIONS FROM TAXABLE INCOME:</v>
          </cell>
        </row>
        <row r="123">
          <cell r="A123">
            <v>7</v>
          </cell>
          <cell r="C123" t="str">
            <v>Interest Charges</v>
          </cell>
          <cell r="E123">
            <v>15756.296806578701</v>
          </cell>
          <cell r="F123">
            <v>1303.26093118582</v>
          </cell>
          <cell r="G123">
            <v>17059.557737764499</v>
          </cell>
        </row>
        <row r="124">
          <cell r="A124">
            <v>8</v>
          </cell>
          <cell r="C124" t="str">
            <v>Fiscal/Calendar Adjustment</v>
          </cell>
          <cell r="E124">
            <v>-103.432576557958</v>
          </cell>
          <cell r="F124">
            <v>-9.5506541984501592</v>
          </cell>
          <cell r="G124">
            <v>-112.98323075640801</v>
          </cell>
        </row>
        <row r="125">
          <cell r="A125">
            <v>9</v>
          </cell>
          <cell r="C125" t="str">
            <v>Operating Expense Adjustments</v>
          </cell>
          <cell r="E125">
            <v>-93.959366554078301</v>
          </cell>
          <cell r="F125">
            <v>-0.59163344592168998</v>
          </cell>
          <cell r="G125">
            <v>-94.551000000000002</v>
          </cell>
        </row>
        <row r="126">
          <cell r="A126">
            <v>10</v>
          </cell>
          <cell r="C126" t="str">
            <v>Capitalized Interest Adjustment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11</v>
          </cell>
          <cell r="C127" t="str">
            <v>Capitalized Inventory Adjustment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12</v>
          </cell>
          <cell r="C128" t="str">
            <v>Vacation Accrual Reduction</v>
          </cell>
          <cell r="E128">
            <v>-8.2393284266721096</v>
          </cell>
          <cell r="F128">
            <v>-0.76067157332788704</v>
          </cell>
          <cell r="G128">
            <v>-9</v>
          </cell>
        </row>
        <row r="129">
          <cell r="A129">
            <v>13</v>
          </cell>
          <cell r="C129" t="str">
            <v>Capitalized Other</v>
          </cell>
          <cell r="E129">
            <v>0</v>
          </cell>
          <cell r="F129">
            <v>0</v>
          </cell>
          <cell r="G129">
            <v>0</v>
          </cell>
        </row>
        <row r="130">
          <cell r="E130" t="str">
            <v>-</v>
          </cell>
          <cell r="F130" t="str">
            <v>-</v>
          </cell>
          <cell r="G130" t="str">
            <v>-</v>
          </cell>
        </row>
        <row r="131">
          <cell r="A131">
            <v>14</v>
          </cell>
          <cell r="D131" t="str">
            <v>Subtotal Deductions</v>
          </cell>
          <cell r="E131">
            <v>15550.66553504</v>
          </cell>
          <cell r="F131">
            <v>1292.35797196812</v>
          </cell>
          <cell r="G131">
            <v>16843.0235070081</v>
          </cell>
        </row>
        <row r="133">
          <cell r="B133" t="str">
            <v>CCFT TAXES:</v>
          </cell>
        </row>
        <row r="134">
          <cell r="A134">
            <v>15</v>
          </cell>
          <cell r="C134" t="str">
            <v>State Operating Expense Adjustment</v>
          </cell>
          <cell r="E134">
            <v>2172.45931954249</v>
          </cell>
          <cell r="F134">
            <v>200.56373816745301</v>
          </cell>
          <cell r="G134">
            <v>2373.0230577099401</v>
          </cell>
        </row>
        <row r="135">
          <cell r="A135">
            <v>16</v>
          </cell>
          <cell r="C135" t="str">
            <v>State Tax Depreciation - Declining Balance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17</v>
          </cell>
          <cell r="C136" t="str">
            <v>State Tax Depreciation - Fixed Assets</v>
          </cell>
          <cell r="E136">
            <v>29987.043579675101</v>
          </cell>
          <cell r="F136">
            <v>2764.77485538268</v>
          </cell>
          <cell r="G136">
            <v>32751.818435057801</v>
          </cell>
        </row>
        <row r="137">
          <cell r="A137">
            <v>18</v>
          </cell>
          <cell r="C137" t="str">
            <v>State Tax Depreciation - Other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19</v>
          </cell>
          <cell r="C138" t="str">
            <v>Removal Costs</v>
          </cell>
          <cell r="E138">
            <v>204.31365276378</v>
          </cell>
          <cell r="F138">
            <v>18.847751205790999</v>
          </cell>
          <cell r="G138">
            <v>223.16140396957101</v>
          </cell>
        </row>
        <row r="139">
          <cell r="A139">
            <v>20</v>
          </cell>
          <cell r="C139" t="str">
            <v>Repair Allowance</v>
          </cell>
          <cell r="E139">
            <v>0</v>
          </cell>
          <cell r="F139">
            <v>0</v>
          </cell>
          <cell r="G139">
            <v>0</v>
          </cell>
        </row>
        <row r="140">
          <cell r="E140" t="str">
            <v>-</v>
          </cell>
          <cell r="F140" t="str">
            <v>-</v>
          </cell>
          <cell r="G140" t="str">
            <v>-</v>
          </cell>
        </row>
        <row r="141">
          <cell r="A141">
            <v>21</v>
          </cell>
          <cell r="D141" t="str">
            <v>Subtotal Deductions</v>
          </cell>
          <cell r="E141">
            <v>47914.482087021301</v>
          </cell>
          <cell r="F141">
            <v>4276.5443167240501</v>
          </cell>
          <cell r="G141">
            <v>52191.026403745404</v>
          </cell>
        </row>
        <row r="142">
          <cell r="E142" t="str">
            <v>-</v>
          </cell>
          <cell r="F142" t="str">
            <v>-</v>
          </cell>
          <cell r="G142" t="str">
            <v>-</v>
          </cell>
        </row>
        <row r="143">
          <cell r="A143">
            <v>22</v>
          </cell>
          <cell r="D143" t="str">
            <v>Taxable Income for CCFT</v>
          </cell>
          <cell r="E143">
            <v>32503.951400075301</v>
          </cell>
          <cell r="F143">
            <v>2812.11331010905</v>
          </cell>
          <cell r="G143">
            <v>35316.064710184401</v>
          </cell>
        </row>
        <row r="144">
          <cell r="E144" t="str">
            <v>-</v>
          </cell>
          <cell r="F144" t="str">
            <v>-</v>
          </cell>
          <cell r="G144" t="str">
            <v>-</v>
          </cell>
        </row>
        <row r="145">
          <cell r="A145">
            <v>23</v>
          </cell>
          <cell r="D145" t="str">
            <v>CCFT</v>
          </cell>
          <cell r="E145">
            <v>2873.3493037666599</v>
          </cell>
          <cell r="F145">
            <v>248.59081661363999</v>
          </cell>
          <cell r="G145">
            <v>3121.9401203803</v>
          </cell>
        </row>
        <row r="146">
          <cell r="A146">
            <v>24</v>
          </cell>
          <cell r="C146" t="str">
            <v>State Tax Adjustment</v>
          </cell>
          <cell r="E146">
            <v>0</v>
          </cell>
          <cell r="F146">
            <v>0</v>
          </cell>
          <cell r="G146">
            <v>0</v>
          </cell>
        </row>
        <row r="147">
          <cell r="E147" t="str">
            <v>-</v>
          </cell>
          <cell r="F147" t="str">
            <v>-</v>
          </cell>
          <cell r="G147" t="str">
            <v>-</v>
          </cell>
        </row>
        <row r="148">
          <cell r="A148">
            <v>25</v>
          </cell>
          <cell r="D148" t="str">
            <v>Current CCFT</v>
          </cell>
          <cell r="E148">
            <v>2873.3493037666599</v>
          </cell>
          <cell r="F148">
            <v>248.59081661363999</v>
          </cell>
          <cell r="G148">
            <v>3121.9401203803</v>
          </cell>
        </row>
        <row r="149">
          <cell r="A149">
            <v>26</v>
          </cell>
          <cell r="C149" t="str">
            <v>Defense Facilities Credit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27</v>
          </cell>
          <cell r="C150" t="str">
            <v>Deferred Taxes - Interest</v>
          </cell>
          <cell r="E150">
            <v>142.76471833154099</v>
          </cell>
          <cell r="F150">
            <v>13.184973937683401</v>
          </cell>
          <cell r="G150">
            <v>155.94969226922501</v>
          </cell>
        </row>
        <row r="151">
          <cell r="A151">
            <v>28</v>
          </cell>
          <cell r="C151" t="str">
            <v>Deferred Taxes - Vacation</v>
          </cell>
          <cell r="E151">
            <v>-0.91548093629690097</v>
          </cell>
          <cell r="F151">
            <v>-8.4519063703098599E-2</v>
          </cell>
          <cell r="G151">
            <v>-1</v>
          </cell>
        </row>
        <row r="152">
          <cell r="A152">
            <v>29</v>
          </cell>
          <cell r="C152" t="str">
            <v>Deferred Taxes - Other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30</v>
          </cell>
          <cell r="C153" t="str">
            <v>Deferred Taxes - Fixed Assets</v>
          </cell>
          <cell r="E153">
            <v>0</v>
          </cell>
          <cell r="F153">
            <v>0</v>
          </cell>
          <cell r="G153">
            <v>0</v>
          </cell>
        </row>
        <row r="154">
          <cell r="E154" t="str">
            <v>-</v>
          </cell>
          <cell r="F154" t="str">
            <v>-</v>
          </cell>
          <cell r="G154" t="str">
            <v>-</v>
          </cell>
        </row>
        <row r="155">
          <cell r="A155">
            <v>31</v>
          </cell>
          <cell r="D155" t="str">
            <v>Total CCFT</v>
          </cell>
          <cell r="E155">
            <v>3015.1985411618998</v>
          </cell>
          <cell r="F155">
            <v>261.69127148761999</v>
          </cell>
          <cell r="G155">
            <v>3276.8898126495201</v>
          </cell>
        </row>
        <row r="157">
          <cell r="B157" t="str">
            <v>FEDERAL TAXES:</v>
          </cell>
        </row>
        <row r="158">
          <cell r="A158">
            <v>32</v>
          </cell>
          <cell r="C158" t="str">
            <v>CCFT - Prior Year</v>
          </cell>
          <cell r="E158">
            <v>3126.09810405397</v>
          </cell>
          <cell r="F158">
            <v>-458.19303131760302</v>
          </cell>
          <cell r="G158">
            <v>2667.9050727363701</v>
          </cell>
        </row>
        <row r="159">
          <cell r="A159">
            <v>33</v>
          </cell>
          <cell r="C159" t="str">
            <v>Federal Operating Expense Adjustment</v>
          </cell>
          <cell r="E159">
            <v>2820.61353397435</v>
          </cell>
          <cell r="F159">
            <v>260.40323526924698</v>
          </cell>
          <cell r="G159">
            <v>3081.0167692435898</v>
          </cell>
        </row>
        <row r="160">
          <cell r="A160">
            <v>34</v>
          </cell>
          <cell r="C160" t="str">
            <v>Fed. Tax Depreciation - Declining Balance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35</v>
          </cell>
          <cell r="C161" t="str">
            <v>Federal Tax Depreciation - SLRL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36</v>
          </cell>
          <cell r="C162" t="str">
            <v>Federal Tax Depreciation - Fixed Assets</v>
          </cell>
          <cell r="E162">
            <v>37384.910513624898</v>
          </cell>
          <cell r="F162">
            <v>3450.1210170996901</v>
          </cell>
          <cell r="G162">
            <v>40835.031530724496</v>
          </cell>
        </row>
        <row r="163">
          <cell r="A163">
            <v>37</v>
          </cell>
          <cell r="C163" t="str">
            <v>Federal Tax Depreciation - Other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</v>
          </cell>
          <cell r="C164" t="str">
            <v>Removal Costs</v>
          </cell>
          <cell r="E164">
            <v>22.905888806463299</v>
          </cell>
          <cell r="F164">
            <v>2.1129765925774602</v>
          </cell>
          <cell r="G164">
            <v>25.018865399040699</v>
          </cell>
        </row>
        <row r="165">
          <cell r="A165">
            <v>39</v>
          </cell>
          <cell r="C165" t="str">
            <v>Repair Allowance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40</v>
          </cell>
          <cell r="C166" t="str">
            <v>Preferred Dividend Credit</v>
          </cell>
          <cell r="E166">
            <v>0</v>
          </cell>
          <cell r="F166">
            <v>0</v>
          </cell>
          <cell r="G166">
            <v>0</v>
          </cell>
        </row>
        <row r="167">
          <cell r="E167" t="str">
            <v>-</v>
          </cell>
          <cell r="F167" t="str">
            <v>-</v>
          </cell>
          <cell r="G167" t="str">
            <v>-</v>
          </cell>
        </row>
        <row r="168">
          <cell r="A168">
            <v>41</v>
          </cell>
          <cell r="D168" t="str">
            <v>Subtotal Deductions</v>
          </cell>
          <cell r="E168">
            <v>58905.193575499601</v>
          </cell>
          <cell r="F168">
            <v>4546.8021696120304</v>
          </cell>
          <cell r="G168">
            <v>63451.995745111701</v>
          </cell>
        </row>
        <row r="169">
          <cell r="E169" t="str">
            <v>-</v>
          </cell>
          <cell r="F169" t="str">
            <v>-</v>
          </cell>
          <cell r="G169" t="str">
            <v>-</v>
          </cell>
        </row>
        <row r="170">
          <cell r="A170">
            <v>42</v>
          </cell>
          <cell r="D170" t="str">
            <v>Taxable Income for FIT</v>
          </cell>
          <cell r="E170">
            <v>21513.239911597</v>
          </cell>
          <cell r="F170">
            <v>2541.8554572210701</v>
          </cell>
          <cell r="G170">
            <v>24055.0953688181</v>
          </cell>
        </row>
        <row r="171">
          <cell r="E171" t="str">
            <v>-</v>
          </cell>
          <cell r="F171" t="str">
            <v>-</v>
          </cell>
          <cell r="G171" t="str">
            <v>-</v>
          </cell>
        </row>
        <row r="172">
          <cell r="A172">
            <v>43</v>
          </cell>
          <cell r="C172" t="str">
            <v>Federal Income Tax</v>
          </cell>
          <cell r="E172">
            <v>7529.6339690589602</v>
          </cell>
          <cell r="F172">
            <v>889.64941002737498</v>
          </cell>
          <cell r="G172">
            <v>8419.2833790863297</v>
          </cell>
        </row>
        <row r="173">
          <cell r="A173">
            <v>44</v>
          </cell>
          <cell r="C173" t="str">
            <v>Defense Facilities Credit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45</v>
          </cell>
          <cell r="C174" t="str">
            <v>Flowback of Excess Deferred Taxes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46</v>
          </cell>
          <cell r="C175" t="str">
            <v>Deferred Taxes - Interest</v>
          </cell>
          <cell r="E175">
            <v>770.59179432991095</v>
          </cell>
          <cell r="F175">
            <v>71.165051638009004</v>
          </cell>
          <cell r="G175">
            <v>841.75684596791996</v>
          </cell>
        </row>
        <row r="176">
          <cell r="A176">
            <v>47</v>
          </cell>
          <cell r="C176" t="str">
            <v>Deferred Taxes - Vacation</v>
          </cell>
          <cell r="E176">
            <v>-2.7464428088906998</v>
          </cell>
          <cell r="F176">
            <v>-0.25355719110929598</v>
          </cell>
          <cell r="G176">
            <v>-3</v>
          </cell>
        </row>
        <row r="177">
          <cell r="A177">
            <v>48</v>
          </cell>
          <cell r="C177" t="str">
            <v>Deferred Taxes - Other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49</v>
          </cell>
          <cell r="C178" t="str">
            <v>Deferred Taxes - Fixed Assets</v>
          </cell>
          <cell r="E178">
            <v>6722.3134209773998</v>
          </cell>
          <cell r="F178">
            <v>621.53909049413699</v>
          </cell>
          <cell r="G178">
            <v>7343.8525114715403</v>
          </cell>
        </row>
        <row r="179">
          <cell r="E179" t="str">
            <v>-</v>
          </cell>
          <cell r="F179" t="str">
            <v>-</v>
          </cell>
          <cell r="G179" t="str">
            <v>-</v>
          </cell>
        </row>
        <row r="180">
          <cell r="A180">
            <v>50</v>
          </cell>
          <cell r="D180" t="str">
            <v>Total Federal Income Tax</v>
          </cell>
          <cell r="E180">
            <v>15019.792741557399</v>
          </cell>
          <cell r="F180">
            <v>1582.0999949684101</v>
          </cell>
          <cell r="G180">
            <v>16601.892736525799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ge"/>
      <sheetName val="ACQR"/>
      <sheetName val="TRGT"/>
      <sheetName val="Model"/>
      <sheetName val="DCF"/>
      <sheetName val="Credit Statistics"/>
      <sheetName val="Stock Price"/>
      <sheetName val="Graph"/>
      <sheetName val="Oxy_Revenue"/>
      <sheetName val="Forward Multiples"/>
    </sheetNames>
    <sheetDataSet>
      <sheetData sheetId="0" refreshError="1">
        <row r="10">
          <cell r="D10">
            <v>0.70212765957446799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</sheetNames>
    <sheetDataSet>
      <sheetData sheetId="0" refreshError="1">
        <row r="12">
          <cell r="A12" t="str">
            <v>G&amp;TS - Cal Gas Trans &amp; Supply</v>
          </cell>
        </row>
        <row r="14">
          <cell r="A14" t="str">
            <v>Corporate Center - Electric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c_CSVC"/>
      <sheetName val="Inc_CESE"/>
      <sheetName val="Inc_CESG"/>
      <sheetName val="Inc_CEStotal"/>
      <sheetName val="Inc_ETBU"/>
      <sheetName val="Inc_EGBU"/>
      <sheetName val="Inc_EHBU"/>
      <sheetName val="Inc_DCPP"/>
      <sheetName val="Inc_GSBU"/>
      <sheetName val="Inc_L401"/>
      <sheetName val="Inc_ELEC"/>
      <sheetName val="Asset_CSVC"/>
      <sheetName val="Asset_CESE"/>
      <sheetName val="Asset_CESG"/>
      <sheetName val="Asset_ETBU"/>
      <sheetName val="Asset_EGBU"/>
      <sheetName val="Asset_EHBU"/>
      <sheetName val="Asset_DCPP"/>
      <sheetName val="Asset_GSBU"/>
      <sheetName val="Asset_L401"/>
      <sheetName val="Asset_ELEC"/>
      <sheetName val="CshFlw_CSVC"/>
      <sheetName val="CshFlw_CESE"/>
      <sheetName val="CshFlw_CESG"/>
      <sheetName val="CshFlw_ETBU"/>
      <sheetName val="CshFlw_EGBU"/>
      <sheetName val="CshFlw_EHBU"/>
      <sheetName val="CshFlw_DCPP"/>
      <sheetName val="CshFlw_GSBU"/>
      <sheetName val="CshFlw_L401"/>
      <sheetName val="CshFlw_ELEC"/>
      <sheetName val="RO_CESE"/>
      <sheetName val="RO_CESG"/>
      <sheetName val="RO_ETBU"/>
      <sheetName val="RO_EGBU"/>
      <sheetName val="RO_EHBU"/>
      <sheetName val="RO_DCPP"/>
      <sheetName val="RO_GSBU"/>
      <sheetName val="RB_CSVC"/>
      <sheetName val="RB_CESE"/>
      <sheetName val="RB_CESG"/>
      <sheetName val="RB_ETBU"/>
      <sheetName val="RB_EGBU"/>
      <sheetName val="RB_EHBU"/>
      <sheetName val="RB_DCPP"/>
      <sheetName val="RB_GSBU"/>
      <sheetName val="RB_L401"/>
      <sheetName val="Tax_CSVC"/>
      <sheetName val="Tax_CESE"/>
      <sheetName val="Tax_CESG"/>
      <sheetName val="Tax_ETBU"/>
      <sheetName val="Tax_EGBU"/>
      <sheetName val="Tax_EHBU"/>
      <sheetName val="Tax_DCPP"/>
      <sheetName val="Tax_GSBU"/>
      <sheetName val="Tax_ELEC"/>
    </sheetNames>
    <sheetDataSet>
      <sheetData sheetId="0" refreshError="1">
        <row r="12">
          <cell r="A12" t="str">
            <v>G&amp;TS - Cal Gas Trans &amp; Supply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EIncome"/>
      <sheetName val="PGEAssets"/>
      <sheetName val="PGECapLib"/>
      <sheetName val="PGECshFlw"/>
      <sheetName val="Source"/>
      <sheetName val="UTTax"/>
      <sheetName val="SPIncome"/>
      <sheetName val="SPBalance"/>
      <sheetName val="SPCshFlw"/>
      <sheetName val="Average Rate"/>
      <sheetName val="EProdExp"/>
      <sheetName val="ESaleLng"/>
      <sheetName val="GSaleLng"/>
      <sheetName val="Capital"/>
      <sheetName val="Inc_EDist"/>
      <sheetName val="Inc_GDist"/>
      <sheetName val="Inc_ETran"/>
      <sheetName val="Inc_GTran"/>
      <sheetName val="Inc_Hydro"/>
      <sheetName val="Inc_EGBU"/>
      <sheetName val="Inc_DC"/>
      <sheetName val="Inc_URG"/>
      <sheetName val="Inc_CCtr"/>
      <sheetName val="Inc_ELEC"/>
      <sheetName val="Average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Rate Reduction Bonds</v>
          </cell>
        </row>
        <row r="27">
          <cell r="A27" t="str">
            <v>Energy Recovery Bonds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GEIncome"/>
      <sheetName val="Source"/>
      <sheetName val="PGEAssets"/>
      <sheetName val="PGECapLib"/>
      <sheetName val="FinRatio"/>
      <sheetName val="MarketVal"/>
      <sheetName val="PGECshFlw"/>
      <sheetName val="CashRec"/>
      <sheetName val="Tax"/>
      <sheetName val="ElecRO"/>
      <sheetName val="GasRO"/>
      <sheetName val="NUIncome"/>
      <sheetName val="NUSource"/>
      <sheetName val="NUAssets"/>
      <sheetName val="NUCapLib"/>
      <sheetName val="NUFinRat"/>
      <sheetName val="NUCshFlw"/>
      <sheetName val="NUCshRec"/>
      <sheetName val="NUTax"/>
      <sheetName val="UTIncome"/>
      <sheetName val="UTSource"/>
      <sheetName val="UTAssets"/>
      <sheetName val="UTCapLib"/>
      <sheetName val="UTFinRat"/>
      <sheetName val="UTCshFlw"/>
      <sheetName val="UTCshRec"/>
      <sheetName val="UTTax"/>
      <sheetName val="SPIncome"/>
      <sheetName val="SPBalance"/>
      <sheetName val="SPCshFlw"/>
      <sheetName val="Dum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Utility Operations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Util"/>
      <sheetName val="Natural"/>
      <sheetName val="Accts"/>
      <sheetName val="Pivot"/>
      <sheetName val="Detail"/>
      <sheetName val="Inc Stmt"/>
      <sheetName val="QTR IS"/>
      <sheetName val="YTD IS"/>
      <sheetName val="Act vs Bud"/>
      <sheetName val="Qtr Act-Bud Hybrid"/>
      <sheetName val="2002 Budget"/>
      <sheetName val="Inc Stmt variance"/>
      <sheetName val="Module1"/>
      <sheetName val="Module3"/>
      <sheetName val="Switches"/>
      <sheetName val="Inc_Stmt"/>
      <sheetName val="QTR_IS"/>
      <sheetName val="YTD_IS"/>
      <sheetName val="Act_vs_Bud"/>
      <sheetName val="Qtr_Act-Bud_Hybrid"/>
      <sheetName val="2002_Budget"/>
      <sheetName val="Inc_Stmt_variance"/>
    </sheetNames>
    <sheetDataSet>
      <sheetData sheetId="0">
        <row r="6">
          <cell r="A6" t="str">
            <v>gl#</v>
          </cell>
        </row>
      </sheetData>
      <sheetData sheetId="1"/>
      <sheetData sheetId="2" refreshError="1">
        <row r="6">
          <cell r="A6" t="str">
            <v>gl#</v>
          </cell>
          <cell r="B6" t="str">
            <v>description</v>
          </cell>
          <cell r="C6" t="str">
            <v>amount</v>
          </cell>
        </row>
        <row r="7">
          <cell r="A7">
            <v>4000017</v>
          </cell>
          <cell r="B7" t="str">
            <v>Gas Base Rev Short</v>
          </cell>
          <cell r="C7">
            <v>-348730.23</v>
          </cell>
        </row>
        <row r="8">
          <cell r="A8">
            <v>4000040</v>
          </cell>
          <cell r="B8" t="str">
            <v>Fuel Cost Adj - FERC</v>
          </cell>
          <cell r="C8">
            <v>0</v>
          </cell>
        </row>
        <row r="9">
          <cell r="A9">
            <v>4000049</v>
          </cell>
          <cell r="B9" t="str">
            <v>FSTCMA BA Rev Gas</v>
          </cell>
          <cell r="C9">
            <v>365695.67</v>
          </cell>
        </row>
        <row r="10">
          <cell r="A10">
            <v>4000109</v>
          </cell>
          <cell r="B10" t="str">
            <v>SGPMA BA Rev Gas</v>
          </cell>
          <cell r="C10">
            <v>-446243.98</v>
          </cell>
        </row>
        <row r="11">
          <cell r="A11">
            <v>4000111</v>
          </cell>
          <cell r="B11" t="str">
            <v>El Paso BA Rev Gas</v>
          </cell>
          <cell r="C11">
            <v>-1093618.1399999999</v>
          </cell>
        </row>
        <row r="12">
          <cell r="A12">
            <v>4000140</v>
          </cell>
          <cell r="B12" t="str">
            <v>PGA - Core</v>
          </cell>
          <cell r="C12">
            <v>35271393.869999997</v>
          </cell>
        </row>
        <row r="13">
          <cell r="A13">
            <v>4000150</v>
          </cell>
          <cell r="B13" t="str">
            <v>GFCA - Core</v>
          </cell>
          <cell r="C13">
            <v>48238909.439999998</v>
          </cell>
        </row>
        <row r="14">
          <cell r="A14">
            <v>4000160</v>
          </cell>
          <cell r="B14" t="str">
            <v>GFCA - Noncore</v>
          </cell>
          <cell r="C14">
            <v>0</v>
          </cell>
        </row>
        <row r="15">
          <cell r="A15">
            <v>4000170</v>
          </cell>
          <cell r="B15" t="str">
            <v>CFSA - Core Firm Stg</v>
          </cell>
          <cell r="C15">
            <v>2983810.05</v>
          </cell>
        </row>
        <row r="16">
          <cell r="A16">
            <v>4000200</v>
          </cell>
          <cell r="B16" t="str">
            <v>Enhanced Oil Recover</v>
          </cell>
          <cell r="C16">
            <v>-10346.64</v>
          </cell>
        </row>
        <row r="17">
          <cell r="A17">
            <v>4000240</v>
          </cell>
          <cell r="B17" t="str">
            <v>CARE B/A Rev - Elec</v>
          </cell>
          <cell r="C17">
            <v>-440299</v>
          </cell>
        </row>
        <row r="18">
          <cell r="A18">
            <v>4000250</v>
          </cell>
          <cell r="B18" t="str">
            <v>CARE B/A Rev - Gas</v>
          </cell>
          <cell r="C18">
            <v>-2613709.23</v>
          </cell>
        </row>
        <row r="19">
          <cell r="A19">
            <v>4000260</v>
          </cell>
          <cell r="B19" t="str">
            <v>Core Broker BA Rev</v>
          </cell>
          <cell r="C19">
            <v>-32171.93</v>
          </cell>
        </row>
        <row r="20">
          <cell r="A20">
            <v>4000270</v>
          </cell>
          <cell r="B20" t="str">
            <v>Elec Veh BA Rev</v>
          </cell>
          <cell r="C20">
            <v>-74447.399999999994</v>
          </cell>
        </row>
        <row r="21">
          <cell r="A21">
            <v>4000290</v>
          </cell>
          <cell r="B21" t="str">
            <v>BCA - Revenue</v>
          </cell>
          <cell r="C21">
            <v>302766.77</v>
          </cell>
        </row>
        <row r="22">
          <cell r="A22">
            <v>4000310</v>
          </cell>
          <cell r="B22" t="str">
            <v>Trans Cost - N/Core</v>
          </cell>
          <cell r="C22">
            <v>77708.56</v>
          </cell>
        </row>
        <row r="23">
          <cell r="A23">
            <v>4000350</v>
          </cell>
          <cell r="B23" t="str">
            <v>NCore Broker Fee B/A</v>
          </cell>
          <cell r="C23">
            <v>0</v>
          </cell>
        </row>
        <row r="24">
          <cell r="A24">
            <v>4000360</v>
          </cell>
          <cell r="B24" t="str">
            <v>Natl Gas Vehicle</v>
          </cell>
          <cell r="C24">
            <v>-244845.89</v>
          </cell>
        </row>
        <row r="25">
          <cell r="A25">
            <v>4000365</v>
          </cell>
          <cell r="B25" t="str">
            <v>Core Sub. Phase-out</v>
          </cell>
          <cell r="C25">
            <v>0</v>
          </cell>
        </row>
        <row r="26">
          <cell r="A26">
            <v>4000370</v>
          </cell>
          <cell r="B26" t="str">
            <v>Cogen Shortfall</v>
          </cell>
          <cell r="C26">
            <v>114366.97</v>
          </cell>
        </row>
        <row r="27">
          <cell r="A27">
            <v>4000430</v>
          </cell>
          <cell r="B27" t="str">
            <v>Environ Compl - Elec</v>
          </cell>
          <cell r="C27">
            <v>-3528370</v>
          </cell>
        </row>
        <row r="28">
          <cell r="A28">
            <v>4000440</v>
          </cell>
          <cell r="B28" t="str">
            <v>Environ Compl - Gas</v>
          </cell>
          <cell r="C28">
            <v>-5106500</v>
          </cell>
        </row>
        <row r="29">
          <cell r="A29">
            <v>4000470</v>
          </cell>
          <cell r="B29" t="str">
            <v>Core Pipeline Charge</v>
          </cell>
          <cell r="C29">
            <v>7151530.8700000001</v>
          </cell>
        </row>
        <row r="30">
          <cell r="A30">
            <v>4000490</v>
          </cell>
          <cell r="B30" t="str">
            <v>Cap Brk ITCS B/A Gas</v>
          </cell>
          <cell r="C30">
            <v>0</v>
          </cell>
        </row>
        <row r="31">
          <cell r="A31">
            <v>4000801</v>
          </cell>
          <cell r="B31" t="str">
            <v>EEBA Revenue - Elec</v>
          </cell>
          <cell r="C31">
            <v>-780077.72</v>
          </cell>
        </row>
        <row r="32">
          <cell r="A32">
            <v>4000802</v>
          </cell>
          <cell r="B32" t="str">
            <v>PPPEEBA Revenue-Elec</v>
          </cell>
          <cell r="C32">
            <v>2341632.25</v>
          </cell>
        </row>
        <row r="33">
          <cell r="A33">
            <v>4000803</v>
          </cell>
          <cell r="B33" t="str">
            <v>PPPLIBA Revenue-Elec</v>
          </cell>
          <cell r="C33">
            <v>-3316703.53</v>
          </cell>
        </row>
        <row r="34">
          <cell r="A34">
            <v>4000811</v>
          </cell>
          <cell r="B34" t="str">
            <v>EEBA Revenue - Gas</v>
          </cell>
          <cell r="C34">
            <v>-64193.71</v>
          </cell>
        </row>
        <row r="35">
          <cell r="A35">
            <v>4000812</v>
          </cell>
          <cell r="B35" t="str">
            <v>PPPEEBA Revenue -Gas</v>
          </cell>
          <cell r="C35">
            <v>374221.82</v>
          </cell>
        </row>
        <row r="36">
          <cell r="A36">
            <v>4000813</v>
          </cell>
          <cell r="B36" t="str">
            <v>PPPLIBA Revenue -Gas</v>
          </cell>
          <cell r="C36">
            <v>-318680.28000000003</v>
          </cell>
        </row>
        <row r="37">
          <cell r="A37">
            <v>4000820</v>
          </cell>
          <cell r="B37" t="str">
            <v>CEE Incent B/A Rev E</v>
          </cell>
          <cell r="C37">
            <v>0</v>
          </cell>
        </row>
        <row r="38">
          <cell r="A38">
            <v>4000850</v>
          </cell>
          <cell r="B38" t="str">
            <v>CEE Incent B/A Rev G</v>
          </cell>
          <cell r="C38">
            <v>83425.52</v>
          </cell>
        </row>
        <row r="39">
          <cell r="A39">
            <v>4001000</v>
          </cell>
          <cell r="B39" t="str">
            <v>Electric Rev Elim</v>
          </cell>
          <cell r="C39">
            <v>1070655.3799999999</v>
          </cell>
        </row>
        <row r="40">
          <cell r="A40">
            <v>4001001</v>
          </cell>
          <cell r="B40" t="str">
            <v>Gas Rev Elim</v>
          </cell>
          <cell r="C40">
            <v>4352095.5999999996</v>
          </cell>
        </row>
        <row r="41">
          <cell r="A41">
            <v>4101003</v>
          </cell>
          <cell r="B41" t="str">
            <v>Equity Earn Sub Fund</v>
          </cell>
          <cell r="C41">
            <v>101295.15</v>
          </cell>
        </row>
        <row r="42">
          <cell r="A42">
            <v>4101005</v>
          </cell>
          <cell r="B42" t="str">
            <v>Equity Earn Sub Hold</v>
          </cell>
          <cell r="C42">
            <v>0</v>
          </cell>
        </row>
        <row r="43">
          <cell r="A43">
            <v>4101150</v>
          </cell>
          <cell r="B43" t="str">
            <v>Equity Earn Sub-A&amp;S</v>
          </cell>
          <cell r="C43">
            <v>0</v>
          </cell>
        </row>
        <row r="44">
          <cell r="A44">
            <v>4101200</v>
          </cell>
          <cell r="B44" t="str">
            <v>Equity Earn Sub NGC</v>
          </cell>
          <cell r="C44">
            <v>29263.8</v>
          </cell>
        </row>
        <row r="45">
          <cell r="A45">
            <v>4101300</v>
          </cell>
          <cell r="B45" t="str">
            <v>Eq Earn Sub-StanPac</v>
          </cell>
          <cell r="C45">
            <v>-24247.01</v>
          </cell>
        </row>
        <row r="46">
          <cell r="A46">
            <v>4101400</v>
          </cell>
          <cell r="B46" t="str">
            <v>Eq Earn Sub PEFCO</v>
          </cell>
          <cell r="C46">
            <v>0</v>
          </cell>
        </row>
        <row r="47">
          <cell r="A47">
            <v>4101500</v>
          </cell>
          <cell r="B47" t="str">
            <v>Equity Earn Sub PGP</v>
          </cell>
          <cell r="C47">
            <v>6828.05</v>
          </cell>
        </row>
        <row r="48">
          <cell r="A48">
            <v>4101800</v>
          </cell>
          <cell r="B48" t="str">
            <v>Equity Earn Sub PCSC</v>
          </cell>
          <cell r="C48">
            <v>-746.36</v>
          </cell>
        </row>
        <row r="49">
          <cell r="A49">
            <v>4101950</v>
          </cell>
          <cell r="B49" t="str">
            <v>Eq Earn Sub-EEC</v>
          </cell>
          <cell r="C49">
            <v>16113.51</v>
          </cell>
        </row>
        <row r="50">
          <cell r="A50">
            <v>4101991</v>
          </cell>
          <cell r="B50" t="str">
            <v>Eq Earn Sub-Newco</v>
          </cell>
          <cell r="C50">
            <v>0</v>
          </cell>
        </row>
        <row r="51">
          <cell r="A51">
            <v>4102001</v>
          </cell>
          <cell r="B51" t="str">
            <v>Subsid Interest Inc</v>
          </cell>
          <cell r="C51">
            <v>-130683.3</v>
          </cell>
        </row>
        <row r="52">
          <cell r="A52">
            <v>4102002</v>
          </cell>
          <cell r="B52" t="str">
            <v>Affil Interest Inc</v>
          </cell>
          <cell r="C52">
            <v>-12974.14</v>
          </cell>
        </row>
        <row r="53">
          <cell r="A53">
            <v>4103020</v>
          </cell>
          <cell r="B53" t="str">
            <v>Int Inc Land &amp; Othr</v>
          </cell>
          <cell r="C53">
            <v>-4021.45</v>
          </cell>
        </row>
        <row r="54">
          <cell r="A54">
            <v>4103030</v>
          </cell>
          <cell r="B54" t="str">
            <v>Int Inc Other</v>
          </cell>
          <cell r="C54">
            <v>-3991648.39</v>
          </cell>
        </row>
        <row r="55">
          <cell r="A55">
            <v>4103040</v>
          </cell>
          <cell r="B55" t="str">
            <v>Int Inc Fds Hld Trst</v>
          </cell>
          <cell r="C55">
            <v>0</v>
          </cell>
        </row>
        <row r="56">
          <cell r="A56">
            <v>4116001</v>
          </cell>
          <cell r="B56" t="str">
            <v>Gain on Sale - Elec</v>
          </cell>
          <cell r="C56">
            <v>0</v>
          </cell>
        </row>
        <row r="57">
          <cell r="A57">
            <v>4116020</v>
          </cell>
          <cell r="B57" t="str">
            <v>Gain on Sale - Com</v>
          </cell>
          <cell r="C57">
            <v>0</v>
          </cell>
        </row>
        <row r="58">
          <cell r="A58">
            <v>4118010</v>
          </cell>
          <cell r="B58" t="str">
            <v>Gain on Sale - Allow</v>
          </cell>
          <cell r="C58">
            <v>0</v>
          </cell>
        </row>
        <row r="59">
          <cell r="A59">
            <v>4140000</v>
          </cell>
          <cell r="B59" t="str">
            <v>Other Util Oper Inc</v>
          </cell>
          <cell r="C59">
            <v>0</v>
          </cell>
        </row>
        <row r="60">
          <cell r="A60">
            <v>4160000</v>
          </cell>
          <cell r="B60" t="str">
            <v>Costs/Exp Contract</v>
          </cell>
          <cell r="C60">
            <v>0</v>
          </cell>
        </row>
        <row r="61">
          <cell r="A61">
            <v>4170001</v>
          </cell>
          <cell r="B61" t="str">
            <v>RRB Fee Inc &amp; Exp</v>
          </cell>
          <cell r="C61">
            <v>-326497.93</v>
          </cell>
        </row>
        <row r="62">
          <cell r="A62">
            <v>4191000</v>
          </cell>
          <cell r="B62" t="str">
            <v>AFUDC Equity</v>
          </cell>
          <cell r="C62">
            <v>-1115417.23</v>
          </cell>
        </row>
        <row r="63">
          <cell r="A63">
            <v>4191001</v>
          </cell>
          <cell r="B63" t="str">
            <v>AFUDC Borrowed</v>
          </cell>
          <cell r="C63">
            <v>-1083028.6100000001</v>
          </cell>
        </row>
        <row r="64">
          <cell r="A64">
            <v>4191002</v>
          </cell>
          <cell r="B64" t="str">
            <v>FAS 34 Interest Cr</v>
          </cell>
          <cell r="C64">
            <v>-317696.51</v>
          </cell>
        </row>
        <row r="65">
          <cell r="A65">
            <v>4210000</v>
          </cell>
          <cell r="B65" t="str">
            <v>Misc Non-Oper Inc</v>
          </cell>
          <cell r="C65">
            <v>0</v>
          </cell>
        </row>
        <row r="66">
          <cell r="A66">
            <v>4210010</v>
          </cell>
          <cell r="B66" t="str">
            <v>Misc Inc Timber Sale</v>
          </cell>
          <cell r="C66">
            <v>3630.42</v>
          </cell>
        </row>
        <row r="67">
          <cell r="A67">
            <v>4210020</v>
          </cell>
          <cell r="B67" t="str">
            <v>Misc Inc CEE Elec</v>
          </cell>
          <cell r="C67">
            <v>0</v>
          </cell>
        </row>
        <row r="68">
          <cell r="A68">
            <v>4210030</v>
          </cell>
          <cell r="B68" t="str">
            <v>Misc Inc CEE Gas</v>
          </cell>
          <cell r="C68">
            <v>0</v>
          </cell>
        </row>
        <row r="69">
          <cell r="A69">
            <v>4211000</v>
          </cell>
          <cell r="B69" t="str">
            <v>Gain on Disp of Prop</v>
          </cell>
          <cell r="C69">
            <v>-2330619.59</v>
          </cell>
        </row>
        <row r="70">
          <cell r="A70">
            <v>4400000</v>
          </cell>
          <cell r="B70" t="str">
            <v>Resdntl Sale -  Elec</v>
          </cell>
          <cell r="C70">
            <v>-286652969.08999997</v>
          </cell>
        </row>
        <row r="71">
          <cell r="A71">
            <v>4420010</v>
          </cell>
          <cell r="B71" t="str">
            <v>Small Light &amp; Power</v>
          </cell>
          <cell r="C71">
            <v>-82620439.459999993</v>
          </cell>
        </row>
        <row r="72">
          <cell r="A72">
            <v>4420020</v>
          </cell>
          <cell r="B72" t="str">
            <v>Med Light &amp; Power</v>
          </cell>
          <cell r="C72">
            <v>-189116142.81999999</v>
          </cell>
        </row>
        <row r="73">
          <cell r="A73">
            <v>4420030</v>
          </cell>
          <cell r="B73" t="str">
            <v>Commercl/Agriculture</v>
          </cell>
          <cell r="C73">
            <v>7329808.9000000004</v>
          </cell>
        </row>
        <row r="74">
          <cell r="A74">
            <v>4420040</v>
          </cell>
          <cell r="B74" t="str">
            <v>Large Light &amp; Power</v>
          </cell>
          <cell r="C74">
            <v>-73530760.170000002</v>
          </cell>
        </row>
        <row r="75">
          <cell r="A75">
            <v>4440000</v>
          </cell>
          <cell r="B75" t="str">
            <v>Public Strt &amp; Hghwy</v>
          </cell>
          <cell r="C75">
            <v>-3640044.05</v>
          </cell>
        </row>
        <row r="76">
          <cell r="A76">
            <v>4450000</v>
          </cell>
          <cell r="B76" t="str">
            <v>Othr Sales to Public</v>
          </cell>
          <cell r="C76">
            <v>-942886.99</v>
          </cell>
        </row>
        <row r="77">
          <cell r="A77">
            <v>4460000</v>
          </cell>
          <cell r="B77" t="str">
            <v>Railroads &amp; Railway</v>
          </cell>
          <cell r="C77">
            <v>0</v>
          </cell>
        </row>
        <row r="78">
          <cell r="A78">
            <v>4470000</v>
          </cell>
          <cell r="B78" t="str">
            <v>Sales for Resale-Ele</v>
          </cell>
          <cell r="C78">
            <v>-5152301.6500000004</v>
          </cell>
        </row>
        <row r="79">
          <cell r="A79">
            <v>4470105</v>
          </cell>
          <cell r="B79" t="str">
            <v>Cntra FrwrdMkt-Imput</v>
          </cell>
          <cell r="C79">
            <v>21308147.739999998</v>
          </cell>
        </row>
        <row r="80">
          <cell r="A80">
            <v>4470110</v>
          </cell>
          <cell r="B80" t="str">
            <v>Energy Revenue</v>
          </cell>
          <cell r="C80">
            <v>0</v>
          </cell>
        </row>
        <row r="81">
          <cell r="A81">
            <v>4470111</v>
          </cell>
          <cell r="B81" t="str">
            <v>Frwrd Mkt Engy-Imput</v>
          </cell>
          <cell r="C81">
            <v>-21308147.739999998</v>
          </cell>
        </row>
        <row r="82">
          <cell r="A82">
            <v>4470150</v>
          </cell>
          <cell r="B82" t="str">
            <v>Auto Gen Controls</v>
          </cell>
          <cell r="C82">
            <v>0</v>
          </cell>
        </row>
        <row r="83">
          <cell r="A83">
            <v>4470175</v>
          </cell>
          <cell r="B83" t="str">
            <v>Accr Gen Rev</v>
          </cell>
          <cell r="C83">
            <v>-6307336.4500000002</v>
          </cell>
        </row>
        <row r="84">
          <cell r="A84">
            <v>4480000</v>
          </cell>
          <cell r="B84" t="str">
            <v>Interdpt Sales-Elec</v>
          </cell>
          <cell r="C84">
            <v>-1070655.3799999999</v>
          </cell>
        </row>
        <row r="85">
          <cell r="A85">
            <v>4500000</v>
          </cell>
          <cell r="B85" t="str">
            <v>Forfeited Discounts-</v>
          </cell>
          <cell r="C85">
            <v>-1630</v>
          </cell>
        </row>
        <row r="86">
          <cell r="A86">
            <v>4510000</v>
          </cell>
          <cell r="B86" t="str">
            <v>Misc Service Rev Ele</v>
          </cell>
          <cell r="C86">
            <v>35672.04</v>
          </cell>
        </row>
        <row r="87">
          <cell r="A87">
            <v>4510005</v>
          </cell>
          <cell r="B87" t="str">
            <v>Misc Elec Svs RevPro</v>
          </cell>
          <cell r="C87">
            <v>-14928.7</v>
          </cell>
        </row>
        <row r="88">
          <cell r="A88">
            <v>4510020</v>
          </cell>
          <cell r="B88" t="str">
            <v>Misc Service Rev EIR</v>
          </cell>
          <cell r="C88">
            <v>-18312.5</v>
          </cell>
        </row>
        <row r="89">
          <cell r="A89">
            <v>4510021</v>
          </cell>
          <cell r="B89" t="str">
            <v>Misc Serv Rev EIR-AC</v>
          </cell>
          <cell r="C89">
            <v>0</v>
          </cell>
        </row>
        <row r="90">
          <cell r="A90">
            <v>4510025</v>
          </cell>
          <cell r="B90" t="str">
            <v>Misc Svc Rev Duke</v>
          </cell>
          <cell r="C90">
            <v>0</v>
          </cell>
        </row>
        <row r="91">
          <cell r="A91">
            <v>4530000</v>
          </cell>
          <cell r="B91" t="str">
            <v>Sales of Water &amp; WP</v>
          </cell>
          <cell r="C91">
            <v>-4760.45</v>
          </cell>
        </row>
        <row r="92">
          <cell r="A92">
            <v>4540010</v>
          </cell>
          <cell r="B92" t="str">
            <v>Rent from Elect Prop</v>
          </cell>
          <cell r="C92">
            <v>-5775033.04</v>
          </cell>
        </row>
        <row r="93">
          <cell r="A93">
            <v>4560000</v>
          </cell>
          <cell r="B93" t="str">
            <v>Unbilled Elec Rev</v>
          </cell>
          <cell r="C93">
            <v>-61042050.700000003</v>
          </cell>
        </row>
        <row r="94">
          <cell r="A94">
            <v>4560001</v>
          </cell>
          <cell r="B94" t="str">
            <v>Reimb Elec Rev</v>
          </cell>
          <cell r="C94">
            <v>-3892884.49</v>
          </cell>
        </row>
        <row r="95">
          <cell r="A95">
            <v>4560005</v>
          </cell>
          <cell r="B95" t="str">
            <v>Reimb Elec Rev -CPUC</v>
          </cell>
          <cell r="C95">
            <v>667935.9</v>
          </cell>
        </row>
        <row r="96">
          <cell r="A96">
            <v>4560010</v>
          </cell>
          <cell r="B96" t="str">
            <v>Elec Rev Wheeling</v>
          </cell>
          <cell r="C96">
            <v>-7612985.8700000001</v>
          </cell>
        </row>
        <row r="97">
          <cell r="A97">
            <v>4560013</v>
          </cell>
          <cell r="B97" t="str">
            <v>Transm Owner Wheelng</v>
          </cell>
          <cell r="C97">
            <v>-5189651.63</v>
          </cell>
        </row>
        <row r="98">
          <cell r="A98">
            <v>4560014</v>
          </cell>
          <cell r="B98" t="str">
            <v>Elec Rev Emp 25% Fee</v>
          </cell>
          <cell r="C98">
            <v>0</v>
          </cell>
        </row>
        <row r="99">
          <cell r="A99">
            <v>4560022</v>
          </cell>
          <cell r="B99" t="str">
            <v>Rev-Dmg Claim, Elect</v>
          </cell>
          <cell r="C99">
            <v>-35186.589999999997</v>
          </cell>
        </row>
        <row r="100">
          <cell r="A100">
            <v>4560034</v>
          </cell>
          <cell r="B100" t="str">
            <v>DC ICIP Revenue</v>
          </cell>
          <cell r="C100">
            <v>0</v>
          </cell>
        </row>
        <row r="101">
          <cell r="A101">
            <v>4560040</v>
          </cell>
          <cell r="B101" t="str">
            <v>Decommissioning Rev</v>
          </cell>
          <cell r="C101">
            <v>0</v>
          </cell>
        </row>
        <row r="102">
          <cell r="A102">
            <v>4560050</v>
          </cell>
          <cell r="B102" t="str">
            <v>Recreation Facil Rev</v>
          </cell>
          <cell r="C102">
            <v>-21162</v>
          </cell>
        </row>
        <row r="103">
          <cell r="A103">
            <v>4560070</v>
          </cell>
          <cell r="B103" t="str">
            <v>Timber Sales - Utl</v>
          </cell>
          <cell r="C103">
            <v>378697.25</v>
          </cell>
        </row>
        <row r="104">
          <cell r="A104">
            <v>4560080</v>
          </cell>
          <cell r="B104" t="str">
            <v>ESP Bill Ser Rev EIR</v>
          </cell>
          <cell r="C104">
            <v>-8377.68</v>
          </cell>
        </row>
        <row r="105">
          <cell r="A105">
            <v>4560081</v>
          </cell>
          <cell r="B105" t="str">
            <v>ESP Bill S R EIR-AC</v>
          </cell>
          <cell r="C105">
            <v>0</v>
          </cell>
        </row>
        <row r="106">
          <cell r="A106">
            <v>4560091</v>
          </cell>
          <cell r="B106" t="str">
            <v>NEBS TCRA</v>
          </cell>
          <cell r="C106">
            <v>-23086.61</v>
          </cell>
        </row>
        <row r="107">
          <cell r="A107">
            <v>4560099</v>
          </cell>
          <cell r="B107" t="str">
            <v>Other Electric Revs</v>
          </cell>
          <cell r="C107">
            <v>127143031.52</v>
          </cell>
        </row>
        <row r="108">
          <cell r="A108">
            <v>4560100</v>
          </cell>
          <cell r="B108" t="str">
            <v>Oth Elec GRC Rev Adj</v>
          </cell>
          <cell r="C108">
            <v>-898417</v>
          </cell>
        </row>
        <row r="109">
          <cell r="A109">
            <v>4800000</v>
          </cell>
          <cell r="B109" t="str">
            <v>Gas Res Sls - Indiv</v>
          </cell>
          <cell r="C109">
            <v>-168510928.66999999</v>
          </cell>
        </row>
        <row r="110">
          <cell r="A110">
            <v>4800010</v>
          </cell>
          <cell r="B110" t="str">
            <v>Gas Res Sls - Master</v>
          </cell>
          <cell r="C110">
            <v>-15761344.98</v>
          </cell>
        </row>
        <row r="111">
          <cell r="A111">
            <v>4810000</v>
          </cell>
          <cell r="B111" t="str">
            <v>Gas Commercial Sales</v>
          </cell>
          <cell r="C111">
            <v>-59928471.859999999</v>
          </cell>
        </row>
        <row r="112">
          <cell r="A112">
            <v>4810020</v>
          </cell>
          <cell r="B112" t="str">
            <v>Gas Industrial Sales</v>
          </cell>
          <cell r="C112">
            <v>-11903048</v>
          </cell>
        </row>
        <row r="113">
          <cell r="A113">
            <v>4830000</v>
          </cell>
          <cell r="B113" t="str">
            <v>Gas Sales for Resale</v>
          </cell>
          <cell r="C113">
            <v>-62772.480000000003</v>
          </cell>
        </row>
        <row r="114">
          <cell r="A114">
            <v>4840020</v>
          </cell>
          <cell r="B114" t="str">
            <v>Interdpt Sales - Gas</v>
          </cell>
          <cell r="C114">
            <v>-4352095.96</v>
          </cell>
        </row>
        <row r="115">
          <cell r="A115">
            <v>4870000</v>
          </cell>
          <cell r="B115" t="str">
            <v>Forfeited Discounts</v>
          </cell>
          <cell r="C115">
            <v>-1507.16</v>
          </cell>
        </row>
        <row r="116">
          <cell r="A116">
            <v>4880010</v>
          </cell>
          <cell r="B116" t="str">
            <v>Misc Serv Rev - Gas</v>
          </cell>
          <cell r="C116">
            <v>1699.75</v>
          </cell>
        </row>
        <row r="117">
          <cell r="A117">
            <v>4880015</v>
          </cell>
          <cell r="B117" t="str">
            <v>Misc Gas Svc Rev Pro</v>
          </cell>
          <cell r="C117">
            <v>-166.17</v>
          </cell>
        </row>
        <row r="118">
          <cell r="A118">
            <v>4880030</v>
          </cell>
          <cell r="B118" t="str">
            <v>MCI Exchg of Rights</v>
          </cell>
          <cell r="C118">
            <v>-1073520</v>
          </cell>
        </row>
        <row r="119">
          <cell r="A119">
            <v>4890000</v>
          </cell>
          <cell r="B119" t="str">
            <v>Gas Transport - Oths</v>
          </cell>
          <cell r="C119">
            <v>-741123.36</v>
          </cell>
        </row>
        <row r="120">
          <cell r="A120">
            <v>4890001</v>
          </cell>
          <cell r="B120" t="str">
            <v>Gas Trans - Intrutil</v>
          </cell>
          <cell r="C120">
            <v>-80376</v>
          </cell>
        </row>
        <row r="121">
          <cell r="A121">
            <v>4890010</v>
          </cell>
          <cell r="B121" t="str">
            <v>Backbone Gas Trans</v>
          </cell>
          <cell r="C121">
            <v>-12667624.59</v>
          </cell>
        </row>
        <row r="122">
          <cell r="A122">
            <v>4890011</v>
          </cell>
          <cell r="B122" t="str">
            <v>Bkbn Gas Trns AssoCo</v>
          </cell>
          <cell r="C122">
            <v>806104.75</v>
          </cell>
        </row>
        <row r="123">
          <cell r="A123">
            <v>4890012</v>
          </cell>
          <cell r="B123" t="str">
            <v>Hedge Gains / Losses</v>
          </cell>
          <cell r="C123">
            <v>0</v>
          </cell>
        </row>
        <row r="124">
          <cell r="A124">
            <v>4930000</v>
          </cell>
          <cell r="B124" t="str">
            <v>Rent from Gas Prop</v>
          </cell>
          <cell r="C124">
            <v>-313870.12</v>
          </cell>
        </row>
        <row r="125">
          <cell r="A125">
            <v>4950000</v>
          </cell>
          <cell r="B125" t="str">
            <v>Unbilled Gas Rev</v>
          </cell>
          <cell r="C125">
            <v>-107402170.56</v>
          </cell>
        </row>
        <row r="126">
          <cell r="A126">
            <v>4950010</v>
          </cell>
          <cell r="B126" t="str">
            <v>Othr Gas -CPUC Reimb</v>
          </cell>
          <cell r="C126">
            <v>544093.18999999994</v>
          </cell>
        </row>
        <row r="127">
          <cell r="A127">
            <v>4950014</v>
          </cell>
          <cell r="B127" t="str">
            <v>Gas Rev Emp 25% Fee</v>
          </cell>
          <cell r="C127">
            <v>0</v>
          </cell>
        </row>
        <row r="128">
          <cell r="A128">
            <v>4950020</v>
          </cell>
          <cell r="B128" t="str">
            <v>Reimb Gas Rev</v>
          </cell>
          <cell r="C128">
            <v>-220377.83</v>
          </cell>
        </row>
        <row r="129">
          <cell r="A129">
            <v>4950022</v>
          </cell>
          <cell r="B129" t="str">
            <v>Rev-Dmge Claim, Gas</v>
          </cell>
          <cell r="C129">
            <v>-143955.53</v>
          </cell>
        </row>
        <row r="130">
          <cell r="A130">
            <v>4950099</v>
          </cell>
          <cell r="B130" t="str">
            <v>Other Gas Revenues</v>
          </cell>
          <cell r="C130">
            <v>1234797.48</v>
          </cell>
        </row>
        <row r="131">
          <cell r="A131">
            <v>4950100</v>
          </cell>
          <cell r="B131" t="str">
            <v>Oth Gas GRC Rev Adj</v>
          </cell>
          <cell r="C131">
            <v>-3939416</v>
          </cell>
        </row>
        <row r="132">
          <cell r="A132">
            <v>5000030</v>
          </cell>
          <cell r="B132" t="str">
            <v>Nuclear Misc. A &amp; G</v>
          </cell>
          <cell r="C132">
            <v>335650.01</v>
          </cell>
        </row>
        <row r="133">
          <cell r="A133">
            <v>5000040</v>
          </cell>
          <cell r="B133" t="str">
            <v>Spent Fuel Exp</v>
          </cell>
          <cell r="C133">
            <v>2922456.31</v>
          </cell>
        </row>
        <row r="134">
          <cell r="A134">
            <v>5000050</v>
          </cell>
          <cell r="B134" t="str">
            <v>Amort Lease Exp</v>
          </cell>
          <cell r="C134">
            <v>5616889.5</v>
          </cell>
        </row>
        <row r="135">
          <cell r="A135">
            <v>5000070</v>
          </cell>
          <cell r="B135" t="str">
            <v>Compressor Fuel</v>
          </cell>
          <cell r="C135">
            <v>431388.3</v>
          </cell>
        </row>
        <row r="136">
          <cell r="A136">
            <v>5000080</v>
          </cell>
          <cell r="B136" t="str">
            <v>Elec for Gas Compr</v>
          </cell>
          <cell r="C136">
            <v>66997.960000000006</v>
          </cell>
        </row>
        <row r="137">
          <cell r="A137">
            <v>5000300</v>
          </cell>
          <cell r="B137" t="str">
            <v>Uncoll Prov - Elec</v>
          </cell>
          <cell r="C137">
            <v>0</v>
          </cell>
        </row>
        <row r="138">
          <cell r="A138">
            <v>5000310</v>
          </cell>
          <cell r="B138" t="str">
            <v>Uncoll Prov - Gas</v>
          </cell>
          <cell r="C138">
            <v>0</v>
          </cell>
        </row>
        <row r="139">
          <cell r="A139">
            <v>5000320</v>
          </cell>
          <cell r="B139" t="str">
            <v>Uncoll Prov - Com</v>
          </cell>
          <cell r="C139">
            <v>2700000</v>
          </cell>
        </row>
        <row r="140">
          <cell r="A140">
            <v>5000400</v>
          </cell>
          <cell r="B140" t="str">
            <v>Cust Recds&amp;Colln Exp</v>
          </cell>
          <cell r="C140">
            <v>7441.12</v>
          </cell>
        </row>
        <row r="141">
          <cell r="A141">
            <v>5001103</v>
          </cell>
          <cell r="B141" t="str">
            <v>Notice of Violation</v>
          </cell>
          <cell r="C141">
            <v>0</v>
          </cell>
        </row>
        <row r="142">
          <cell r="A142">
            <v>5001105</v>
          </cell>
          <cell r="B142" t="str">
            <v>Intervenor Comp</v>
          </cell>
          <cell r="C142">
            <v>12837.32</v>
          </cell>
        </row>
        <row r="143">
          <cell r="A143">
            <v>5001150</v>
          </cell>
          <cell r="B143" t="str">
            <v>Company Memb Fees</v>
          </cell>
          <cell r="C143">
            <v>214781.76</v>
          </cell>
        </row>
        <row r="144">
          <cell r="A144">
            <v>5001161</v>
          </cell>
          <cell r="B144" t="str">
            <v>MCI Exchg of Rights</v>
          </cell>
          <cell r="C144">
            <v>1073520</v>
          </cell>
        </row>
        <row r="145">
          <cell r="A145">
            <v>5001200</v>
          </cell>
          <cell r="B145" t="str">
            <v>Consult Svcs - Law</v>
          </cell>
          <cell r="C145">
            <v>8397237.4100000001</v>
          </cell>
        </row>
        <row r="146">
          <cell r="A146">
            <v>5001210</v>
          </cell>
          <cell r="B146" t="str">
            <v>Consult Svcs - Acctg</v>
          </cell>
          <cell r="C146">
            <v>253759.05</v>
          </cell>
        </row>
        <row r="147">
          <cell r="A147">
            <v>5001220</v>
          </cell>
          <cell r="B147" t="str">
            <v>Consult Svcs - Fin</v>
          </cell>
          <cell r="C147">
            <v>488889.42</v>
          </cell>
        </row>
        <row r="148">
          <cell r="A148">
            <v>5001230</v>
          </cell>
          <cell r="B148" t="str">
            <v>Consult Svcs - Eng</v>
          </cell>
          <cell r="C148">
            <v>11177841.33</v>
          </cell>
        </row>
        <row r="149">
          <cell r="A149">
            <v>5001240</v>
          </cell>
          <cell r="B149" t="str">
            <v>Consult Svcs - Comp</v>
          </cell>
          <cell r="C149">
            <v>11584724.609999999</v>
          </cell>
        </row>
        <row r="150">
          <cell r="A150">
            <v>5001250</v>
          </cell>
          <cell r="B150" t="str">
            <v>Consult Svcs - Other</v>
          </cell>
          <cell r="C150">
            <v>25529010.390000001</v>
          </cell>
        </row>
        <row r="151">
          <cell r="A151">
            <v>5001300</v>
          </cell>
          <cell r="B151" t="str">
            <v>Insur Exp - Misc</v>
          </cell>
          <cell r="C151">
            <v>104624</v>
          </cell>
        </row>
        <row r="152">
          <cell r="A152">
            <v>5001310</v>
          </cell>
          <cell r="B152" t="str">
            <v>Prop Insur Exp</v>
          </cell>
          <cell r="C152">
            <v>1376492.98</v>
          </cell>
        </row>
        <row r="153">
          <cell r="A153">
            <v>5001325</v>
          </cell>
          <cell r="B153" t="str">
            <v>Liab Insur Exp</v>
          </cell>
          <cell r="C153">
            <v>704198.71</v>
          </cell>
        </row>
        <row r="154">
          <cell r="A154">
            <v>5001400</v>
          </cell>
          <cell r="B154" t="str">
            <v>Injuries &amp; Damages</v>
          </cell>
          <cell r="C154">
            <v>26184090.989999998</v>
          </cell>
        </row>
        <row r="155">
          <cell r="A155">
            <v>5001410</v>
          </cell>
          <cell r="B155" t="str">
            <v>Workers' Comp</v>
          </cell>
          <cell r="C155">
            <v>40762412.590000004</v>
          </cell>
        </row>
        <row r="156">
          <cell r="A156">
            <v>5001420</v>
          </cell>
          <cell r="B156" t="str">
            <v>Light Duty Payroll</v>
          </cell>
          <cell r="C156">
            <v>353635.49</v>
          </cell>
        </row>
        <row r="157">
          <cell r="A157">
            <v>5001430</v>
          </cell>
          <cell r="B157" t="str">
            <v>Third Party Claims</v>
          </cell>
          <cell r="C157">
            <v>376579.63</v>
          </cell>
        </row>
        <row r="158">
          <cell r="A158">
            <v>5001440</v>
          </cell>
          <cell r="B158" t="str">
            <v>Litig &amp; Stlment</v>
          </cell>
          <cell r="C158">
            <v>-12104649.720000001</v>
          </cell>
        </row>
        <row r="159">
          <cell r="A159">
            <v>5001450</v>
          </cell>
          <cell r="B159" t="str">
            <v>Rsv for 3rd Party Cl</v>
          </cell>
          <cell r="C159">
            <v>-2227800.9300000002</v>
          </cell>
        </row>
        <row r="160">
          <cell r="A160">
            <v>5001690</v>
          </cell>
          <cell r="B160" t="str">
            <v>Litig &amp; Stlment-Elec</v>
          </cell>
          <cell r="C160">
            <v>657989</v>
          </cell>
        </row>
        <row r="161">
          <cell r="A161">
            <v>5001692</v>
          </cell>
          <cell r="B161" t="str">
            <v>3rd Party Claims Ele</v>
          </cell>
          <cell r="C161">
            <v>374586.59</v>
          </cell>
        </row>
        <row r="162">
          <cell r="A162">
            <v>5001693</v>
          </cell>
          <cell r="B162" t="str">
            <v>3rd Party Claims Gas</v>
          </cell>
          <cell r="C162">
            <v>19735.82</v>
          </cell>
        </row>
        <row r="163">
          <cell r="A163">
            <v>5001698</v>
          </cell>
          <cell r="B163" t="str">
            <v>Injuries &amp; Damages E</v>
          </cell>
          <cell r="C163">
            <v>-25459500</v>
          </cell>
        </row>
        <row r="164">
          <cell r="A164">
            <v>5001699</v>
          </cell>
          <cell r="B164" t="str">
            <v>Injuries &amp; Damages G</v>
          </cell>
          <cell r="C164">
            <v>20000</v>
          </cell>
        </row>
        <row r="165">
          <cell r="A165">
            <v>5004000</v>
          </cell>
          <cell r="B165" t="str">
            <v>Prov Fran Req Elec</v>
          </cell>
          <cell r="C165">
            <v>5131314</v>
          </cell>
        </row>
        <row r="166">
          <cell r="A166">
            <v>5004010</v>
          </cell>
          <cell r="B166" t="str">
            <v>Prov Fran Req - Gas</v>
          </cell>
          <cell r="C166">
            <v>2579965</v>
          </cell>
        </row>
        <row r="167">
          <cell r="A167">
            <v>5005000</v>
          </cell>
          <cell r="B167" t="str">
            <v>Regulatory Comm Exp</v>
          </cell>
          <cell r="C167">
            <v>-7719755.1799999997</v>
          </cell>
        </row>
        <row r="168">
          <cell r="A168">
            <v>5005010</v>
          </cell>
          <cell r="B168" t="str">
            <v>Reg Comm Exp (M&amp;O)</v>
          </cell>
          <cell r="C168">
            <v>8334755.1799999997</v>
          </cell>
        </row>
        <row r="169">
          <cell r="A169">
            <v>5005100</v>
          </cell>
          <cell r="B169" t="str">
            <v>DC Safety Comm Exp</v>
          </cell>
          <cell r="C169">
            <v>189707.31</v>
          </cell>
        </row>
        <row r="170">
          <cell r="A170">
            <v>5005500</v>
          </cell>
          <cell r="B170" t="str">
            <v>Adv Exp - Operating</v>
          </cell>
          <cell r="C170">
            <v>128652.8</v>
          </cell>
        </row>
        <row r="171">
          <cell r="A171">
            <v>5006000</v>
          </cell>
          <cell r="B171" t="str">
            <v>Misc Gen Exp-Dir Fee</v>
          </cell>
          <cell r="C171">
            <v>0</v>
          </cell>
        </row>
        <row r="172">
          <cell r="A172">
            <v>5006001</v>
          </cell>
          <cell r="B172" t="str">
            <v>Misc Gen Exp-Officer</v>
          </cell>
          <cell r="C172">
            <v>0</v>
          </cell>
        </row>
        <row r="173">
          <cell r="A173">
            <v>5006020</v>
          </cell>
          <cell r="B173" t="str">
            <v>Bank Service Fees</v>
          </cell>
          <cell r="C173">
            <v>154156.95000000001</v>
          </cell>
        </row>
        <row r="174">
          <cell r="A174">
            <v>5006021</v>
          </cell>
          <cell r="B174" t="str">
            <v>MGE-Revolving Cr Fee</v>
          </cell>
          <cell r="C174">
            <v>443519.24</v>
          </cell>
        </row>
        <row r="175">
          <cell r="A175">
            <v>5006022</v>
          </cell>
          <cell r="B175" t="str">
            <v>Trustee Fees</v>
          </cell>
          <cell r="C175">
            <v>0</v>
          </cell>
        </row>
        <row r="176">
          <cell r="A176">
            <v>5006023</v>
          </cell>
          <cell r="B176" t="str">
            <v>Bank Fees-PCC Use</v>
          </cell>
          <cell r="C176">
            <v>161.5</v>
          </cell>
        </row>
        <row r="177">
          <cell r="A177">
            <v>5006026</v>
          </cell>
          <cell r="B177" t="str">
            <v>PPP Payments</v>
          </cell>
          <cell r="C177">
            <v>-12950000</v>
          </cell>
        </row>
        <row r="178">
          <cell r="A178">
            <v>5006030</v>
          </cell>
          <cell r="B178" t="str">
            <v>Misc Gen Exp-Decomm</v>
          </cell>
          <cell r="C178">
            <v>19329.849999999999</v>
          </cell>
        </row>
        <row r="179">
          <cell r="A179">
            <v>5006050</v>
          </cell>
          <cell r="B179" t="str">
            <v>Misc Gen Exp-Subscr</v>
          </cell>
          <cell r="C179">
            <v>121778.24000000001</v>
          </cell>
        </row>
        <row r="180">
          <cell r="A180">
            <v>5006060</v>
          </cell>
          <cell r="B180" t="str">
            <v>Association Dues</v>
          </cell>
          <cell r="C180">
            <v>131690.34</v>
          </cell>
        </row>
        <row r="181">
          <cell r="A181">
            <v>5006070</v>
          </cell>
          <cell r="B181" t="str">
            <v>Club Dues</v>
          </cell>
          <cell r="C181">
            <v>9055.5499999999993</v>
          </cell>
        </row>
        <row r="182">
          <cell r="A182">
            <v>5006110</v>
          </cell>
          <cell r="B182" t="str">
            <v>Bank Account Var</v>
          </cell>
          <cell r="C182">
            <v>3397.7</v>
          </cell>
        </row>
        <row r="183">
          <cell r="A183">
            <v>5006280</v>
          </cell>
          <cell r="B183" t="str">
            <v>MM Small Difference</v>
          </cell>
          <cell r="C183">
            <v>18757.080000000002</v>
          </cell>
        </row>
        <row r="184">
          <cell r="A184">
            <v>5006285</v>
          </cell>
          <cell r="B184" t="str">
            <v>MM Sm Diff Diablo</v>
          </cell>
          <cell r="C184">
            <v>900.38</v>
          </cell>
        </row>
        <row r="185">
          <cell r="A185">
            <v>5006290</v>
          </cell>
          <cell r="B185" t="str">
            <v>Matls Stk Trf Gain/L</v>
          </cell>
          <cell r="C185">
            <v>0</v>
          </cell>
        </row>
        <row r="186">
          <cell r="A186">
            <v>5006300</v>
          </cell>
          <cell r="B186" t="str">
            <v>Physical Inv Adj</v>
          </cell>
          <cell r="C186">
            <v>31557.05</v>
          </cell>
        </row>
        <row r="187">
          <cell r="A187">
            <v>5006305</v>
          </cell>
          <cell r="B187" t="str">
            <v>Physical Inv Adj DC</v>
          </cell>
          <cell r="C187">
            <v>-5261.07</v>
          </cell>
        </row>
        <row r="188">
          <cell r="A188">
            <v>5006310</v>
          </cell>
          <cell r="B188" t="str">
            <v>Cash Discount earned</v>
          </cell>
          <cell r="C188">
            <v>-92367.89</v>
          </cell>
        </row>
        <row r="189">
          <cell r="A189">
            <v>5006340</v>
          </cell>
          <cell r="B189" t="str">
            <v>Corp Adj-Material</v>
          </cell>
          <cell r="C189">
            <v>-25157.200000000001</v>
          </cell>
        </row>
        <row r="190">
          <cell r="A190">
            <v>5006999</v>
          </cell>
          <cell r="B190" t="str">
            <v>Misc A&amp;G Adjustments</v>
          </cell>
          <cell r="C190">
            <v>2336257.84</v>
          </cell>
        </row>
        <row r="191">
          <cell r="A191">
            <v>5007000</v>
          </cell>
          <cell r="B191" t="str">
            <v>Rents</v>
          </cell>
          <cell r="C191">
            <v>2949339.16</v>
          </cell>
        </row>
        <row r="192">
          <cell r="A192">
            <v>5010000</v>
          </cell>
          <cell r="B192" t="str">
            <v>Deprec Exp -Electric</v>
          </cell>
          <cell r="C192">
            <v>41856697.939999998</v>
          </cell>
        </row>
        <row r="193">
          <cell r="A193">
            <v>5010010</v>
          </cell>
          <cell r="B193" t="str">
            <v>Depr Exp - Gas</v>
          </cell>
          <cell r="C193">
            <v>21128669.73</v>
          </cell>
        </row>
        <row r="194">
          <cell r="A194">
            <v>5010031</v>
          </cell>
          <cell r="B194" t="str">
            <v>Nuclear Decomm Exp</v>
          </cell>
          <cell r="C194">
            <v>1129830.48</v>
          </cell>
        </row>
        <row r="195">
          <cell r="A195">
            <v>5010050</v>
          </cell>
          <cell r="B195" t="str">
            <v>Deprec Exp-Common</v>
          </cell>
          <cell r="C195">
            <v>8406830.3000000007</v>
          </cell>
        </row>
        <row r="196">
          <cell r="A196">
            <v>5010300</v>
          </cell>
          <cell r="B196" t="str">
            <v>Amrt Ltd Trm El Plnt</v>
          </cell>
          <cell r="C196">
            <v>328520.42</v>
          </cell>
        </row>
        <row r="197">
          <cell r="A197">
            <v>5010310</v>
          </cell>
          <cell r="B197" t="str">
            <v>Amrt Ltd Trm Gas Plt</v>
          </cell>
          <cell r="C197">
            <v>183159.12</v>
          </cell>
        </row>
        <row r="198">
          <cell r="A198">
            <v>5010311</v>
          </cell>
          <cell r="B198" t="str">
            <v>Amrt Land Lndrgt Gas</v>
          </cell>
          <cell r="C198">
            <v>15180.19</v>
          </cell>
        </row>
        <row r="199">
          <cell r="A199">
            <v>5010320</v>
          </cell>
          <cell r="B199" t="str">
            <v>Amrt Ltd Trm Com Plt</v>
          </cell>
          <cell r="C199">
            <v>3010802.56</v>
          </cell>
        </row>
        <row r="200">
          <cell r="A200">
            <v>5010360</v>
          </cell>
          <cell r="B200" t="str">
            <v>Env Liab Accrual-Gas</v>
          </cell>
          <cell r="C200">
            <v>-355100</v>
          </cell>
        </row>
        <row r="201">
          <cell r="A201">
            <v>5010370</v>
          </cell>
          <cell r="B201" t="str">
            <v>Env Liab Accr - Elec</v>
          </cell>
          <cell r="C201">
            <v>3018070</v>
          </cell>
        </row>
        <row r="202">
          <cell r="A202">
            <v>5010390</v>
          </cell>
          <cell r="B202" t="str">
            <v>BA Expense Deferral</v>
          </cell>
          <cell r="C202">
            <v>-168583309.63</v>
          </cell>
        </row>
        <row r="203">
          <cell r="A203">
            <v>5010393</v>
          </cell>
          <cell r="B203" t="str">
            <v>B/A Expense</v>
          </cell>
          <cell r="C203">
            <v>179960485.44</v>
          </cell>
        </row>
        <row r="204">
          <cell r="A204">
            <v>5010394</v>
          </cell>
          <cell r="B204" t="str">
            <v>BA Expense-RRBRA</v>
          </cell>
          <cell r="C204">
            <v>30364408</v>
          </cell>
        </row>
        <row r="205">
          <cell r="A205">
            <v>5010500</v>
          </cell>
          <cell r="B205" t="str">
            <v>Depr Clearing</v>
          </cell>
          <cell r="C205">
            <v>4061205.99</v>
          </cell>
        </row>
        <row r="206">
          <cell r="A206">
            <v>5010501</v>
          </cell>
          <cell r="B206" t="str">
            <v>Fleet Depr Est</v>
          </cell>
          <cell r="C206">
            <v>4030712.21</v>
          </cell>
        </row>
        <row r="207">
          <cell r="A207">
            <v>5010502</v>
          </cell>
          <cell r="B207" t="str">
            <v>Fleet Depr Est Offse</v>
          </cell>
          <cell r="C207">
            <v>-4030712.21</v>
          </cell>
        </row>
        <row r="208">
          <cell r="A208">
            <v>5010800</v>
          </cell>
          <cell r="B208" t="str">
            <v>Loss on Disp of Pro</v>
          </cell>
          <cell r="C208">
            <v>0</v>
          </cell>
        </row>
        <row r="209">
          <cell r="A209">
            <v>5011101</v>
          </cell>
          <cell r="B209" t="str">
            <v>Prop Txs - Elec</v>
          </cell>
          <cell r="C209">
            <v>9245591.2100000009</v>
          </cell>
        </row>
        <row r="210">
          <cell r="A210">
            <v>5011111</v>
          </cell>
          <cell r="B210" t="str">
            <v>Prop Txs - Gas</v>
          </cell>
          <cell r="C210">
            <v>3458509</v>
          </cell>
        </row>
        <row r="211">
          <cell r="A211">
            <v>5011130</v>
          </cell>
          <cell r="B211" t="str">
            <v>Prop Txs -Nonutility</v>
          </cell>
          <cell r="C211">
            <v>25544</v>
          </cell>
        </row>
        <row r="212">
          <cell r="A212">
            <v>5011140</v>
          </cell>
          <cell r="B212" t="str">
            <v>Other Non-Inc.TaxAdj</v>
          </cell>
          <cell r="C212">
            <v>37838.410000000003</v>
          </cell>
        </row>
        <row r="213">
          <cell r="A213">
            <v>5020000</v>
          </cell>
          <cell r="B213" t="str">
            <v>Fed Inc Txs - Elec</v>
          </cell>
          <cell r="C213">
            <v>-2980000</v>
          </cell>
        </row>
        <row r="214">
          <cell r="A214">
            <v>5020010</v>
          </cell>
          <cell r="B214" t="str">
            <v>Fed Inc Txs - Gas</v>
          </cell>
          <cell r="C214">
            <v>33055000</v>
          </cell>
        </row>
        <row r="215">
          <cell r="A215">
            <v>5020101</v>
          </cell>
          <cell r="B215" t="str">
            <v>ST Inc Txs - Elec</v>
          </cell>
          <cell r="C215">
            <v>-23465000</v>
          </cell>
        </row>
        <row r="216">
          <cell r="A216">
            <v>5020111</v>
          </cell>
          <cell r="B216" t="str">
            <v>ST Inc Txs - Gas</v>
          </cell>
          <cell r="C216">
            <v>8226000</v>
          </cell>
        </row>
        <row r="217">
          <cell r="A217">
            <v>5020200</v>
          </cell>
          <cell r="B217" t="str">
            <v>Inc Tax Fed Oth I&amp;D</v>
          </cell>
          <cell r="C217">
            <v>-43682000</v>
          </cell>
        </row>
        <row r="218">
          <cell r="A218">
            <v>5020301</v>
          </cell>
          <cell r="B218" t="str">
            <v>Inc Tax St Oth I&amp;D</v>
          </cell>
          <cell r="C218">
            <v>-5981000</v>
          </cell>
        </row>
        <row r="219">
          <cell r="A219">
            <v>5020400</v>
          </cell>
          <cell r="B219" t="str">
            <v>Fed Def Tx Dr - Elec</v>
          </cell>
          <cell r="C219">
            <v>20437000</v>
          </cell>
        </row>
        <row r="220">
          <cell r="A220">
            <v>5020410</v>
          </cell>
          <cell r="B220" t="str">
            <v>Fed Def Tx Dr - Gas</v>
          </cell>
          <cell r="C220">
            <v>1128000</v>
          </cell>
        </row>
        <row r="221">
          <cell r="A221">
            <v>5020500</v>
          </cell>
          <cell r="B221" t="str">
            <v>ST Def Tx Dr - Elec</v>
          </cell>
          <cell r="C221">
            <v>18911000</v>
          </cell>
        </row>
        <row r="222">
          <cell r="A222">
            <v>5020510</v>
          </cell>
          <cell r="B222" t="str">
            <v>ST Def Tx Dr - Gas</v>
          </cell>
          <cell r="C222">
            <v>900000</v>
          </cell>
        </row>
        <row r="223">
          <cell r="A223">
            <v>5020600</v>
          </cell>
          <cell r="B223" t="str">
            <v>Fed Def Inc Tx - NU</v>
          </cell>
          <cell r="C223">
            <v>0</v>
          </cell>
        </row>
        <row r="224">
          <cell r="A224">
            <v>5020610</v>
          </cell>
          <cell r="B224" t="str">
            <v>ST Def Inc Tax - NU</v>
          </cell>
          <cell r="C224">
            <v>0</v>
          </cell>
        </row>
        <row r="225">
          <cell r="A225">
            <v>5020700</v>
          </cell>
          <cell r="B225" t="str">
            <v>Fed Def Tx Cr - Elec</v>
          </cell>
          <cell r="C225">
            <v>-2363000</v>
          </cell>
        </row>
        <row r="226">
          <cell r="A226">
            <v>5020710</v>
          </cell>
          <cell r="B226" t="str">
            <v>Fed Def Tx Cr - Gas</v>
          </cell>
          <cell r="C226">
            <v>-32741000</v>
          </cell>
        </row>
        <row r="227">
          <cell r="A227">
            <v>5020800</v>
          </cell>
          <cell r="B227" t="str">
            <v>ST Def Tx Cr - Elec</v>
          </cell>
          <cell r="C227">
            <v>-2923000</v>
          </cell>
        </row>
        <row r="228">
          <cell r="A228">
            <v>5020811</v>
          </cell>
          <cell r="B228" t="str">
            <v>ST Def Tx Cr - Gas</v>
          </cell>
          <cell r="C228">
            <v>-7993000</v>
          </cell>
        </row>
        <row r="229">
          <cell r="A229">
            <v>5020900</v>
          </cell>
          <cell r="B229" t="str">
            <v>Fed Def Inc Tx NU Cr</v>
          </cell>
          <cell r="C229">
            <v>2091000</v>
          </cell>
        </row>
        <row r="230">
          <cell r="A230">
            <v>5020910</v>
          </cell>
          <cell r="B230" t="str">
            <v>ST Def Inc Tx NU Cr</v>
          </cell>
          <cell r="C230">
            <v>-1000</v>
          </cell>
        </row>
        <row r="231">
          <cell r="A231">
            <v>5021030</v>
          </cell>
          <cell r="B231" t="str">
            <v>ITC Adj-Non Utility</v>
          </cell>
          <cell r="C231">
            <v>-1043000</v>
          </cell>
        </row>
        <row r="232">
          <cell r="A232">
            <v>5021400</v>
          </cell>
          <cell r="B232" t="str">
            <v>Haz Sust Fee</v>
          </cell>
          <cell r="C232">
            <v>13439.89</v>
          </cell>
        </row>
        <row r="233">
          <cell r="A233">
            <v>5021500</v>
          </cell>
          <cell r="B233" t="str">
            <v>City/Cnty BusLic Tax</v>
          </cell>
          <cell r="C233">
            <v>26557.94</v>
          </cell>
        </row>
        <row r="234">
          <cell r="A234">
            <v>5021600</v>
          </cell>
          <cell r="B234" t="str">
            <v>Fed Hiway Use Tax</v>
          </cell>
          <cell r="C234">
            <v>10278</v>
          </cell>
        </row>
        <row r="235">
          <cell r="A235">
            <v>5021700</v>
          </cell>
          <cell r="B235" t="str">
            <v>Timber Yield Tax</v>
          </cell>
          <cell r="C235">
            <v>174658.31</v>
          </cell>
        </row>
        <row r="236">
          <cell r="A236">
            <v>5021800</v>
          </cell>
          <cell r="B236" t="str">
            <v>Decomm Fund Tax</v>
          </cell>
          <cell r="C236">
            <v>851089.67</v>
          </cell>
        </row>
        <row r="237">
          <cell r="A237">
            <v>5030000</v>
          </cell>
          <cell r="B237" t="str">
            <v>Donations</v>
          </cell>
          <cell r="C237">
            <v>132143</v>
          </cell>
        </row>
        <row r="238">
          <cell r="A238">
            <v>5030010</v>
          </cell>
          <cell r="B238" t="str">
            <v>Donations - Non Cash</v>
          </cell>
          <cell r="C238">
            <v>0</v>
          </cell>
        </row>
        <row r="239">
          <cell r="A239">
            <v>5030200</v>
          </cell>
          <cell r="B239" t="str">
            <v>Penalties</v>
          </cell>
          <cell r="C239">
            <v>-45784.73</v>
          </cell>
        </row>
        <row r="240">
          <cell r="A240">
            <v>5030201</v>
          </cell>
          <cell r="B240" t="str">
            <v>Affiliate Int Chrg</v>
          </cell>
          <cell r="C240">
            <v>0</v>
          </cell>
        </row>
        <row r="241">
          <cell r="A241">
            <v>5030300</v>
          </cell>
          <cell r="B241" t="str">
            <v>Exp Civic/Political</v>
          </cell>
          <cell r="C241">
            <v>35000</v>
          </cell>
        </row>
        <row r="242">
          <cell r="A242">
            <v>5040014</v>
          </cell>
          <cell r="B242" t="str">
            <v>Othr Inc, Gas - MTM</v>
          </cell>
          <cell r="C242">
            <v>0</v>
          </cell>
        </row>
        <row r="243">
          <cell r="A243">
            <v>5040020</v>
          </cell>
          <cell r="B243" t="str">
            <v>Cancelled Jobs</v>
          </cell>
          <cell r="C243">
            <v>841323.48</v>
          </cell>
        </row>
        <row r="244">
          <cell r="A244">
            <v>5040025</v>
          </cell>
          <cell r="B244" t="str">
            <v>Misc Amortization</v>
          </cell>
          <cell r="C244">
            <v>-689500.18</v>
          </cell>
        </row>
        <row r="245">
          <cell r="A245">
            <v>5040050</v>
          </cell>
          <cell r="B245" t="str">
            <v>Claims Settlement</v>
          </cell>
          <cell r="C245">
            <v>-469</v>
          </cell>
        </row>
        <row r="246">
          <cell r="A246">
            <v>5040060</v>
          </cell>
          <cell r="B246" t="str">
            <v>Low Income Housing</v>
          </cell>
          <cell r="C246">
            <v>0</v>
          </cell>
        </row>
        <row r="247">
          <cell r="A247">
            <v>5040070</v>
          </cell>
          <cell r="B247" t="str">
            <v>PUP-Comp Exp</v>
          </cell>
          <cell r="C247">
            <v>374867</v>
          </cell>
        </row>
        <row r="248">
          <cell r="A248">
            <v>5040100</v>
          </cell>
          <cell r="B248" t="str">
            <v>Stk Opt - Div Equiv</v>
          </cell>
          <cell r="C248">
            <v>0</v>
          </cell>
        </row>
        <row r="249">
          <cell r="A249">
            <v>5040112</v>
          </cell>
          <cell r="B249" t="str">
            <v>Haz Waste - Pick-Up</v>
          </cell>
          <cell r="C249">
            <v>1878771.59</v>
          </cell>
        </row>
        <row r="250">
          <cell r="A250">
            <v>5040114</v>
          </cell>
          <cell r="B250" t="str">
            <v>Haz Waste - PCB</v>
          </cell>
          <cell r="C250">
            <v>0</v>
          </cell>
        </row>
        <row r="251">
          <cell r="A251">
            <v>5040125</v>
          </cell>
          <cell r="B251" t="str">
            <v>Oth Ded-Reorg Costs</v>
          </cell>
          <cell r="C251">
            <v>15967987.23</v>
          </cell>
        </row>
        <row r="252">
          <cell r="A252">
            <v>5040130</v>
          </cell>
          <cell r="B252" t="str">
            <v>Oth I&amp;D -Advertising</v>
          </cell>
          <cell r="C252">
            <v>1019158.28</v>
          </cell>
        </row>
        <row r="253">
          <cell r="A253">
            <v>5040300</v>
          </cell>
          <cell r="B253" t="str">
            <v>Misc Writeoffs</v>
          </cell>
          <cell r="C253">
            <v>34444</v>
          </cell>
        </row>
        <row r="254">
          <cell r="A254">
            <v>5040999</v>
          </cell>
          <cell r="B254" t="str">
            <v>Oth Inc/Deds - Misc</v>
          </cell>
          <cell r="C254">
            <v>-9884242.6400000006</v>
          </cell>
        </row>
        <row r="255">
          <cell r="A255">
            <v>5050000</v>
          </cell>
          <cell r="B255" t="str">
            <v>Interest on LTD</v>
          </cell>
          <cell r="C255">
            <v>34863454.100000001</v>
          </cell>
        </row>
        <row r="256">
          <cell r="A256">
            <v>5050100</v>
          </cell>
          <cell r="B256" t="str">
            <v>Amort of Debt Disc</v>
          </cell>
          <cell r="C256">
            <v>141709.04999999999</v>
          </cell>
        </row>
        <row r="257">
          <cell r="A257">
            <v>5050110</v>
          </cell>
          <cell r="B257" t="str">
            <v>Amort Debt Exp</v>
          </cell>
          <cell r="C257">
            <v>1840033.85</v>
          </cell>
        </row>
        <row r="258">
          <cell r="A258">
            <v>5050200</v>
          </cell>
          <cell r="B258" t="str">
            <v>Amort of Loss Reaq</v>
          </cell>
          <cell r="C258">
            <v>1918385.29</v>
          </cell>
        </row>
        <row r="259">
          <cell r="A259">
            <v>5050300</v>
          </cell>
          <cell r="B259" t="str">
            <v>Amort of Prem Dbt C</v>
          </cell>
          <cell r="C259">
            <v>-13902.96</v>
          </cell>
        </row>
        <row r="260">
          <cell r="A260">
            <v>5050400</v>
          </cell>
          <cell r="B260" t="str">
            <v>Amort of Gain Reaq</v>
          </cell>
          <cell r="C260">
            <v>-33456.65</v>
          </cell>
        </row>
        <row r="261">
          <cell r="A261">
            <v>5051000</v>
          </cell>
          <cell r="B261" t="str">
            <v>Int on Debt Assoc C</v>
          </cell>
          <cell r="C261">
            <v>9236725.6099999994</v>
          </cell>
        </row>
        <row r="262">
          <cell r="A262">
            <v>5052000</v>
          </cell>
          <cell r="B262" t="str">
            <v>Other Interest Exp</v>
          </cell>
          <cell r="C262">
            <v>25118387.940000001</v>
          </cell>
        </row>
        <row r="263">
          <cell r="A263">
            <v>5052400</v>
          </cell>
          <cell r="B263" t="str">
            <v>Othr Int Exp Nuc Fl</v>
          </cell>
          <cell r="C263">
            <v>190468</v>
          </cell>
        </row>
        <row r="264">
          <cell r="A264">
            <v>5090020</v>
          </cell>
          <cell r="B264" t="str">
            <v>Nat Gas-Elec&amp;Stm Elm</v>
          </cell>
          <cell r="C264">
            <v>-210767.6</v>
          </cell>
        </row>
        <row r="265">
          <cell r="A265">
            <v>5090030</v>
          </cell>
          <cell r="B265" t="str">
            <v>Other Prodn Exp Elim</v>
          </cell>
          <cell r="C265">
            <v>-26426.51</v>
          </cell>
        </row>
        <row r="266">
          <cell r="A266">
            <v>5090045</v>
          </cell>
          <cell r="B266" t="str">
            <v>Backbone Trans Elim</v>
          </cell>
          <cell r="C266">
            <v>-3947209.4</v>
          </cell>
        </row>
        <row r="267">
          <cell r="A267">
            <v>5090050</v>
          </cell>
          <cell r="B267" t="str">
            <v>Transmissn Exp Elim</v>
          </cell>
          <cell r="C267">
            <v>-529424.63</v>
          </cell>
        </row>
        <row r="268">
          <cell r="A268">
            <v>5090060</v>
          </cell>
          <cell r="B268" t="str">
            <v>Distributn Exp Elim</v>
          </cell>
          <cell r="C268">
            <v>-267013.55</v>
          </cell>
        </row>
        <row r="269">
          <cell r="A269">
            <v>5090070</v>
          </cell>
          <cell r="B269" t="str">
            <v>Cust Acct Exp Elim</v>
          </cell>
          <cell r="C269">
            <v>-83268.52</v>
          </cell>
        </row>
        <row r="270">
          <cell r="A270">
            <v>5090080</v>
          </cell>
          <cell r="B270" t="str">
            <v>Cust Srvc&amp;Info Elim</v>
          </cell>
          <cell r="C270">
            <v>-9274.42</v>
          </cell>
        </row>
        <row r="271">
          <cell r="A271">
            <v>5090090</v>
          </cell>
          <cell r="B271" t="str">
            <v>A&amp;G Exp Elim</v>
          </cell>
          <cell r="C271">
            <v>-349366.35</v>
          </cell>
        </row>
        <row r="272">
          <cell r="A272">
            <v>5090300</v>
          </cell>
          <cell r="B272" t="str">
            <v>Interdept Gas Usage</v>
          </cell>
          <cell r="C272">
            <v>166052.98000000001</v>
          </cell>
        </row>
        <row r="273">
          <cell r="A273">
            <v>5090310</v>
          </cell>
          <cell r="B273" t="str">
            <v>Interdept Elec Usage</v>
          </cell>
          <cell r="C273">
            <v>920805.51</v>
          </cell>
        </row>
        <row r="274">
          <cell r="A274">
            <v>5091000</v>
          </cell>
          <cell r="B274" t="str">
            <v>Pref'd Dividend DR</v>
          </cell>
          <cell r="C274">
            <v>2107454.48</v>
          </cell>
        </row>
        <row r="275">
          <cell r="A275">
            <v>5091100</v>
          </cell>
          <cell r="B275" t="str">
            <v>Meals Expense</v>
          </cell>
          <cell r="C275">
            <v>1292209.79</v>
          </cell>
        </row>
        <row r="276">
          <cell r="A276">
            <v>5091110</v>
          </cell>
          <cell r="B276" t="str">
            <v>Entertainment Expens</v>
          </cell>
          <cell r="C276">
            <v>9471.33</v>
          </cell>
        </row>
        <row r="277">
          <cell r="A277">
            <v>5091115</v>
          </cell>
          <cell r="B277" t="str">
            <v>Employee Travel</v>
          </cell>
          <cell r="C277">
            <v>2292105.62</v>
          </cell>
        </row>
        <row r="278">
          <cell r="A278">
            <v>5091120</v>
          </cell>
          <cell r="B278" t="str">
            <v>Spousal Travel</v>
          </cell>
          <cell r="C278">
            <v>317.75</v>
          </cell>
        </row>
        <row r="279">
          <cell r="A279">
            <v>5091140</v>
          </cell>
          <cell r="B279" t="str">
            <v>Reimbursed Mileage E</v>
          </cell>
          <cell r="C279">
            <v>583272.41</v>
          </cell>
        </row>
        <row r="280">
          <cell r="A280">
            <v>5091150</v>
          </cell>
          <cell r="B280" t="str">
            <v>In-Lieu of Meals</v>
          </cell>
          <cell r="C280">
            <v>1096918.1499999999</v>
          </cell>
        </row>
        <row r="281">
          <cell r="A281">
            <v>5150000</v>
          </cell>
          <cell r="B281" t="str">
            <v>A&amp;G Adjustment 925</v>
          </cell>
          <cell r="C281">
            <v>-12000000</v>
          </cell>
        </row>
        <row r="282">
          <cell r="A282">
            <v>5150002</v>
          </cell>
          <cell r="B282" t="str">
            <v>A&amp;G Adjustment 922</v>
          </cell>
          <cell r="C282">
            <v>0</v>
          </cell>
        </row>
        <row r="283">
          <cell r="A283">
            <v>5150004</v>
          </cell>
          <cell r="B283" t="str">
            <v>A&amp;G Adjustment 920</v>
          </cell>
          <cell r="C283">
            <v>0</v>
          </cell>
        </row>
        <row r="284">
          <cell r="A284">
            <v>5200000</v>
          </cell>
          <cell r="B284" t="str">
            <v>Pension Accrual</v>
          </cell>
          <cell r="C284">
            <v>1772465.84</v>
          </cell>
        </row>
        <row r="285">
          <cell r="A285">
            <v>5200010</v>
          </cell>
          <cell r="B285" t="str">
            <v>Pension VRI Interest</v>
          </cell>
          <cell r="C285">
            <v>273984.12</v>
          </cell>
        </row>
        <row r="286">
          <cell r="A286">
            <v>5200050</v>
          </cell>
          <cell r="B286" t="str">
            <v>Emply Asst Pgm</v>
          </cell>
          <cell r="C286">
            <v>104689.87</v>
          </cell>
        </row>
        <row r="287">
          <cell r="A287">
            <v>5200060</v>
          </cell>
          <cell r="B287" t="str">
            <v>Drug Test</v>
          </cell>
          <cell r="C287">
            <v>85656.08</v>
          </cell>
        </row>
        <row r="288">
          <cell r="A288">
            <v>5200100</v>
          </cell>
          <cell r="B288" t="str">
            <v>Empl Wel-Postret Med</v>
          </cell>
          <cell r="C288">
            <v>3392738.66</v>
          </cell>
        </row>
        <row r="289">
          <cell r="A289">
            <v>5200110</v>
          </cell>
          <cell r="B289" t="str">
            <v>Empl Wel- Flex</v>
          </cell>
          <cell r="C289">
            <v>597607.81999999995</v>
          </cell>
        </row>
        <row r="290">
          <cell r="A290">
            <v>5200111</v>
          </cell>
          <cell r="B290" t="str">
            <v>Empl Wel- Flex Empl</v>
          </cell>
          <cell r="C290">
            <v>-242535.59</v>
          </cell>
        </row>
        <row r="291">
          <cell r="A291">
            <v>5200112</v>
          </cell>
          <cell r="B291" t="str">
            <v>Empl Wel- Exec Flex</v>
          </cell>
          <cell r="C291">
            <v>0</v>
          </cell>
        </row>
        <row r="292">
          <cell r="A292">
            <v>5200120</v>
          </cell>
          <cell r="B292" t="str">
            <v>Medicare Refund</v>
          </cell>
          <cell r="C292">
            <v>36060.32</v>
          </cell>
        </row>
        <row r="293">
          <cell r="A293">
            <v>5200130</v>
          </cell>
          <cell r="B293" t="str">
            <v>Empl Wel -Dental</v>
          </cell>
          <cell r="C293">
            <v>1516815.2</v>
          </cell>
        </row>
        <row r="294">
          <cell r="A294">
            <v>5200140</v>
          </cell>
          <cell r="B294" t="str">
            <v>Empl Wel - Medical</v>
          </cell>
          <cell r="C294">
            <v>14575473.560000001</v>
          </cell>
        </row>
        <row r="295">
          <cell r="A295">
            <v>5200150</v>
          </cell>
          <cell r="B295" t="str">
            <v>Empl Wel - Vision</v>
          </cell>
          <cell r="C295">
            <v>270934.01</v>
          </cell>
        </row>
        <row r="296">
          <cell r="A296">
            <v>5200160</v>
          </cell>
          <cell r="B296" t="str">
            <v>Empl Wel - Group Lif</v>
          </cell>
          <cell r="C296">
            <v>233763.17</v>
          </cell>
        </row>
        <row r="297">
          <cell r="A297">
            <v>5200180</v>
          </cell>
          <cell r="B297" t="str">
            <v>Empl Wel -SFP Exp</v>
          </cell>
          <cell r="C297">
            <v>2821143.6</v>
          </cell>
        </row>
        <row r="298">
          <cell r="A298">
            <v>5200190</v>
          </cell>
          <cell r="B298" t="str">
            <v>Empl Wel-Pstr Grp Lf</v>
          </cell>
          <cell r="C298">
            <v>353336.98</v>
          </cell>
        </row>
        <row r="299">
          <cell r="A299">
            <v>5200200</v>
          </cell>
          <cell r="B299" t="str">
            <v>Empl Wel - Exec Heal</v>
          </cell>
          <cell r="C299">
            <v>0</v>
          </cell>
        </row>
        <row r="300">
          <cell r="A300">
            <v>5200300</v>
          </cell>
          <cell r="B300" t="str">
            <v>Empl Wel - LTD</v>
          </cell>
          <cell r="C300">
            <v>7624621.4299999997</v>
          </cell>
        </row>
        <row r="301">
          <cell r="A301">
            <v>5200510</v>
          </cell>
          <cell r="B301" t="str">
            <v>Empl Ed-Tuit Ref NBU</v>
          </cell>
          <cell r="C301">
            <v>71465.289999999994</v>
          </cell>
        </row>
        <row r="302">
          <cell r="A302">
            <v>5200520</v>
          </cell>
          <cell r="B302" t="str">
            <v>Empl Ed-Tuit Ref ESC</v>
          </cell>
          <cell r="C302">
            <v>137.82</v>
          </cell>
        </row>
        <row r="303">
          <cell r="A303">
            <v>5200530</v>
          </cell>
          <cell r="B303" t="str">
            <v>Empl Ed-Tuit Ref IBE</v>
          </cell>
          <cell r="C303">
            <v>3443.75</v>
          </cell>
        </row>
        <row r="304">
          <cell r="A304">
            <v>5200535</v>
          </cell>
          <cell r="B304" t="str">
            <v>BU Retrain - Divest</v>
          </cell>
          <cell r="C304">
            <v>0</v>
          </cell>
        </row>
        <row r="305">
          <cell r="A305">
            <v>5200537</v>
          </cell>
          <cell r="B305" t="str">
            <v>Mgt Career Wkshp-Div</v>
          </cell>
          <cell r="C305">
            <v>0</v>
          </cell>
        </row>
        <row r="306">
          <cell r="A306">
            <v>5200703</v>
          </cell>
          <cell r="B306" t="str">
            <v>Non-Cash Rewards PCC</v>
          </cell>
          <cell r="C306">
            <v>61866.91</v>
          </cell>
        </row>
        <row r="307">
          <cell r="A307">
            <v>5200704</v>
          </cell>
          <cell r="B307" t="str">
            <v>Cash Rewards-PCC Use</v>
          </cell>
          <cell r="C307">
            <v>1422114.9</v>
          </cell>
        </row>
        <row r="308">
          <cell r="A308">
            <v>5200710</v>
          </cell>
          <cell r="B308" t="str">
            <v>New Benefits Study</v>
          </cell>
          <cell r="C308">
            <v>26597.21</v>
          </cell>
        </row>
        <row r="309">
          <cell r="A309">
            <v>5200720</v>
          </cell>
          <cell r="B309" t="str">
            <v>Family Support Progr</v>
          </cell>
          <cell r="C309">
            <v>274113.05</v>
          </cell>
        </row>
        <row r="310">
          <cell r="A310">
            <v>5200730</v>
          </cell>
          <cell r="B310" t="str">
            <v>Child Care Empl Cont</v>
          </cell>
          <cell r="C310">
            <v>-46815.41</v>
          </cell>
        </row>
        <row r="311">
          <cell r="A311">
            <v>5201000</v>
          </cell>
          <cell r="B311" t="str">
            <v>Relocation-Assist</v>
          </cell>
          <cell r="C311">
            <v>90500.22</v>
          </cell>
        </row>
        <row r="312">
          <cell r="A312">
            <v>5201001</v>
          </cell>
          <cell r="B312" t="str">
            <v>Relocation - Divest</v>
          </cell>
          <cell r="C312">
            <v>0</v>
          </cell>
        </row>
        <row r="313">
          <cell r="A313">
            <v>5201002</v>
          </cell>
          <cell r="B313" t="str">
            <v>BU Displace - Divest</v>
          </cell>
          <cell r="C313">
            <v>0</v>
          </cell>
        </row>
        <row r="314">
          <cell r="A314">
            <v>5201060</v>
          </cell>
          <cell r="B314" t="str">
            <v>Reloc - 3rd P</v>
          </cell>
          <cell r="C314">
            <v>0</v>
          </cell>
        </row>
        <row r="315">
          <cell r="A315">
            <v>5201150</v>
          </cell>
          <cell r="B315" t="str">
            <v>Reloc-Barg Unit</v>
          </cell>
          <cell r="C315">
            <v>0</v>
          </cell>
        </row>
        <row r="316">
          <cell r="A316">
            <v>5201300</v>
          </cell>
          <cell r="B316" t="str">
            <v>A&amp;G Adjustment 926</v>
          </cell>
          <cell r="C316">
            <v>0</v>
          </cell>
        </row>
        <row r="317">
          <cell r="A317">
            <v>5201301</v>
          </cell>
          <cell r="B317" t="str">
            <v>A&amp;G Adj-PIP Exp 922</v>
          </cell>
          <cell r="C317">
            <v>0</v>
          </cell>
        </row>
        <row r="318">
          <cell r="A318">
            <v>5202000</v>
          </cell>
          <cell r="B318" t="str">
            <v>Payroll Tax - FUI</v>
          </cell>
          <cell r="C318">
            <v>12273.77</v>
          </cell>
        </row>
        <row r="319">
          <cell r="A319">
            <v>5202010</v>
          </cell>
          <cell r="B319" t="str">
            <v>Payroll Tax - FICA</v>
          </cell>
          <cell r="C319">
            <v>6743715.3399999999</v>
          </cell>
        </row>
        <row r="320">
          <cell r="A320">
            <v>5202020</v>
          </cell>
          <cell r="B320" t="str">
            <v>Payroll Tax - SUI</v>
          </cell>
          <cell r="C320">
            <v>30684.44</v>
          </cell>
        </row>
        <row r="321">
          <cell r="A321">
            <v>5202030</v>
          </cell>
          <cell r="B321" t="str">
            <v>Payroll Tax - St FND</v>
          </cell>
          <cell r="C321">
            <v>1534.23</v>
          </cell>
        </row>
        <row r="322">
          <cell r="A322">
            <v>5202040</v>
          </cell>
          <cell r="B322" t="str">
            <v>Oak/SF City Tax</v>
          </cell>
          <cell r="C322">
            <v>1444381.74</v>
          </cell>
        </row>
        <row r="323">
          <cell r="A323">
            <v>5203005</v>
          </cell>
          <cell r="B323" t="str">
            <v>Officer Labor</v>
          </cell>
          <cell r="C323">
            <v>0</v>
          </cell>
        </row>
        <row r="324">
          <cell r="A324">
            <v>5203010</v>
          </cell>
          <cell r="B324" t="str">
            <v>Severance-Non Reorg</v>
          </cell>
          <cell r="C324">
            <v>312118.03999999998</v>
          </cell>
        </row>
        <row r="325">
          <cell r="A325">
            <v>5203011</v>
          </cell>
          <cell r="B325" t="str">
            <v>Severance - Divest</v>
          </cell>
          <cell r="C325">
            <v>0</v>
          </cell>
        </row>
        <row r="326">
          <cell r="A326">
            <v>5203012</v>
          </cell>
          <cell r="B326" t="str">
            <v>Mgt Sever - Divest</v>
          </cell>
          <cell r="C326">
            <v>0</v>
          </cell>
        </row>
        <row r="327">
          <cell r="A327">
            <v>5203016</v>
          </cell>
          <cell r="B327" t="str">
            <v>Severance-Barg Unit</v>
          </cell>
          <cell r="C327">
            <v>0</v>
          </cell>
        </row>
        <row r="328">
          <cell r="A328">
            <v>5203017</v>
          </cell>
          <cell r="B328" t="str">
            <v>Severance - Mgmt</v>
          </cell>
          <cell r="C328">
            <v>0</v>
          </cell>
        </row>
        <row r="329">
          <cell r="A329">
            <v>5203050</v>
          </cell>
          <cell r="B329" t="str">
            <v>PIP - Executive</v>
          </cell>
          <cell r="C329">
            <v>330687</v>
          </cell>
        </row>
        <row r="330">
          <cell r="A330">
            <v>5203060</v>
          </cell>
          <cell r="B330" t="str">
            <v>Short Term Incent</v>
          </cell>
          <cell r="C330">
            <v>5499999</v>
          </cell>
        </row>
        <row r="331">
          <cell r="A331">
            <v>5203061</v>
          </cell>
          <cell r="B331" t="str">
            <v>Mgmt Trans - Divest</v>
          </cell>
          <cell r="C331">
            <v>0</v>
          </cell>
        </row>
        <row r="332">
          <cell r="A332">
            <v>5203062</v>
          </cell>
          <cell r="B332" t="str">
            <v>Enhance PIP - Divest</v>
          </cell>
          <cell r="C332">
            <v>0</v>
          </cell>
        </row>
        <row r="333">
          <cell r="A333">
            <v>5203110</v>
          </cell>
          <cell r="B333" t="str">
            <v>Labor - Prod ST</v>
          </cell>
          <cell r="C333">
            <v>0</v>
          </cell>
        </row>
        <row r="334">
          <cell r="A334">
            <v>5203112</v>
          </cell>
          <cell r="B334" t="str">
            <v>Labor - Hiring Hall</v>
          </cell>
          <cell r="C334">
            <v>1555868.39</v>
          </cell>
        </row>
        <row r="335">
          <cell r="A335">
            <v>5203114</v>
          </cell>
          <cell r="B335" t="str">
            <v>Labor - Premium Pay</v>
          </cell>
          <cell r="C335">
            <v>2296833.39</v>
          </cell>
        </row>
        <row r="336">
          <cell r="A336">
            <v>5203120</v>
          </cell>
          <cell r="B336" t="str">
            <v>Labor - Prod OT</v>
          </cell>
          <cell r="C336">
            <v>0</v>
          </cell>
        </row>
        <row r="337">
          <cell r="A337">
            <v>5203125</v>
          </cell>
          <cell r="B337" t="str">
            <v>Labor - Prod Dbl OT</v>
          </cell>
          <cell r="C337">
            <v>0</v>
          </cell>
        </row>
        <row r="338">
          <cell r="A338">
            <v>5203130</v>
          </cell>
          <cell r="B338" t="str">
            <v>Labor-Hiring Hall OT</v>
          </cell>
          <cell r="C338">
            <v>355095.66</v>
          </cell>
        </row>
        <row r="339">
          <cell r="A339">
            <v>5203134</v>
          </cell>
          <cell r="B339" t="str">
            <v>Labor - Prod ST BU</v>
          </cell>
          <cell r="C339">
            <v>47256867.039999999</v>
          </cell>
        </row>
        <row r="340">
          <cell r="A340">
            <v>5203135</v>
          </cell>
          <cell r="B340" t="str">
            <v>Labor - Prod ST NBU</v>
          </cell>
          <cell r="C340">
            <v>30789188.300000001</v>
          </cell>
        </row>
        <row r="341">
          <cell r="A341">
            <v>5203136</v>
          </cell>
          <cell r="B341" t="str">
            <v>Labor - Prod OT BU</v>
          </cell>
          <cell r="C341">
            <v>10530407.09</v>
          </cell>
        </row>
        <row r="342">
          <cell r="A342">
            <v>5203137</v>
          </cell>
          <cell r="B342" t="str">
            <v>Labor - Prod OT NBU</v>
          </cell>
          <cell r="C342">
            <v>1617368.71</v>
          </cell>
        </row>
        <row r="343">
          <cell r="A343">
            <v>5203138</v>
          </cell>
          <cell r="B343" t="str">
            <v>Labor-Prod Dbl OT BU</v>
          </cell>
          <cell r="C343">
            <v>15107181.91</v>
          </cell>
        </row>
        <row r="344">
          <cell r="A344">
            <v>5203139</v>
          </cell>
          <cell r="B344" t="str">
            <v>Labor-Prod Dbl OTNBU</v>
          </cell>
          <cell r="C344">
            <v>16643.68</v>
          </cell>
        </row>
        <row r="345">
          <cell r="A345">
            <v>5203150</v>
          </cell>
          <cell r="B345" t="str">
            <v>Vacation</v>
          </cell>
          <cell r="C345">
            <v>-3416237.06</v>
          </cell>
        </row>
        <row r="346">
          <cell r="A346">
            <v>5203151</v>
          </cell>
          <cell r="B346" t="str">
            <v>Vacation</v>
          </cell>
          <cell r="C346">
            <v>12463576.279999999</v>
          </cell>
        </row>
        <row r="347">
          <cell r="A347">
            <v>5203180</v>
          </cell>
          <cell r="B347" t="str">
            <v>Other Non- Productiv</v>
          </cell>
          <cell r="C347">
            <v>13089339.789999999</v>
          </cell>
        </row>
        <row r="348">
          <cell r="A348">
            <v>5203200</v>
          </cell>
          <cell r="B348" t="str">
            <v>Service Award</v>
          </cell>
          <cell r="C348">
            <v>-98340.33</v>
          </cell>
        </row>
        <row r="349">
          <cell r="A349">
            <v>5203210</v>
          </cell>
          <cell r="B349" t="str">
            <v>Car Allowance</v>
          </cell>
          <cell r="C349">
            <v>265625.49</v>
          </cell>
        </row>
        <row r="350">
          <cell r="A350">
            <v>5300000</v>
          </cell>
          <cell r="B350" t="str">
            <v>Matl Not Othr Class</v>
          </cell>
          <cell r="C350">
            <v>1303449.1000000001</v>
          </cell>
        </row>
        <row r="351">
          <cell r="A351">
            <v>5300100</v>
          </cell>
          <cell r="B351" t="str">
            <v>Automotive</v>
          </cell>
          <cell r="C351">
            <v>11593791.460000001</v>
          </cell>
        </row>
        <row r="352">
          <cell r="A352">
            <v>5300110</v>
          </cell>
          <cell r="B352" t="str">
            <v>Construction Supplie</v>
          </cell>
          <cell r="C352">
            <v>598903.69999999995</v>
          </cell>
        </row>
        <row r="353">
          <cell r="A353">
            <v>5300120</v>
          </cell>
          <cell r="B353" t="str">
            <v>Conductors, Cable &amp;</v>
          </cell>
          <cell r="C353">
            <v>3533674.45</v>
          </cell>
        </row>
        <row r="354">
          <cell r="A354">
            <v>5300130</v>
          </cell>
          <cell r="B354" t="str">
            <v>Pumps, Compr, Blowr</v>
          </cell>
          <cell r="C354">
            <v>295661.51</v>
          </cell>
        </row>
        <row r="355">
          <cell r="A355">
            <v>5300140</v>
          </cell>
          <cell r="B355" t="str">
            <v>Electrical Specialti</v>
          </cell>
          <cell r="C355">
            <v>2853375.46</v>
          </cell>
        </row>
        <row r="356">
          <cell r="A356">
            <v>5300150</v>
          </cell>
          <cell r="B356" t="str">
            <v>Fuels, Lubricants &amp;</v>
          </cell>
          <cell r="C356">
            <v>71116.52</v>
          </cell>
        </row>
        <row r="357">
          <cell r="A357">
            <v>5300160</v>
          </cell>
          <cell r="B357" t="str">
            <v>Gas &amp; Water Specialt</v>
          </cell>
          <cell r="C357">
            <v>3163560.85</v>
          </cell>
        </row>
        <row r="358">
          <cell r="A358">
            <v>5300170</v>
          </cell>
          <cell r="B358" t="str">
            <v>Chem, Clnrs, Compds</v>
          </cell>
          <cell r="C358">
            <v>193932.76</v>
          </cell>
        </row>
        <row r="359">
          <cell r="A359">
            <v>5300180</v>
          </cell>
          <cell r="B359" t="str">
            <v>Poles, Insulators</v>
          </cell>
          <cell r="C359">
            <v>2908684.72</v>
          </cell>
        </row>
        <row r="360">
          <cell r="A360">
            <v>5300190</v>
          </cell>
          <cell r="B360" t="str">
            <v>Gen, Motors &amp; Indust</v>
          </cell>
          <cell r="C360">
            <v>69505.990000000005</v>
          </cell>
        </row>
        <row r="361">
          <cell r="A361">
            <v>5300200</v>
          </cell>
          <cell r="B361" t="str">
            <v>Elec&amp;Electrnc Equip</v>
          </cell>
          <cell r="C361">
            <v>459623.53</v>
          </cell>
        </row>
        <row r="362">
          <cell r="A362">
            <v>5300210</v>
          </cell>
          <cell r="B362" t="str">
            <v>Lighting Fixtures &amp;</v>
          </cell>
          <cell r="C362">
            <v>291360.02</v>
          </cell>
        </row>
        <row r="363">
          <cell r="A363">
            <v>5300220</v>
          </cell>
          <cell r="B363" t="str">
            <v>Measuring Instrument</v>
          </cell>
          <cell r="C363">
            <v>1941938.61</v>
          </cell>
        </row>
        <row r="364">
          <cell r="A364">
            <v>5300230</v>
          </cell>
          <cell r="B364" t="str">
            <v>Commun &amp; Signaling E</v>
          </cell>
          <cell r="C364">
            <v>934990.12</v>
          </cell>
        </row>
        <row r="365">
          <cell r="A365">
            <v>5300231</v>
          </cell>
          <cell r="B365" t="str">
            <v>Telephone Equipment</v>
          </cell>
          <cell r="C365">
            <v>250337.11</v>
          </cell>
        </row>
        <row r="366">
          <cell r="A366">
            <v>5300240</v>
          </cell>
          <cell r="B366" t="str">
            <v>Power Plant Specialt</v>
          </cell>
          <cell r="C366">
            <v>869991.32</v>
          </cell>
        </row>
        <row r="367">
          <cell r="A367">
            <v>5300250</v>
          </cell>
          <cell r="B367" t="str">
            <v>Eng, Turbines &amp; Wate</v>
          </cell>
          <cell r="C367">
            <v>41401.769999999997</v>
          </cell>
        </row>
        <row r="368">
          <cell r="A368">
            <v>5300260</v>
          </cell>
          <cell r="B368" t="str">
            <v>Transformers, Regula</v>
          </cell>
          <cell r="C368">
            <v>8631294.9499999993</v>
          </cell>
        </row>
        <row r="369">
          <cell r="A369">
            <v>5300270</v>
          </cell>
          <cell r="B369" t="str">
            <v>Fabricated Structure</v>
          </cell>
          <cell r="C369">
            <v>238666.21</v>
          </cell>
        </row>
        <row r="370">
          <cell r="A370">
            <v>5300280</v>
          </cell>
          <cell r="B370" t="str">
            <v>Tools, First Aid &amp; S</v>
          </cell>
          <cell r="C370">
            <v>972872.66</v>
          </cell>
        </row>
        <row r="371">
          <cell r="A371">
            <v>5300300</v>
          </cell>
          <cell r="B371" t="str">
            <v>Prnt Matls,Signs&amp;Sup</v>
          </cell>
          <cell r="C371">
            <v>608443.27</v>
          </cell>
        </row>
        <row r="372">
          <cell r="A372">
            <v>5300301</v>
          </cell>
          <cell r="B372" t="str">
            <v>Office Supplies</v>
          </cell>
          <cell r="C372">
            <v>29162.29</v>
          </cell>
        </row>
        <row r="373">
          <cell r="A373">
            <v>5300305</v>
          </cell>
          <cell r="B373" t="str">
            <v>Office Furniture NC</v>
          </cell>
          <cell r="C373">
            <v>379852.21</v>
          </cell>
        </row>
        <row r="374">
          <cell r="A374">
            <v>5300310</v>
          </cell>
          <cell r="B374" t="str">
            <v>Computers &amp; Parts</v>
          </cell>
          <cell r="C374">
            <v>3177971.71</v>
          </cell>
        </row>
        <row r="375">
          <cell r="A375">
            <v>5300315</v>
          </cell>
          <cell r="B375" t="str">
            <v>Software Purchases</v>
          </cell>
          <cell r="C375">
            <v>1494914.65</v>
          </cell>
        </row>
        <row r="376">
          <cell r="A376">
            <v>5300316</v>
          </cell>
          <cell r="B376" t="str">
            <v>Intgrtd Sup-Ofc Depo</v>
          </cell>
          <cell r="C376">
            <v>0</v>
          </cell>
        </row>
        <row r="377">
          <cell r="A377">
            <v>5300317</v>
          </cell>
          <cell r="B377" t="str">
            <v>Intgrtd Sup-Grainger</v>
          </cell>
          <cell r="C377">
            <v>34773.58</v>
          </cell>
        </row>
        <row r="378">
          <cell r="A378">
            <v>5300318</v>
          </cell>
          <cell r="B378" t="str">
            <v>Intgrtd Sup-BT Offic</v>
          </cell>
          <cell r="C378">
            <v>59521.41</v>
          </cell>
        </row>
        <row r="379">
          <cell r="A379">
            <v>5300320</v>
          </cell>
          <cell r="B379" t="str">
            <v>Freight</v>
          </cell>
          <cell r="C379">
            <v>1223788.22</v>
          </cell>
        </row>
        <row r="380">
          <cell r="A380">
            <v>5300330</v>
          </cell>
          <cell r="B380" t="str">
            <v>Purchasing Card</v>
          </cell>
          <cell r="C380">
            <v>3249810.1</v>
          </cell>
        </row>
        <row r="381">
          <cell r="A381">
            <v>5300340</v>
          </cell>
          <cell r="B381" t="str">
            <v>Electric Vehicles</v>
          </cell>
          <cell r="C381">
            <v>0</v>
          </cell>
        </row>
        <row r="382">
          <cell r="A382">
            <v>5300350</v>
          </cell>
          <cell r="B382" t="str">
            <v>Nat Gas Veh Fuel Sys</v>
          </cell>
          <cell r="C382">
            <v>207578</v>
          </cell>
        </row>
        <row r="383">
          <cell r="A383">
            <v>5300360</v>
          </cell>
          <cell r="B383" t="str">
            <v>Fleet Matl-Parts</v>
          </cell>
          <cell r="C383">
            <v>0</v>
          </cell>
        </row>
        <row r="384">
          <cell r="A384">
            <v>5300362</v>
          </cell>
          <cell r="B384" t="str">
            <v>Buysite Purchases</v>
          </cell>
          <cell r="C384">
            <v>1291228.04</v>
          </cell>
        </row>
        <row r="385">
          <cell r="A385">
            <v>5400000</v>
          </cell>
          <cell r="B385" t="str">
            <v>Staff Augmentation</v>
          </cell>
          <cell r="C385">
            <v>5931645.2699999996</v>
          </cell>
        </row>
        <row r="386">
          <cell r="A386">
            <v>5400420</v>
          </cell>
          <cell r="B386" t="str">
            <v>Project Mngt Fees</v>
          </cell>
          <cell r="C386">
            <v>531248.81999999995</v>
          </cell>
        </row>
        <row r="387">
          <cell r="A387">
            <v>5490000</v>
          </cell>
          <cell r="B387" t="str">
            <v>Contracts</v>
          </cell>
          <cell r="C387">
            <v>72255171.310000002</v>
          </cell>
        </row>
        <row r="388">
          <cell r="A388">
            <v>5490100</v>
          </cell>
          <cell r="B388" t="str">
            <v>Software Licenses</v>
          </cell>
          <cell r="C388">
            <v>192981.74</v>
          </cell>
        </row>
        <row r="389">
          <cell r="A389">
            <v>5490200</v>
          </cell>
          <cell r="B389" t="str">
            <v>Outside Attorney Fee</v>
          </cell>
          <cell r="C389">
            <v>18695040.539999999</v>
          </cell>
        </row>
        <row r="390">
          <cell r="A390">
            <v>5490300</v>
          </cell>
          <cell r="B390" t="str">
            <v>Applicant Instl Fac</v>
          </cell>
          <cell r="C390">
            <v>6654835.6500000004</v>
          </cell>
        </row>
        <row r="391">
          <cell r="A391">
            <v>5490400</v>
          </cell>
          <cell r="B391" t="str">
            <v>Fleet-Farmout Svcs</v>
          </cell>
          <cell r="C391">
            <v>17.95</v>
          </cell>
        </row>
        <row r="392">
          <cell r="A392">
            <v>5490500</v>
          </cell>
          <cell r="B392" t="str">
            <v>Paving Contracts</v>
          </cell>
          <cell r="C392">
            <v>1024136.82</v>
          </cell>
        </row>
        <row r="393">
          <cell r="A393">
            <v>5490600</v>
          </cell>
          <cell r="B393" t="str">
            <v>Power Generation</v>
          </cell>
          <cell r="C393">
            <v>0</v>
          </cell>
        </row>
        <row r="394">
          <cell r="A394">
            <v>5500000</v>
          </cell>
          <cell r="B394" t="str">
            <v>Natl Gas Purch</v>
          </cell>
          <cell r="C394">
            <v>69808.12</v>
          </cell>
        </row>
        <row r="395">
          <cell r="A395">
            <v>5500021</v>
          </cell>
          <cell r="B395" t="str">
            <v>Nat Gas Trn-Line Pur</v>
          </cell>
          <cell r="C395">
            <v>116142516.79000001</v>
          </cell>
        </row>
        <row r="396">
          <cell r="A396">
            <v>5500022</v>
          </cell>
          <cell r="B396" t="str">
            <v>Nat Gas Trn-Line ET</v>
          </cell>
          <cell r="C396">
            <v>292500</v>
          </cell>
        </row>
        <row r="397">
          <cell r="A397">
            <v>5500030</v>
          </cell>
          <cell r="B397" t="str">
            <v>Purch Gas Exp - Oth</v>
          </cell>
          <cell r="C397">
            <v>0</v>
          </cell>
        </row>
        <row r="398">
          <cell r="A398">
            <v>5500032</v>
          </cell>
          <cell r="B398" t="str">
            <v>Currency Adj-Gas</v>
          </cell>
          <cell r="C398">
            <v>732832.04</v>
          </cell>
        </row>
        <row r="399">
          <cell r="A399">
            <v>5500033</v>
          </cell>
          <cell r="B399" t="str">
            <v>Purch Gas Exp-Oth RM</v>
          </cell>
          <cell r="C399">
            <v>0</v>
          </cell>
        </row>
        <row r="400">
          <cell r="A400">
            <v>5500034</v>
          </cell>
          <cell r="B400" t="str">
            <v>Purchased Gas - MtM</v>
          </cell>
          <cell r="C400">
            <v>0</v>
          </cell>
        </row>
        <row r="401">
          <cell r="A401">
            <v>5500040</v>
          </cell>
          <cell r="B401" t="str">
            <v>Gas W/D from Storage</v>
          </cell>
          <cell r="C401">
            <v>29956980.07</v>
          </cell>
        </row>
        <row r="402">
          <cell r="A402">
            <v>5500050</v>
          </cell>
          <cell r="B402" t="str">
            <v>Gas Deliv to Storage</v>
          </cell>
          <cell r="C402">
            <v>-426070.18</v>
          </cell>
        </row>
        <row r="403">
          <cell r="A403">
            <v>5500055</v>
          </cell>
          <cell r="B403" t="str">
            <v>Pline Transport Chgs</v>
          </cell>
          <cell r="C403">
            <v>2183049.98</v>
          </cell>
        </row>
        <row r="404">
          <cell r="A404">
            <v>5500056</v>
          </cell>
          <cell r="B404" t="str">
            <v>Pline Trnsprt-Assoc</v>
          </cell>
          <cell r="C404">
            <v>244238.25</v>
          </cell>
        </row>
        <row r="405">
          <cell r="A405">
            <v>5500060</v>
          </cell>
          <cell r="B405" t="str">
            <v>Gas Usd fr Cmprsr Sf</v>
          </cell>
          <cell r="C405">
            <v>0</v>
          </cell>
        </row>
        <row r="406">
          <cell r="A406">
            <v>5500065</v>
          </cell>
          <cell r="B406" t="str">
            <v>Pline Demand Chgs</v>
          </cell>
          <cell r="C406">
            <v>9689625.3499999996</v>
          </cell>
        </row>
        <row r="407">
          <cell r="A407">
            <v>5500066</v>
          </cell>
          <cell r="B407" t="str">
            <v>Pline Demand-AssocCo</v>
          </cell>
          <cell r="C407">
            <v>5929327.0499999998</v>
          </cell>
        </row>
        <row r="408">
          <cell r="A408">
            <v>5500068</v>
          </cell>
          <cell r="B408" t="str">
            <v>Trans Exp TW RP RM</v>
          </cell>
          <cell r="C408">
            <v>-0.13</v>
          </cell>
        </row>
        <row r="409">
          <cell r="A409">
            <v>5500069</v>
          </cell>
          <cell r="B409" t="str">
            <v>Trans Exp TW SH RM</v>
          </cell>
          <cell r="C409">
            <v>0</v>
          </cell>
        </row>
        <row r="410">
          <cell r="A410">
            <v>5500070</v>
          </cell>
          <cell r="B410" t="str">
            <v>Gas Usd fr Othr Ops</v>
          </cell>
          <cell r="C410">
            <v>0</v>
          </cell>
        </row>
        <row r="411">
          <cell r="A411">
            <v>5500075</v>
          </cell>
          <cell r="B411" t="str">
            <v>Compr St Fuel &amp; Pwr</v>
          </cell>
          <cell r="C411">
            <v>0</v>
          </cell>
        </row>
        <row r="412">
          <cell r="A412">
            <v>5500076</v>
          </cell>
          <cell r="B412" t="str">
            <v>Nat Gas Stor Purif</v>
          </cell>
          <cell r="C412">
            <v>0</v>
          </cell>
        </row>
        <row r="413">
          <cell r="A413">
            <v>5500085</v>
          </cell>
          <cell r="B413" t="str">
            <v>Nat Gas Stor Gas Los</v>
          </cell>
          <cell r="C413">
            <v>96959.05</v>
          </cell>
        </row>
        <row r="414">
          <cell r="A414">
            <v>5500089</v>
          </cell>
          <cell r="B414" t="str">
            <v>Oth Gas Trns-AssocCo</v>
          </cell>
          <cell r="C414">
            <v>58184.57</v>
          </cell>
        </row>
        <row r="415">
          <cell r="A415">
            <v>5500095</v>
          </cell>
          <cell r="B415" t="str">
            <v>Imbal Gas Purch</v>
          </cell>
          <cell r="C415">
            <v>0</v>
          </cell>
        </row>
        <row r="416">
          <cell r="A416">
            <v>5500096</v>
          </cell>
          <cell r="B416" t="str">
            <v>Oth Gas Trans Exp</v>
          </cell>
          <cell r="C416">
            <v>0</v>
          </cell>
        </row>
        <row r="417">
          <cell r="A417">
            <v>5500097</v>
          </cell>
          <cell r="B417" t="str">
            <v>Mains Expense</v>
          </cell>
          <cell r="C417">
            <v>0</v>
          </cell>
        </row>
        <row r="418">
          <cell r="A418">
            <v>5500098</v>
          </cell>
          <cell r="B418" t="str">
            <v>Meas. Reg Sta Exp</v>
          </cell>
          <cell r="C418">
            <v>0</v>
          </cell>
        </row>
        <row r="419">
          <cell r="A419">
            <v>5500099</v>
          </cell>
          <cell r="B419" t="str">
            <v>Meas. Reg Sta Gnrl</v>
          </cell>
          <cell r="C419">
            <v>0</v>
          </cell>
        </row>
        <row r="420">
          <cell r="A420">
            <v>5500100</v>
          </cell>
          <cell r="B420" t="str">
            <v>Fuel Oil, Conventl</v>
          </cell>
          <cell r="C420">
            <v>-9481.65</v>
          </cell>
        </row>
        <row r="421">
          <cell r="A421">
            <v>5500200</v>
          </cell>
          <cell r="B421" t="str">
            <v>Fuel Oil - Comb Turb</v>
          </cell>
          <cell r="C421">
            <v>117552.05</v>
          </cell>
        </row>
        <row r="422">
          <cell r="A422">
            <v>5500300</v>
          </cell>
          <cell r="B422" t="str">
            <v>Water Purchases</v>
          </cell>
          <cell r="C422">
            <v>0</v>
          </cell>
        </row>
        <row r="423">
          <cell r="A423">
            <v>5500500</v>
          </cell>
          <cell r="B423" t="str">
            <v>Elec Trn-Fix Wheelng</v>
          </cell>
          <cell r="C423">
            <v>591758.05000000005</v>
          </cell>
        </row>
        <row r="424">
          <cell r="A424">
            <v>5500600</v>
          </cell>
          <cell r="B424" t="str">
            <v>Fuel - Natural Gas</v>
          </cell>
          <cell r="C424">
            <v>8071491.1500000004</v>
          </cell>
        </row>
        <row r="425">
          <cell r="A425">
            <v>5500601</v>
          </cell>
          <cell r="B425" t="str">
            <v>Natural Gas-AssocCo</v>
          </cell>
          <cell r="C425">
            <v>6947072.4100000001</v>
          </cell>
        </row>
        <row r="426">
          <cell r="A426">
            <v>5500603</v>
          </cell>
          <cell r="B426" t="str">
            <v>Nat Gas-Contra Assoc</v>
          </cell>
          <cell r="C426">
            <v>-6947072.4100000001</v>
          </cell>
        </row>
        <row r="427">
          <cell r="A427">
            <v>5500700</v>
          </cell>
          <cell r="B427" t="str">
            <v>Power Purchases-Elec</v>
          </cell>
          <cell r="C427">
            <v>78205266.900000006</v>
          </cell>
        </row>
        <row r="428">
          <cell r="A428">
            <v>5500701</v>
          </cell>
          <cell r="B428" t="str">
            <v>Power Purchases-PX</v>
          </cell>
          <cell r="C428">
            <v>-3425055.35</v>
          </cell>
        </row>
        <row r="429">
          <cell r="A429">
            <v>5500702</v>
          </cell>
          <cell r="B429" t="str">
            <v>PX Block Trading Pgm</v>
          </cell>
          <cell r="C429">
            <v>0</v>
          </cell>
        </row>
        <row r="430">
          <cell r="A430">
            <v>5500703</v>
          </cell>
          <cell r="B430" t="str">
            <v>Pur Pwr Exp - MCP QF</v>
          </cell>
          <cell r="C430">
            <v>43314074.850000001</v>
          </cell>
        </row>
        <row r="431">
          <cell r="A431">
            <v>5500704</v>
          </cell>
          <cell r="B431" t="str">
            <v>BI Power Purchse Exp</v>
          </cell>
          <cell r="C431">
            <v>16610200</v>
          </cell>
        </row>
        <row r="432">
          <cell r="A432">
            <v>5500705</v>
          </cell>
          <cell r="B432" t="str">
            <v>PX Power Helms Pump</v>
          </cell>
          <cell r="C432">
            <v>0</v>
          </cell>
        </row>
        <row r="433">
          <cell r="A433">
            <v>5500710</v>
          </cell>
          <cell r="B433" t="str">
            <v>PP Irr Dst Debt Serv</v>
          </cell>
          <cell r="C433">
            <v>2232661.13</v>
          </cell>
        </row>
        <row r="434">
          <cell r="A434">
            <v>5500720</v>
          </cell>
          <cell r="B434" t="str">
            <v>PP Irr Dist M&amp;O</v>
          </cell>
          <cell r="C434">
            <v>5156794.95</v>
          </cell>
        </row>
        <row r="435">
          <cell r="A435">
            <v>5500750</v>
          </cell>
          <cell r="B435" t="str">
            <v>PPA-Settlement</v>
          </cell>
          <cell r="C435">
            <v>0</v>
          </cell>
        </row>
        <row r="436">
          <cell r="A436">
            <v>5500800</v>
          </cell>
          <cell r="B436" t="str">
            <v>Wtr P Irr Dst Debt S</v>
          </cell>
          <cell r="C436">
            <v>116857.59</v>
          </cell>
        </row>
        <row r="437">
          <cell r="A437">
            <v>5500810</v>
          </cell>
          <cell r="B437" t="str">
            <v>Wtr P Irr Dst M&amp;O</v>
          </cell>
          <cell r="C437">
            <v>330507.31</v>
          </cell>
        </row>
        <row r="438">
          <cell r="A438">
            <v>5500850</v>
          </cell>
          <cell r="B438" t="str">
            <v>Reliability Must-Run</v>
          </cell>
          <cell r="C438">
            <v>27979027.710000001</v>
          </cell>
        </row>
        <row r="439">
          <cell r="A439">
            <v>5500852</v>
          </cell>
          <cell r="B439" t="str">
            <v>Misc ISO Expenses</v>
          </cell>
          <cell r="C439">
            <v>4045108.11</v>
          </cell>
        </row>
        <row r="440">
          <cell r="A440">
            <v>5500860</v>
          </cell>
          <cell r="B440" t="str">
            <v>Grid Mgmt Charge</v>
          </cell>
          <cell r="C440">
            <v>10052730.720000001</v>
          </cell>
        </row>
        <row r="441">
          <cell r="A441">
            <v>5500901</v>
          </cell>
          <cell r="B441" t="str">
            <v>Project Deposits</v>
          </cell>
          <cell r="C441">
            <v>-29013.43</v>
          </cell>
        </row>
        <row r="442">
          <cell r="A442">
            <v>5501000</v>
          </cell>
          <cell r="B442" t="str">
            <v>Bulk Vehicle Fuel</v>
          </cell>
          <cell r="C442">
            <v>1407651.5</v>
          </cell>
        </row>
        <row r="443">
          <cell r="A443">
            <v>5501090</v>
          </cell>
          <cell r="B443" t="str">
            <v>Permits/Fees</v>
          </cell>
          <cell r="C443">
            <v>5679283.6699999999</v>
          </cell>
        </row>
        <row r="444">
          <cell r="A444">
            <v>5501100</v>
          </cell>
          <cell r="B444" t="str">
            <v>Vehicle Registration</v>
          </cell>
          <cell r="C444">
            <v>1447</v>
          </cell>
        </row>
        <row r="445">
          <cell r="A445">
            <v>5501110</v>
          </cell>
          <cell r="B445" t="str">
            <v>Vehicles</v>
          </cell>
          <cell r="C445">
            <v>0</v>
          </cell>
        </row>
        <row r="446">
          <cell r="A446">
            <v>5501112</v>
          </cell>
          <cell r="B446" t="str">
            <v>Vehicle Rents</v>
          </cell>
          <cell r="C446">
            <v>1559309.04</v>
          </cell>
        </row>
        <row r="447">
          <cell r="A447">
            <v>5502000</v>
          </cell>
          <cell r="B447" t="str">
            <v>Corp A&amp;G Allocation</v>
          </cell>
          <cell r="C447">
            <v>15436219.99</v>
          </cell>
        </row>
        <row r="448">
          <cell r="A448">
            <v>5502010</v>
          </cell>
          <cell r="B448" t="str">
            <v>Corp A&amp;G Alloc-NonOp</v>
          </cell>
          <cell r="C448">
            <v>679891.86</v>
          </cell>
        </row>
        <row r="449">
          <cell r="A449">
            <v>5510010</v>
          </cell>
          <cell r="B449" t="str">
            <v>Postage</v>
          </cell>
          <cell r="C449">
            <v>1641478.04</v>
          </cell>
        </row>
        <row r="450">
          <cell r="A450">
            <v>5510012</v>
          </cell>
          <cell r="B450" t="str">
            <v>Incentives</v>
          </cell>
          <cell r="C450">
            <v>4385447.05</v>
          </cell>
        </row>
        <row r="451">
          <cell r="A451">
            <v>5510020</v>
          </cell>
          <cell r="B451" t="str">
            <v>Telephone</v>
          </cell>
          <cell r="C451">
            <v>613534.84</v>
          </cell>
        </row>
        <row r="452">
          <cell r="A452">
            <v>5510021</v>
          </cell>
          <cell r="B452" t="str">
            <v>Cellular Phone</v>
          </cell>
          <cell r="C452">
            <v>563295.85</v>
          </cell>
        </row>
        <row r="453">
          <cell r="A453">
            <v>5510022</v>
          </cell>
          <cell r="B453" t="str">
            <v>Equip Charges-Pagers</v>
          </cell>
          <cell r="C453">
            <v>48218.17</v>
          </cell>
        </row>
        <row r="454">
          <cell r="A454">
            <v>5510023</v>
          </cell>
          <cell r="B454" t="str">
            <v>Telephone Usage</v>
          </cell>
          <cell r="C454">
            <v>328941.78000000003</v>
          </cell>
        </row>
        <row r="455">
          <cell r="A455">
            <v>5510024</v>
          </cell>
          <cell r="B455" t="str">
            <v>Circuit Leases</v>
          </cell>
          <cell r="C455">
            <v>510657.29</v>
          </cell>
        </row>
        <row r="456">
          <cell r="A456">
            <v>5510025</v>
          </cell>
          <cell r="B456" t="str">
            <v>PDA Device Costs</v>
          </cell>
          <cell r="C456">
            <v>0</v>
          </cell>
        </row>
        <row r="457">
          <cell r="A457">
            <v>5510030</v>
          </cell>
          <cell r="B457" t="str">
            <v>Hydro FERC Fees-Adm</v>
          </cell>
          <cell r="C457">
            <v>607254.07999999996</v>
          </cell>
        </row>
        <row r="458">
          <cell r="A458">
            <v>5510031</v>
          </cell>
          <cell r="B458" t="str">
            <v>Hydro FERC Fees-LdUs</v>
          </cell>
          <cell r="C458">
            <v>0</v>
          </cell>
        </row>
        <row r="459">
          <cell r="A459">
            <v>5510035</v>
          </cell>
          <cell r="B459" t="str">
            <v>Chrg fr PGE Corp</v>
          </cell>
          <cell r="C459">
            <v>10422488.48</v>
          </cell>
        </row>
        <row r="460">
          <cell r="A460">
            <v>5510043</v>
          </cell>
          <cell r="B460" t="str">
            <v>Affiliate Reimburse</v>
          </cell>
          <cell r="C460">
            <v>-825796.42</v>
          </cell>
        </row>
        <row r="461">
          <cell r="A461">
            <v>5510045</v>
          </cell>
          <cell r="B461" t="str">
            <v>Affil Labor Cost Adj</v>
          </cell>
          <cell r="C461">
            <v>0</v>
          </cell>
        </row>
        <row r="462">
          <cell r="A462">
            <v>5510046</v>
          </cell>
          <cell r="B462" t="str">
            <v>Chrg fr PGE Corp 923</v>
          </cell>
          <cell r="C462">
            <v>3035796.09</v>
          </cell>
        </row>
        <row r="463">
          <cell r="A463">
            <v>5520002</v>
          </cell>
          <cell r="B463" t="str">
            <v>A&amp;G Trns-System Only</v>
          </cell>
          <cell r="C463">
            <v>0</v>
          </cell>
        </row>
        <row r="464">
          <cell r="A464">
            <v>5590030</v>
          </cell>
          <cell r="B464" t="str">
            <v>AFUDC-Borrowed</v>
          </cell>
          <cell r="C464">
            <v>1083028.6100000001</v>
          </cell>
        </row>
        <row r="465">
          <cell r="A465">
            <v>5590031</v>
          </cell>
          <cell r="B465" t="str">
            <v>AFUDC-Equity</v>
          </cell>
          <cell r="C465">
            <v>1115417.23</v>
          </cell>
        </row>
        <row r="466">
          <cell r="A466">
            <v>5590032</v>
          </cell>
          <cell r="B466" t="str">
            <v>FAS 34 Interest</v>
          </cell>
          <cell r="C466">
            <v>317696.51</v>
          </cell>
        </row>
        <row r="467">
          <cell r="A467">
            <v>5590042</v>
          </cell>
          <cell r="B467" t="str">
            <v>Cost Adjustments</v>
          </cell>
          <cell r="C467">
            <v>2528245.2400000002</v>
          </cell>
        </row>
        <row r="468">
          <cell r="A468">
            <v>5590044</v>
          </cell>
          <cell r="B468" t="str">
            <v>Cost Adjust Excl OH</v>
          </cell>
          <cell r="C468">
            <v>-7434882.7699999996</v>
          </cell>
        </row>
        <row r="469">
          <cell r="A469">
            <v>5590045</v>
          </cell>
          <cell r="B469" t="str">
            <v>Actv Type Cost Adj.</v>
          </cell>
          <cell r="C469">
            <v>-124602.39</v>
          </cell>
        </row>
        <row r="470">
          <cell r="A470">
            <v>5590046</v>
          </cell>
          <cell r="B470" t="str">
            <v>Mat OD Burden Cr Adj</v>
          </cell>
          <cell r="C470">
            <v>0</v>
          </cell>
        </row>
        <row r="471">
          <cell r="A471">
            <v>5590047</v>
          </cell>
          <cell r="B471" t="str">
            <v>Cancel-Cap Order</v>
          </cell>
          <cell r="C471">
            <v>-870755.46</v>
          </cell>
        </row>
        <row r="472">
          <cell r="A472">
            <v>5590050</v>
          </cell>
          <cell r="B472" t="str">
            <v>Bill Cr CIAC Taxable</v>
          </cell>
          <cell r="C472">
            <v>-13064473.91</v>
          </cell>
        </row>
        <row r="473">
          <cell r="A473">
            <v>5590051</v>
          </cell>
          <cell r="B473" t="str">
            <v>Bill Cr CIAC Non Tax</v>
          </cell>
          <cell r="C473">
            <v>11110598.130000001</v>
          </cell>
        </row>
        <row r="474">
          <cell r="A474">
            <v>5590054</v>
          </cell>
          <cell r="B474" t="str">
            <v>Bill Cr Damage Claim</v>
          </cell>
          <cell r="C474">
            <v>-553169.86</v>
          </cell>
        </row>
        <row r="475">
          <cell r="A475">
            <v>5590055</v>
          </cell>
          <cell r="B475" t="str">
            <v>Pole Cr CIAC Non Tax</v>
          </cell>
          <cell r="C475">
            <v>-1664858.92</v>
          </cell>
        </row>
        <row r="476">
          <cell r="A476">
            <v>5590060</v>
          </cell>
          <cell r="B476" t="str">
            <v>Disposition of Asset</v>
          </cell>
          <cell r="C476">
            <v>190554.83</v>
          </cell>
        </row>
        <row r="477">
          <cell r="A477">
            <v>5590070</v>
          </cell>
          <cell r="B477" t="str">
            <v>Co-Funding Payments</v>
          </cell>
          <cell r="C477">
            <v>-4566</v>
          </cell>
        </row>
        <row r="478">
          <cell r="A478">
            <v>5591000</v>
          </cell>
          <cell r="B478" t="str">
            <v>Other Expenses</v>
          </cell>
          <cell r="C478">
            <v>59376441.509999998</v>
          </cell>
        </row>
        <row r="479">
          <cell r="A479">
            <v>5591010</v>
          </cell>
          <cell r="B479" t="str">
            <v>Building-utilities</v>
          </cell>
          <cell r="C479">
            <v>176118.67</v>
          </cell>
        </row>
        <row r="480">
          <cell r="A480">
            <v>5591700</v>
          </cell>
          <cell r="B480" t="str">
            <v>Variance PCE</v>
          </cell>
          <cell r="C480">
            <v>0</v>
          </cell>
        </row>
        <row r="481">
          <cell r="A481">
            <v>5599021</v>
          </cell>
          <cell r="B481" t="str">
            <v>Corp Adj-401.0Dist-E</v>
          </cell>
          <cell r="C481">
            <v>441163.36</v>
          </cell>
        </row>
        <row r="482">
          <cell r="A482">
            <v>5599050</v>
          </cell>
          <cell r="B482" t="str">
            <v>Corp Adj-401.0 A&amp;G</v>
          </cell>
          <cell r="C482">
            <v>0</v>
          </cell>
        </row>
        <row r="483">
          <cell r="A483">
            <v>5599061</v>
          </cell>
          <cell r="B483" t="str">
            <v>Corp Adj-401.0Oprn-E</v>
          </cell>
          <cell r="C483">
            <v>-248106.58</v>
          </cell>
        </row>
        <row r="484">
          <cell r="A484">
            <v>5599071</v>
          </cell>
          <cell r="B484" t="str">
            <v>Corp Adj-402.0Main-E</v>
          </cell>
          <cell r="C484">
            <v>675000</v>
          </cell>
        </row>
        <row r="485">
          <cell r="A485">
            <v>5600100</v>
          </cell>
          <cell r="B485" t="str">
            <v>Ord Sett To G/L Acct</v>
          </cell>
          <cell r="C485">
            <v>-14661969.76</v>
          </cell>
        </row>
        <row r="486">
          <cell r="A486">
            <v>5601000</v>
          </cell>
          <cell r="B486" t="str">
            <v>Removal Cost Ext Ord</v>
          </cell>
          <cell r="C486">
            <v>-6814837.4699999997</v>
          </cell>
        </row>
        <row r="487">
          <cell r="A487">
            <v>5601001</v>
          </cell>
          <cell r="B487" t="str">
            <v>Capital Exp Ext Ord</v>
          </cell>
          <cell r="C487">
            <v>-149173496.06999999</v>
          </cell>
        </row>
        <row r="488">
          <cell r="A488">
            <v>5601003</v>
          </cell>
          <cell r="B488" t="str">
            <v>AFUDC Ext Ord</v>
          </cell>
          <cell r="C488">
            <v>-2612721.98</v>
          </cell>
        </row>
        <row r="489">
          <cell r="A489">
            <v>5700100</v>
          </cell>
          <cell r="B489" t="str">
            <v>InterCo Exp-Actv Dr</v>
          </cell>
          <cell r="C489">
            <v>10844924.630000001</v>
          </cell>
        </row>
        <row r="490">
          <cell r="A490">
            <v>5700103</v>
          </cell>
          <cell r="B490" t="str">
            <v>InterCo Exp-AssessDr</v>
          </cell>
          <cell r="C490">
            <v>1882541.75</v>
          </cell>
        </row>
        <row r="491">
          <cell r="A491">
            <v>5700105</v>
          </cell>
          <cell r="B491" t="str">
            <v>InterCo Exp-Settl Dr</v>
          </cell>
          <cell r="C491">
            <v>58309.279999999999</v>
          </cell>
        </row>
        <row r="492">
          <cell r="A492">
            <v>5700106</v>
          </cell>
          <cell r="B492" t="str">
            <v>InterCo Exp-Ovhd Dr</v>
          </cell>
          <cell r="C492">
            <v>158947.79999999999</v>
          </cell>
        </row>
        <row r="493">
          <cell r="A493">
            <v>5700200</v>
          </cell>
          <cell r="B493" t="str">
            <v>InterCo Exp-Actv Cr</v>
          </cell>
          <cell r="C493">
            <v>-10844924.630000001</v>
          </cell>
        </row>
        <row r="494">
          <cell r="A494">
            <v>5700203</v>
          </cell>
          <cell r="B494" t="str">
            <v>InterCo Exp-AssessCr</v>
          </cell>
          <cell r="C494">
            <v>-1882541.75</v>
          </cell>
        </row>
        <row r="495">
          <cell r="A495">
            <v>5700205</v>
          </cell>
          <cell r="B495" t="str">
            <v>InterCo Exp-Settl Cr</v>
          </cell>
          <cell r="C495">
            <v>-58309.279999999999</v>
          </cell>
        </row>
        <row r="496">
          <cell r="A496">
            <v>5700206</v>
          </cell>
          <cell r="B496" t="str">
            <v>InterCo Exp-Oved Cr</v>
          </cell>
          <cell r="C496">
            <v>-158947.79999999999</v>
          </cell>
        </row>
        <row r="497">
          <cell r="A497">
            <v>5700300</v>
          </cell>
          <cell r="B497" t="str">
            <v>InterBusArea - Clear</v>
          </cell>
          <cell r="C497">
            <v>0</v>
          </cell>
        </row>
        <row r="502">
          <cell r="C502">
            <v>-5743599.18000005</v>
          </cell>
        </row>
        <row r="506">
          <cell r="A506" t="str">
            <v>TRACE ACCOUNTS</v>
          </cell>
        </row>
        <row r="508">
          <cell r="A508">
            <v>9400004</v>
          </cell>
          <cell r="B508" t="str">
            <v>BA Rev - Other Elec</v>
          </cell>
          <cell r="C508">
            <v>0</v>
          </cell>
        </row>
        <row r="509">
          <cell r="A509">
            <v>9400005</v>
          </cell>
          <cell r="B509" t="str">
            <v>BA Rev - Gas</v>
          </cell>
          <cell r="C509">
            <v>0</v>
          </cell>
        </row>
        <row r="510">
          <cell r="A510">
            <v>9400007</v>
          </cell>
          <cell r="B510" t="str">
            <v>BA Rev - Other Gas</v>
          </cell>
          <cell r="C510">
            <v>0</v>
          </cell>
        </row>
        <row r="511">
          <cell r="A511">
            <v>9400008</v>
          </cell>
          <cell r="B511" t="str">
            <v>Elec Revenue Elim</v>
          </cell>
          <cell r="C511">
            <v>0</v>
          </cell>
        </row>
        <row r="512">
          <cell r="A512">
            <v>9400009</v>
          </cell>
          <cell r="B512" t="str">
            <v>Gas Revenue Elim</v>
          </cell>
          <cell r="C512">
            <v>0</v>
          </cell>
        </row>
        <row r="513">
          <cell r="A513">
            <v>9401002</v>
          </cell>
          <cell r="B513" t="str">
            <v>Nat Gas-Elec Elim</v>
          </cell>
          <cell r="C513">
            <v>0</v>
          </cell>
        </row>
        <row r="514">
          <cell r="A514">
            <v>9401003</v>
          </cell>
          <cell r="B514" t="str">
            <v>Other Prodn Exp Elim</v>
          </cell>
          <cell r="C514">
            <v>0</v>
          </cell>
        </row>
        <row r="515">
          <cell r="A515">
            <v>9401005</v>
          </cell>
          <cell r="B515" t="str">
            <v>Trans Exp Elim</v>
          </cell>
          <cell r="C515">
            <v>0</v>
          </cell>
        </row>
        <row r="516">
          <cell r="A516">
            <v>9401006</v>
          </cell>
          <cell r="B516" t="str">
            <v>Distr Exp Elim</v>
          </cell>
          <cell r="C516">
            <v>0</v>
          </cell>
        </row>
        <row r="517">
          <cell r="A517">
            <v>9401007</v>
          </cell>
          <cell r="B517" t="str">
            <v>Cust Acct Exp Elim</v>
          </cell>
          <cell r="C517">
            <v>0</v>
          </cell>
        </row>
        <row r="518">
          <cell r="A518">
            <v>9401008</v>
          </cell>
          <cell r="B518" t="str">
            <v>Cust Svc &amp; Info Elim</v>
          </cell>
          <cell r="C518">
            <v>0</v>
          </cell>
        </row>
        <row r="519">
          <cell r="A519">
            <v>9401009</v>
          </cell>
          <cell r="B519" t="str">
            <v>A&amp;G Exp Elim</v>
          </cell>
          <cell r="C519">
            <v>0</v>
          </cell>
        </row>
        <row r="520">
          <cell r="A520">
            <v>9401015</v>
          </cell>
          <cell r="B520" t="str">
            <v>Corp Adj-401.0 A&amp;G</v>
          </cell>
          <cell r="C520">
            <v>0</v>
          </cell>
        </row>
        <row r="521">
          <cell r="A521">
            <v>9401026</v>
          </cell>
          <cell r="B521" t="str">
            <v>Corp Adj-401.0Oprn-E</v>
          </cell>
          <cell r="C521">
            <v>0</v>
          </cell>
        </row>
        <row r="522">
          <cell r="A522">
            <v>9403000</v>
          </cell>
          <cell r="B522" t="str">
            <v>Depreciation Exp</v>
          </cell>
          <cell r="C522">
            <v>0</v>
          </cell>
        </row>
        <row r="523">
          <cell r="A523">
            <v>9403010</v>
          </cell>
          <cell r="B523" t="str">
            <v>Dep Exp - Elec</v>
          </cell>
          <cell r="C523">
            <v>0</v>
          </cell>
        </row>
        <row r="524">
          <cell r="A524">
            <v>9403015</v>
          </cell>
          <cell r="B524" t="str">
            <v>Dep Exp - Decomm</v>
          </cell>
          <cell r="C524">
            <v>0</v>
          </cell>
        </row>
        <row r="525">
          <cell r="A525">
            <v>9403020</v>
          </cell>
          <cell r="B525" t="str">
            <v>Dep Exp - Gas</v>
          </cell>
          <cell r="C525">
            <v>0</v>
          </cell>
        </row>
        <row r="526">
          <cell r="A526">
            <v>9404000</v>
          </cell>
          <cell r="B526" t="str">
            <v>Amort Lim Term Comm</v>
          </cell>
          <cell r="C526">
            <v>0</v>
          </cell>
        </row>
        <row r="527">
          <cell r="A527">
            <v>9404010</v>
          </cell>
          <cell r="B527" t="str">
            <v>Amort Lim Term Elec</v>
          </cell>
          <cell r="C527">
            <v>0</v>
          </cell>
        </row>
        <row r="528">
          <cell r="A528">
            <v>9404020</v>
          </cell>
          <cell r="B528" t="str">
            <v>Amort Lim Term Gas</v>
          </cell>
          <cell r="C528">
            <v>0</v>
          </cell>
        </row>
        <row r="529">
          <cell r="A529">
            <v>9407300</v>
          </cell>
          <cell r="B529" t="str">
            <v>Regulatory Debits</v>
          </cell>
          <cell r="C529">
            <v>0</v>
          </cell>
        </row>
        <row r="530">
          <cell r="A530">
            <v>9407400</v>
          </cell>
          <cell r="B530" t="str">
            <v>Regulatory Credits</v>
          </cell>
          <cell r="C530">
            <v>0</v>
          </cell>
        </row>
        <row r="531">
          <cell r="A531">
            <v>9407401</v>
          </cell>
          <cell r="B531" t="str">
            <v>Reg Credits-RRBRA</v>
          </cell>
          <cell r="C531">
            <v>0</v>
          </cell>
        </row>
        <row r="532">
          <cell r="A532">
            <v>9408100</v>
          </cell>
          <cell r="B532" t="str">
            <v>Payroll Taxes-Gross</v>
          </cell>
          <cell r="C532">
            <v>0</v>
          </cell>
        </row>
        <row r="533">
          <cell r="A533">
            <v>9408101</v>
          </cell>
          <cell r="B533" t="str">
            <v>Payroll Taxes-Contra</v>
          </cell>
          <cell r="C533">
            <v>-10733492.51</v>
          </cell>
        </row>
        <row r="534">
          <cell r="A534">
            <v>9408102</v>
          </cell>
          <cell r="B534" t="str">
            <v>Payroll Taxes-Common</v>
          </cell>
          <cell r="C534">
            <v>2543821.2200000002</v>
          </cell>
        </row>
        <row r="535">
          <cell r="A535">
            <v>9408110</v>
          </cell>
          <cell r="B535" t="str">
            <v>Payroll Taxes-Elec</v>
          </cell>
          <cell r="C535">
            <v>3578971.88</v>
          </cell>
        </row>
        <row r="536">
          <cell r="A536">
            <v>9408120</v>
          </cell>
          <cell r="B536" t="str">
            <v>Payroll Taxes-Gas</v>
          </cell>
          <cell r="C536">
            <v>1055623.0900000001</v>
          </cell>
        </row>
        <row r="537">
          <cell r="A537">
            <v>9408130</v>
          </cell>
          <cell r="B537" t="str">
            <v>Prop Taxes -Electric</v>
          </cell>
          <cell r="C537">
            <v>-414519.45</v>
          </cell>
        </row>
        <row r="538">
          <cell r="A538">
            <v>9408140</v>
          </cell>
          <cell r="B538" t="str">
            <v>Property Taxes - Gas</v>
          </cell>
          <cell r="C538">
            <v>-100942</v>
          </cell>
        </row>
        <row r="539">
          <cell r="A539">
            <v>9408200</v>
          </cell>
          <cell r="B539" t="str">
            <v>Tax Othr Than Inc, I</v>
          </cell>
          <cell r="C539">
            <v>0</v>
          </cell>
        </row>
        <row r="540">
          <cell r="A540">
            <v>9409110</v>
          </cell>
          <cell r="B540" t="str">
            <v>Inc Tx - Elec</v>
          </cell>
          <cell r="C540">
            <v>0</v>
          </cell>
        </row>
        <row r="541">
          <cell r="A541">
            <v>9409111</v>
          </cell>
          <cell r="B541" t="str">
            <v>St Inc Tax-Electric</v>
          </cell>
          <cell r="C541">
            <v>0</v>
          </cell>
        </row>
        <row r="542">
          <cell r="A542">
            <v>9409120</v>
          </cell>
          <cell r="B542" t="str">
            <v>Inc Tx - Gas</v>
          </cell>
          <cell r="C542">
            <v>0</v>
          </cell>
        </row>
        <row r="543">
          <cell r="A543">
            <v>9409121</v>
          </cell>
          <cell r="B543" t="str">
            <v>St Inc Tax-Gas</v>
          </cell>
          <cell r="C543">
            <v>0</v>
          </cell>
        </row>
        <row r="544">
          <cell r="A544">
            <v>9409200</v>
          </cell>
          <cell r="B544" t="str">
            <v>Inc Tx Othr Inc &amp; De</v>
          </cell>
          <cell r="C544">
            <v>0</v>
          </cell>
        </row>
        <row r="545">
          <cell r="A545">
            <v>9409201</v>
          </cell>
          <cell r="B545" t="str">
            <v>St Inc Tax-Othr Inc</v>
          </cell>
          <cell r="C545">
            <v>0</v>
          </cell>
        </row>
        <row r="546">
          <cell r="A546">
            <v>9410110</v>
          </cell>
          <cell r="B546" t="str">
            <v>Def Tax Dr - Elec</v>
          </cell>
          <cell r="C546">
            <v>0</v>
          </cell>
        </row>
        <row r="547">
          <cell r="A547">
            <v>9410120</v>
          </cell>
          <cell r="B547" t="str">
            <v>Def Tax Dr - Gas</v>
          </cell>
          <cell r="C547">
            <v>0</v>
          </cell>
        </row>
        <row r="548">
          <cell r="A548">
            <v>9411110</v>
          </cell>
          <cell r="B548" t="str">
            <v>Def Tax Cr - Elec</v>
          </cell>
          <cell r="C548">
            <v>0</v>
          </cell>
        </row>
        <row r="549">
          <cell r="A549">
            <v>9411120</v>
          </cell>
          <cell r="B549" t="str">
            <v>Def Tax Cr - Gas</v>
          </cell>
          <cell r="C549">
            <v>0</v>
          </cell>
        </row>
        <row r="550">
          <cell r="A550">
            <v>9411200</v>
          </cell>
          <cell r="B550" t="str">
            <v>Def Inc Tx-Cr Othr I</v>
          </cell>
          <cell r="C550">
            <v>0</v>
          </cell>
        </row>
        <row r="551">
          <cell r="A551">
            <v>9411500</v>
          </cell>
          <cell r="B551" t="str">
            <v>ITC Adj Non-Util Opr</v>
          </cell>
          <cell r="C551">
            <v>0</v>
          </cell>
        </row>
        <row r="552">
          <cell r="A552">
            <v>9411610</v>
          </cell>
          <cell r="B552" t="str">
            <v>Gain on Sale - Elec</v>
          </cell>
          <cell r="C552">
            <v>0</v>
          </cell>
        </row>
        <row r="553">
          <cell r="A553">
            <v>9411810</v>
          </cell>
          <cell r="B553" t="str">
            <v>Gain on Sale - Allow</v>
          </cell>
          <cell r="C553">
            <v>0</v>
          </cell>
        </row>
        <row r="554">
          <cell r="A554">
            <v>9414000</v>
          </cell>
          <cell r="B554" t="str">
            <v>Other Util Oper Inc</v>
          </cell>
          <cell r="C554">
            <v>0</v>
          </cell>
        </row>
        <row r="555">
          <cell r="A555">
            <v>9416000</v>
          </cell>
          <cell r="B555" t="str">
            <v>Exp - Contract Work</v>
          </cell>
          <cell r="C555">
            <v>205429.6</v>
          </cell>
        </row>
        <row r="556">
          <cell r="A556">
            <v>9417000</v>
          </cell>
          <cell r="B556" t="str">
            <v>Rev fr Non-Util Oper</v>
          </cell>
          <cell r="C556">
            <v>0</v>
          </cell>
        </row>
        <row r="557">
          <cell r="A557">
            <v>9418100</v>
          </cell>
          <cell r="B557" t="str">
            <v>Equity in Earn Sub</v>
          </cell>
          <cell r="C557">
            <v>0</v>
          </cell>
        </row>
        <row r="558">
          <cell r="A558">
            <v>9419000</v>
          </cell>
          <cell r="B558" t="str">
            <v>Interest &amp; Dividend</v>
          </cell>
          <cell r="C558">
            <v>0</v>
          </cell>
        </row>
        <row r="559">
          <cell r="A559">
            <v>9419001</v>
          </cell>
          <cell r="B559" t="str">
            <v>Subsidiary Int Inc</v>
          </cell>
          <cell r="C559">
            <v>0</v>
          </cell>
        </row>
        <row r="560">
          <cell r="A560">
            <v>9419100</v>
          </cell>
          <cell r="B560" t="str">
            <v>AFUDC Equity</v>
          </cell>
          <cell r="C560">
            <v>0</v>
          </cell>
        </row>
        <row r="561">
          <cell r="A561">
            <v>9421000</v>
          </cell>
          <cell r="B561" t="str">
            <v>Misc Nonoperating In</v>
          </cell>
          <cell r="C561">
            <v>0</v>
          </cell>
        </row>
        <row r="562">
          <cell r="A562">
            <v>9421100</v>
          </cell>
          <cell r="B562" t="str">
            <v>Gain Disposition Pro</v>
          </cell>
          <cell r="C562">
            <v>0</v>
          </cell>
        </row>
        <row r="563">
          <cell r="A563">
            <v>9425000</v>
          </cell>
          <cell r="B563" t="str">
            <v>Misc Amortization</v>
          </cell>
          <cell r="C563">
            <v>0</v>
          </cell>
        </row>
        <row r="564">
          <cell r="A564">
            <v>9426100</v>
          </cell>
          <cell r="B564" t="str">
            <v>Donations</v>
          </cell>
          <cell r="C564">
            <v>0</v>
          </cell>
        </row>
        <row r="565">
          <cell r="A565">
            <v>9426300</v>
          </cell>
          <cell r="B565" t="str">
            <v>Penalties</v>
          </cell>
          <cell r="C565">
            <v>0</v>
          </cell>
        </row>
        <row r="566">
          <cell r="A566">
            <v>9426400</v>
          </cell>
          <cell r="B566" t="str">
            <v>Civic, Political &amp; R</v>
          </cell>
          <cell r="C566">
            <v>82929</v>
          </cell>
        </row>
        <row r="567">
          <cell r="A567">
            <v>9426500</v>
          </cell>
          <cell r="B567" t="str">
            <v>Other Deductions</v>
          </cell>
          <cell r="C567">
            <v>608314.37</v>
          </cell>
        </row>
        <row r="568">
          <cell r="A568">
            <v>9426515</v>
          </cell>
          <cell r="B568" t="str">
            <v>Oth Ded-Reorg Costs</v>
          </cell>
          <cell r="C568">
            <v>30955935.140000001</v>
          </cell>
        </row>
        <row r="569">
          <cell r="A569">
            <v>9426520</v>
          </cell>
          <cell r="B569" t="str">
            <v>Corp A&amp;G Alloc-NonOp</v>
          </cell>
          <cell r="C569">
            <v>0</v>
          </cell>
        </row>
        <row r="570">
          <cell r="A570">
            <v>9427000</v>
          </cell>
          <cell r="B570" t="str">
            <v>Interest LTD</v>
          </cell>
          <cell r="C570">
            <v>0</v>
          </cell>
        </row>
        <row r="571">
          <cell r="A571">
            <v>9428000</v>
          </cell>
          <cell r="B571" t="str">
            <v>Amort Debt Disc &amp; Ex</v>
          </cell>
          <cell r="C571">
            <v>0</v>
          </cell>
        </row>
        <row r="572">
          <cell r="A572">
            <v>9428100</v>
          </cell>
          <cell r="B572" t="str">
            <v>Amort Loss Reacq Deb</v>
          </cell>
          <cell r="C572">
            <v>0</v>
          </cell>
        </row>
        <row r="573">
          <cell r="A573">
            <v>9429000</v>
          </cell>
          <cell r="B573" t="str">
            <v>Amort Prem Debt-Cr</v>
          </cell>
          <cell r="C573">
            <v>0</v>
          </cell>
        </row>
        <row r="574">
          <cell r="A574">
            <v>9429100</v>
          </cell>
          <cell r="B574" t="str">
            <v>Amort Gain Reaq Dbt</v>
          </cell>
          <cell r="C574">
            <v>0</v>
          </cell>
        </row>
        <row r="575">
          <cell r="A575">
            <v>9430000</v>
          </cell>
          <cell r="B575" t="str">
            <v>Int Debt to Assoc Co</v>
          </cell>
          <cell r="C575">
            <v>0</v>
          </cell>
        </row>
        <row r="576">
          <cell r="A576">
            <v>9431000</v>
          </cell>
          <cell r="B576" t="str">
            <v>Other Interest Exp</v>
          </cell>
          <cell r="C576">
            <v>0</v>
          </cell>
        </row>
        <row r="577">
          <cell r="A577">
            <v>9432000</v>
          </cell>
          <cell r="B577" t="str">
            <v>AFUDC Cr</v>
          </cell>
          <cell r="C577">
            <v>0</v>
          </cell>
        </row>
        <row r="578">
          <cell r="A578">
            <v>9440000</v>
          </cell>
          <cell r="B578" t="str">
            <v>Residential Sales</v>
          </cell>
          <cell r="C578">
            <v>0</v>
          </cell>
        </row>
        <row r="579">
          <cell r="A579">
            <v>9442000</v>
          </cell>
          <cell r="B579" t="str">
            <v>Comm &amp; Indust Sales</v>
          </cell>
          <cell r="C579">
            <v>0</v>
          </cell>
        </row>
        <row r="580">
          <cell r="A580">
            <v>9444000</v>
          </cell>
          <cell r="B580" t="str">
            <v>Public Street &amp; Hiwa</v>
          </cell>
          <cell r="C580">
            <v>0</v>
          </cell>
        </row>
        <row r="581">
          <cell r="A581">
            <v>9445010</v>
          </cell>
          <cell r="B581" t="str">
            <v>Other Sales Pub Auth</v>
          </cell>
          <cell r="C581">
            <v>0</v>
          </cell>
        </row>
        <row r="582">
          <cell r="A582">
            <v>9446000</v>
          </cell>
          <cell r="B582" t="str">
            <v>Sales to Railrds&amp;Rai</v>
          </cell>
          <cell r="C582">
            <v>0</v>
          </cell>
        </row>
        <row r="583">
          <cell r="A583">
            <v>9447000</v>
          </cell>
          <cell r="B583" t="str">
            <v>Sale for Resale</v>
          </cell>
          <cell r="C583">
            <v>0</v>
          </cell>
        </row>
        <row r="584">
          <cell r="A584">
            <v>9447010</v>
          </cell>
          <cell r="B584" t="str">
            <v>Energy Revenue</v>
          </cell>
          <cell r="C584">
            <v>0</v>
          </cell>
        </row>
        <row r="585">
          <cell r="A585">
            <v>9447020</v>
          </cell>
          <cell r="B585" t="str">
            <v>Ancillary Revenues</v>
          </cell>
          <cell r="C585">
            <v>0</v>
          </cell>
        </row>
        <row r="586">
          <cell r="A586">
            <v>9448000</v>
          </cell>
          <cell r="B586" t="str">
            <v>Interdept Sales</v>
          </cell>
          <cell r="C586">
            <v>0</v>
          </cell>
        </row>
        <row r="587">
          <cell r="A587">
            <v>9450000</v>
          </cell>
          <cell r="B587" t="str">
            <v>Forfeited Discounts</v>
          </cell>
          <cell r="C587">
            <v>0</v>
          </cell>
        </row>
        <row r="588">
          <cell r="A588">
            <v>9451000</v>
          </cell>
          <cell r="B588" t="str">
            <v>Misc Svc Rev Elec</v>
          </cell>
          <cell r="C588">
            <v>0</v>
          </cell>
        </row>
        <row r="589">
          <cell r="A589">
            <v>9451001</v>
          </cell>
          <cell r="B589" t="str">
            <v>Misc Svc Rev El-DUKE</v>
          </cell>
          <cell r="C589">
            <v>0</v>
          </cell>
        </row>
        <row r="590">
          <cell r="A590">
            <v>9453000</v>
          </cell>
          <cell r="B590" t="str">
            <v>Sales of Water &amp; Pwr</v>
          </cell>
          <cell r="C590">
            <v>0</v>
          </cell>
        </row>
        <row r="591">
          <cell r="A591">
            <v>9454000</v>
          </cell>
          <cell r="B591" t="str">
            <v>Rent from Elect Prop</v>
          </cell>
          <cell r="C591">
            <v>0</v>
          </cell>
        </row>
        <row r="592">
          <cell r="A592">
            <v>9456000</v>
          </cell>
          <cell r="B592" t="str">
            <v>Other Elect Rev</v>
          </cell>
          <cell r="C592">
            <v>0</v>
          </cell>
        </row>
        <row r="593">
          <cell r="A593">
            <v>9456001</v>
          </cell>
          <cell r="B593" t="str">
            <v>Other El Rev-AssocCo</v>
          </cell>
          <cell r="C593">
            <v>0</v>
          </cell>
        </row>
        <row r="594">
          <cell r="A594">
            <v>9456010</v>
          </cell>
          <cell r="B594" t="str">
            <v>Other Elect Rev-ISO</v>
          </cell>
          <cell r="C594">
            <v>0</v>
          </cell>
        </row>
        <row r="595">
          <cell r="A595">
            <v>9480000</v>
          </cell>
          <cell r="B595" t="str">
            <v>Gas Residential Sale</v>
          </cell>
          <cell r="C595">
            <v>0</v>
          </cell>
        </row>
        <row r="596">
          <cell r="A596">
            <v>9481000</v>
          </cell>
          <cell r="B596" t="str">
            <v>Comm &amp; Indust Sales</v>
          </cell>
          <cell r="C596">
            <v>0</v>
          </cell>
        </row>
        <row r="597">
          <cell r="A597">
            <v>9483000</v>
          </cell>
          <cell r="B597" t="str">
            <v>Sale for Resale</v>
          </cell>
          <cell r="C597">
            <v>0</v>
          </cell>
        </row>
        <row r="598">
          <cell r="A598">
            <v>9484000</v>
          </cell>
          <cell r="B598" t="str">
            <v>Interdept Sales</v>
          </cell>
          <cell r="C598">
            <v>0</v>
          </cell>
        </row>
        <row r="599">
          <cell r="A599">
            <v>9487020</v>
          </cell>
          <cell r="B599" t="str">
            <v>Forfeited Disc - Gas</v>
          </cell>
          <cell r="C599">
            <v>0</v>
          </cell>
        </row>
        <row r="600">
          <cell r="A600">
            <v>9488020</v>
          </cell>
          <cell r="B600" t="str">
            <v>Misc Svc Rev - Gas</v>
          </cell>
          <cell r="C600">
            <v>0</v>
          </cell>
        </row>
        <row r="601">
          <cell r="A601">
            <v>9489000</v>
          </cell>
          <cell r="B601" t="str">
            <v>Rev Transport Gas</v>
          </cell>
          <cell r="C601">
            <v>0</v>
          </cell>
        </row>
        <row r="602">
          <cell r="A602">
            <v>9489001</v>
          </cell>
          <cell r="B602" t="str">
            <v>Rev Transp Gas-Assoc</v>
          </cell>
          <cell r="C602">
            <v>0</v>
          </cell>
        </row>
        <row r="603">
          <cell r="A603">
            <v>9493020</v>
          </cell>
          <cell r="B603" t="str">
            <v>Rent From Gas Prop</v>
          </cell>
          <cell r="C603">
            <v>0</v>
          </cell>
        </row>
        <row r="604">
          <cell r="A604">
            <v>9495000</v>
          </cell>
          <cell r="B604" t="str">
            <v>Other Gas Rev</v>
          </cell>
          <cell r="C604">
            <v>0</v>
          </cell>
        </row>
        <row r="605">
          <cell r="A605">
            <v>9495001</v>
          </cell>
          <cell r="B605" t="str">
            <v>Oth Gas Rev-Assoc Co</v>
          </cell>
          <cell r="C605">
            <v>0</v>
          </cell>
        </row>
        <row r="606">
          <cell r="A606">
            <v>9501000</v>
          </cell>
          <cell r="B606" t="str">
            <v>Stm Pr Prod-Fuel Oil</v>
          </cell>
          <cell r="C606">
            <v>0</v>
          </cell>
        </row>
        <row r="607">
          <cell r="A607">
            <v>9501001</v>
          </cell>
          <cell r="B607" t="str">
            <v>Stm Pr Prod-Nat Gas</v>
          </cell>
          <cell r="C607">
            <v>0</v>
          </cell>
        </row>
        <row r="608">
          <cell r="A608">
            <v>9501002</v>
          </cell>
          <cell r="B608" t="str">
            <v>Stm Pr Prod-Fuel Oth</v>
          </cell>
          <cell r="C608">
            <v>12000</v>
          </cell>
        </row>
        <row r="609">
          <cell r="A609">
            <v>9501003</v>
          </cell>
          <cell r="B609" t="str">
            <v>Stm Pr Prd-NatGasACo</v>
          </cell>
          <cell r="C609">
            <v>0</v>
          </cell>
        </row>
        <row r="610">
          <cell r="A610">
            <v>9502000</v>
          </cell>
          <cell r="B610" t="str">
            <v>Stm Pwr Prod Expense</v>
          </cell>
          <cell r="C610">
            <v>33741.599999999999</v>
          </cell>
        </row>
        <row r="611">
          <cell r="A611">
            <v>9505000</v>
          </cell>
          <cell r="B611" t="str">
            <v>Stm Pwr Prod-Electri</v>
          </cell>
          <cell r="C611">
            <v>81255.78</v>
          </cell>
        </row>
        <row r="612">
          <cell r="A612">
            <v>9506000</v>
          </cell>
          <cell r="B612" t="str">
            <v>Misc Steam Pwr Exp-E</v>
          </cell>
          <cell r="C612">
            <v>832515.4</v>
          </cell>
        </row>
        <row r="613">
          <cell r="A613">
            <v>9506010</v>
          </cell>
          <cell r="B613" t="str">
            <v>Misc Stm Pwr-Div Plt</v>
          </cell>
          <cell r="C613">
            <v>1893.81</v>
          </cell>
        </row>
        <row r="614">
          <cell r="A614">
            <v>9511000</v>
          </cell>
          <cell r="B614" t="str">
            <v>Stm Prod Mtc of Stru</v>
          </cell>
          <cell r="C614">
            <v>101098.13</v>
          </cell>
        </row>
        <row r="615">
          <cell r="A615">
            <v>9512000</v>
          </cell>
          <cell r="B615" t="str">
            <v>Stm Prod Mtc Boiler</v>
          </cell>
          <cell r="C615">
            <v>263709.78999999998</v>
          </cell>
        </row>
        <row r="616">
          <cell r="A616">
            <v>9513000</v>
          </cell>
          <cell r="B616" t="str">
            <v>Stm Prod Maint of El</v>
          </cell>
          <cell r="C616">
            <v>150545.13</v>
          </cell>
        </row>
        <row r="617">
          <cell r="A617">
            <v>9514000</v>
          </cell>
          <cell r="B617" t="str">
            <v>Stm Prd Mtc Misc Pln</v>
          </cell>
          <cell r="C617">
            <v>848694.38</v>
          </cell>
        </row>
        <row r="618">
          <cell r="A618">
            <v>9518000</v>
          </cell>
          <cell r="B618" t="str">
            <v>Nuclear Fuel Exp</v>
          </cell>
          <cell r="C618">
            <v>0</v>
          </cell>
        </row>
        <row r="619">
          <cell r="A619">
            <v>9519000</v>
          </cell>
          <cell r="B619" t="str">
            <v>NPG Coolants &amp; Water</v>
          </cell>
          <cell r="C619">
            <v>1118419.2</v>
          </cell>
        </row>
        <row r="620">
          <cell r="A620">
            <v>9520000</v>
          </cell>
          <cell r="B620" t="str">
            <v>NPG Steam Expense</v>
          </cell>
          <cell r="C620">
            <v>1675964.88</v>
          </cell>
        </row>
        <row r="621">
          <cell r="A621">
            <v>9523000</v>
          </cell>
          <cell r="B621" t="str">
            <v>NPG Electric Expense</v>
          </cell>
          <cell r="C621">
            <v>4003659.36</v>
          </cell>
        </row>
        <row r="622">
          <cell r="A622">
            <v>9524000</v>
          </cell>
          <cell r="B622" t="str">
            <v>Misc Nuc Pwr Exp</v>
          </cell>
          <cell r="C622">
            <v>19331508.140000001</v>
          </cell>
        </row>
        <row r="623">
          <cell r="A623">
            <v>9529000</v>
          </cell>
          <cell r="B623" t="str">
            <v>NPG Maint of Structu</v>
          </cell>
          <cell r="C623">
            <v>519098.82</v>
          </cell>
        </row>
        <row r="624">
          <cell r="A624">
            <v>9530000</v>
          </cell>
          <cell r="B624" t="str">
            <v>NPG Maint Reactor Eq</v>
          </cell>
          <cell r="C624">
            <v>4830935.33</v>
          </cell>
        </row>
        <row r="625">
          <cell r="A625">
            <v>9531000</v>
          </cell>
          <cell r="B625" t="str">
            <v>NPG Maint Elec Plant</v>
          </cell>
          <cell r="C625">
            <v>854725.23</v>
          </cell>
        </row>
        <row r="626">
          <cell r="A626">
            <v>9532000</v>
          </cell>
          <cell r="B626" t="str">
            <v>NPG Maint Misc Nucl</v>
          </cell>
          <cell r="C626">
            <v>1313199.1499999999</v>
          </cell>
        </row>
        <row r="627">
          <cell r="A627">
            <v>9536000</v>
          </cell>
          <cell r="B627" t="str">
            <v>Hydro Water for Powe</v>
          </cell>
          <cell r="C627">
            <v>85110.06</v>
          </cell>
        </row>
        <row r="628">
          <cell r="A628">
            <v>9537000</v>
          </cell>
          <cell r="B628" t="str">
            <v>Hydraulic Expenses</v>
          </cell>
          <cell r="C628">
            <v>52008.34</v>
          </cell>
        </row>
        <row r="629">
          <cell r="A629">
            <v>9538000</v>
          </cell>
          <cell r="B629" t="str">
            <v>Hydro Electric Expen</v>
          </cell>
          <cell r="C629">
            <v>1380762.78</v>
          </cell>
        </row>
        <row r="630">
          <cell r="A630">
            <v>9539000</v>
          </cell>
          <cell r="B630" t="str">
            <v>Misc Hydo Pwr Exp</v>
          </cell>
          <cell r="C630">
            <v>2065919.94</v>
          </cell>
        </row>
        <row r="631">
          <cell r="A631">
            <v>9540000</v>
          </cell>
          <cell r="B631" t="str">
            <v>Hydro Rents</v>
          </cell>
          <cell r="C631">
            <v>0</v>
          </cell>
        </row>
        <row r="632">
          <cell r="A632">
            <v>9542000</v>
          </cell>
          <cell r="B632" t="str">
            <v>Hydro Maint of Struc</v>
          </cell>
          <cell r="C632">
            <v>234868.58</v>
          </cell>
        </row>
        <row r="633">
          <cell r="A633">
            <v>9543000</v>
          </cell>
          <cell r="B633" t="str">
            <v>Hydro Maint Resv,Dam</v>
          </cell>
          <cell r="C633">
            <v>1124184.8</v>
          </cell>
        </row>
        <row r="634">
          <cell r="A634">
            <v>9544000</v>
          </cell>
          <cell r="B634" t="str">
            <v>Hydro Maint Elect Pl</v>
          </cell>
          <cell r="C634">
            <v>952773.82</v>
          </cell>
        </row>
        <row r="635">
          <cell r="A635">
            <v>9545000</v>
          </cell>
          <cell r="B635" t="str">
            <v>Maint Misc Hydro Plt</v>
          </cell>
          <cell r="C635">
            <v>778564.53</v>
          </cell>
        </row>
        <row r="636">
          <cell r="A636">
            <v>9547000</v>
          </cell>
          <cell r="B636" t="str">
            <v>Othr Pwr Gen Fuel-El</v>
          </cell>
          <cell r="C636">
            <v>0</v>
          </cell>
        </row>
        <row r="637">
          <cell r="A637">
            <v>9548000</v>
          </cell>
          <cell r="B637" t="str">
            <v>Othr Pwr Gen Exp-Ele</v>
          </cell>
          <cell r="C637">
            <v>42808.6</v>
          </cell>
        </row>
        <row r="638">
          <cell r="A638">
            <v>9549000</v>
          </cell>
          <cell r="B638" t="str">
            <v>Misc Oth Pwr Gen-Ele</v>
          </cell>
          <cell r="C638">
            <v>84804.36</v>
          </cell>
        </row>
        <row r="639">
          <cell r="A639">
            <v>9552000</v>
          </cell>
          <cell r="B639" t="str">
            <v>Othr Pwr Gen Mtc Str</v>
          </cell>
          <cell r="C639">
            <v>0</v>
          </cell>
        </row>
        <row r="640">
          <cell r="A640">
            <v>9553000</v>
          </cell>
          <cell r="B640" t="str">
            <v>Othr Pwr Mtc Gen&amp;Ele</v>
          </cell>
          <cell r="C640">
            <v>0</v>
          </cell>
        </row>
        <row r="641">
          <cell r="A641">
            <v>9554000</v>
          </cell>
          <cell r="B641" t="str">
            <v>Othr Gen Mtc Misc Pl</v>
          </cell>
          <cell r="C641">
            <v>3656.42</v>
          </cell>
        </row>
        <row r="642">
          <cell r="A642">
            <v>9555000</v>
          </cell>
          <cell r="B642" t="str">
            <v>Purchased Power-Elec</v>
          </cell>
          <cell r="C642">
            <v>1158.5</v>
          </cell>
        </row>
        <row r="643">
          <cell r="A643">
            <v>9557000</v>
          </cell>
          <cell r="B643" t="str">
            <v>Othr Pwr Supp Exp-El</v>
          </cell>
          <cell r="C643">
            <v>1770506.71</v>
          </cell>
        </row>
        <row r="644">
          <cell r="A644">
            <v>9557010</v>
          </cell>
          <cell r="B644" t="str">
            <v>Other Power Exp-ISO</v>
          </cell>
          <cell r="C644">
            <v>0</v>
          </cell>
        </row>
        <row r="645">
          <cell r="A645">
            <v>9561000</v>
          </cell>
          <cell r="B645" t="str">
            <v>Tran Load Dispatch-E</v>
          </cell>
          <cell r="C645">
            <v>1042511</v>
          </cell>
        </row>
        <row r="646">
          <cell r="A646">
            <v>9562000</v>
          </cell>
          <cell r="B646" t="str">
            <v>Tran Station Exp-El</v>
          </cell>
          <cell r="C646">
            <v>1026237.07</v>
          </cell>
        </row>
        <row r="647">
          <cell r="A647">
            <v>9563000</v>
          </cell>
          <cell r="B647" t="str">
            <v>Tran OH Line Exp-El</v>
          </cell>
          <cell r="C647">
            <v>1254559.96</v>
          </cell>
        </row>
        <row r="648">
          <cell r="A648">
            <v>9564000</v>
          </cell>
          <cell r="B648" t="str">
            <v>Tran Undrgrd Line Ex</v>
          </cell>
          <cell r="C648">
            <v>8528.98</v>
          </cell>
        </row>
        <row r="649">
          <cell r="A649">
            <v>9565000</v>
          </cell>
          <cell r="B649" t="str">
            <v>Trans Elec by Others</v>
          </cell>
          <cell r="C649">
            <v>5302.6</v>
          </cell>
        </row>
        <row r="650">
          <cell r="A650">
            <v>9566000</v>
          </cell>
          <cell r="B650" t="str">
            <v>Misc Trans Exp</v>
          </cell>
          <cell r="C650">
            <v>3691871.97</v>
          </cell>
        </row>
        <row r="651">
          <cell r="A651">
            <v>9569000</v>
          </cell>
          <cell r="B651" t="str">
            <v>Tran Maint Struct-El</v>
          </cell>
          <cell r="C651">
            <v>118689.25</v>
          </cell>
        </row>
        <row r="652">
          <cell r="A652">
            <v>9570000</v>
          </cell>
          <cell r="B652" t="str">
            <v>Tran Mtc Sta Equip-E</v>
          </cell>
          <cell r="C652">
            <v>1415597.58</v>
          </cell>
        </row>
        <row r="653">
          <cell r="A653">
            <v>9571000</v>
          </cell>
          <cell r="B653" t="str">
            <v>Tran Mtc OH Lines-El</v>
          </cell>
          <cell r="C653">
            <v>649137.73</v>
          </cell>
        </row>
        <row r="654">
          <cell r="A654">
            <v>9571011</v>
          </cell>
          <cell r="B654" t="str">
            <v>TM OH Ln-Clean Insul</v>
          </cell>
          <cell r="C654">
            <v>18676.78</v>
          </cell>
        </row>
        <row r="655">
          <cell r="A655">
            <v>9571012</v>
          </cell>
          <cell r="B655" t="str">
            <v>TM OH Ln-Rpl Insul</v>
          </cell>
          <cell r="C655">
            <v>167.08</v>
          </cell>
        </row>
        <row r="656">
          <cell r="A656">
            <v>9571013</v>
          </cell>
          <cell r="B656" t="str">
            <v>TM OH Ln-Pole Treat</v>
          </cell>
          <cell r="C656">
            <v>0</v>
          </cell>
        </row>
        <row r="657">
          <cell r="A657">
            <v>9571014</v>
          </cell>
          <cell r="B657" t="str">
            <v>TM OH Ln-Cond Recon</v>
          </cell>
          <cell r="C657">
            <v>392455.86</v>
          </cell>
        </row>
        <row r="658">
          <cell r="A658">
            <v>9571015</v>
          </cell>
          <cell r="B658" t="str">
            <v>TM OH Ln-Ohaul Equip</v>
          </cell>
          <cell r="C658">
            <v>96657.62</v>
          </cell>
        </row>
        <row r="659">
          <cell r="A659">
            <v>9571017</v>
          </cell>
          <cell r="B659" t="str">
            <v>TM OH Ln-Tree Trim</v>
          </cell>
          <cell r="C659">
            <v>608531.80000000005</v>
          </cell>
        </row>
        <row r="660">
          <cell r="A660">
            <v>9571018</v>
          </cell>
          <cell r="B660" t="str">
            <v>TM OH Ln-Veg Cntrl</v>
          </cell>
          <cell r="C660">
            <v>3345.76</v>
          </cell>
        </row>
        <row r="661">
          <cell r="A661">
            <v>9571019</v>
          </cell>
          <cell r="B661" t="str">
            <v>TM OH Ln-R-o-W Clear</v>
          </cell>
          <cell r="C661">
            <v>511507.06</v>
          </cell>
        </row>
        <row r="662">
          <cell r="A662">
            <v>9572000</v>
          </cell>
          <cell r="B662" t="str">
            <v>Tran Mtc Undergrd Ln</v>
          </cell>
          <cell r="C662">
            <v>11716.77</v>
          </cell>
        </row>
        <row r="663">
          <cell r="A663">
            <v>9573000</v>
          </cell>
          <cell r="B663" t="str">
            <v>Maint Misc Tran Plnt</v>
          </cell>
          <cell r="C663">
            <v>-4740.34</v>
          </cell>
        </row>
        <row r="664">
          <cell r="A664">
            <v>9582000</v>
          </cell>
          <cell r="B664" t="str">
            <v>Dist Station Exp-Ele</v>
          </cell>
          <cell r="C664">
            <v>575912.23</v>
          </cell>
        </row>
        <row r="665">
          <cell r="A665">
            <v>9583000</v>
          </cell>
          <cell r="B665" t="str">
            <v>Overhd Line Exp-Elec</v>
          </cell>
          <cell r="C665">
            <v>638341.31000000006</v>
          </cell>
        </row>
        <row r="666">
          <cell r="A666">
            <v>9583001</v>
          </cell>
          <cell r="B666" t="str">
            <v>DO OH Ln-Transformer</v>
          </cell>
          <cell r="C666">
            <v>152.47</v>
          </cell>
        </row>
        <row r="667">
          <cell r="A667">
            <v>9584000</v>
          </cell>
          <cell r="B667" t="str">
            <v>Dist Undrgrd Ln Exp-</v>
          </cell>
          <cell r="C667">
            <v>896950.87</v>
          </cell>
        </row>
        <row r="668">
          <cell r="A668">
            <v>9586000</v>
          </cell>
          <cell r="B668" t="str">
            <v>Dist Meter Exp-El</v>
          </cell>
          <cell r="C668">
            <v>126743.41</v>
          </cell>
        </row>
        <row r="669">
          <cell r="A669">
            <v>9587000</v>
          </cell>
          <cell r="B669" t="str">
            <v>Dist Cust Install Ex</v>
          </cell>
          <cell r="C669">
            <v>1549711.04</v>
          </cell>
        </row>
        <row r="670">
          <cell r="A670">
            <v>9588000</v>
          </cell>
          <cell r="B670" t="str">
            <v>Misc Distrib Exp-El</v>
          </cell>
          <cell r="C670">
            <v>8209656.9699999997</v>
          </cell>
        </row>
        <row r="671">
          <cell r="A671">
            <v>9588001</v>
          </cell>
          <cell r="B671" t="str">
            <v>DO Misc Exp-Maps&amp;Rec</v>
          </cell>
          <cell r="C671">
            <v>500647.58</v>
          </cell>
        </row>
        <row r="672">
          <cell r="A672">
            <v>9591000</v>
          </cell>
          <cell r="B672" t="str">
            <v>Dist Maint Struct-El</v>
          </cell>
          <cell r="C672">
            <v>211550.64</v>
          </cell>
        </row>
        <row r="673">
          <cell r="A673">
            <v>9592000</v>
          </cell>
          <cell r="B673" t="str">
            <v>Dist Maint Statn Eq-</v>
          </cell>
          <cell r="C673">
            <v>2126098.31</v>
          </cell>
        </row>
        <row r="674">
          <cell r="A674">
            <v>9593000</v>
          </cell>
          <cell r="B674" t="str">
            <v>Dist Mtc OH Line-El</v>
          </cell>
          <cell r="C674">
            <v>19443583.73</v>
          </cell>
        </row>
        <row r="675">
          <cell r="A675">
            <v>9593001</v>
          </cell>
          <cell r="B675" t="str">
            <v>DM OH Ln - Tree Trim</v>
          </cell>
          <cell r="C675">
            <v>20863726.23</v>
          </cell>
        </row>
        <row r="676">
          <cell r="A676">
            <v>9593002</v>
          </cell>
          <cell r="B676" t="str">
            <v>DM OH Ln - Veg Cntrl</v>
          </cell>
          <cell r="C676">
            <v>1108793.8500000001</v>
          </cell>
        </row>
        <row r="677">
          <cell r="A677">
            <v>9594000</v>
          </cell>
          <cell r="B677" t="str">
            <v>Dist Mtc Undgrd Ln-E</v>
          </cell>
          <cell r="C677">
            <v>1035584.38</v>
          </cell>
        </row>
        <row r="678">
          <cell r="A678">
            <v>9595000</v>
          </cell>
          <cell r="B678" t="str">
            <v>Dist Mtc Ln Transf-E</v>
          </cell>
          <cell r="C678">
            <v>300622.40000000002</v>
          </cell>
        </row>
        <row r="679">
          <cell r="A679">
            <v>9596000</v>
          </cell>
          <cell r="B679" t="str">
            <v>Dist Maint Strt Ligh</v>
          </cell>
          <cell r="C679">
            <v>296541.87</v>
          </cell>
        </row>
        <row r="680">
          <cell r="A680">
            <v>9597000</v>
          </cell>
          <cell r="B680" t="str">
            <v>Dist Maint Meters-El</v>
          </cell>
          <cell r="C680">
            <v>656841.28</v>
          </cell>
        </row>
        <row r="681">
          <cell r="A681">
            <v>9598000</v>
          </cell>
          <cell r="B681" t="str">
            <v>Maint Misc Distr Pln</v>
          </cell>
          <cell r="C681">
            <v>117196.44</v>
          </cell>
        </row>
        <row r="682">
          <cell r="A682">
            <v>9735000</v>
          </cell>
          <cell r="B682" t="str">
            <v>Gas Prod Misc prdn e</v>
          </cell>
          <cell r="C682">
            <v>0</v>
          </cell>
        </row>
        <row r="683">
          <cell r="A683">
            <v>9742000</v>
          </cell>
          <cell r="B683" t="str">
            <v>Gas Prod Maint prod</v>
          </cell>
          <cell r="C683">
            <v>3386294.1</v>
          </cell>
        </row>
        <row r="684">
          <cell r="A684">
            <v>9753000</v>
          </cell>
          <cell r="B684" t="str">
            <v>Natl Gas Field lines</v>
          </cell>
          <cell r="C684">
            <v>46395.81</v>
          </cell>
        </row>
        <row r="685">
          <cell r="A685">
            <v>9754000</v>
          </cell>
          <cell r="B685" t="str">
            <v>Natl Gas Field compr</v>
          </cell>
          <cell r="C685">
            <v>505.36</v>
          </cell>
        </row>
        <row r="686">
          <cell r="A686">
            <v>9757000</v>
          </cell>
          <cell r="B686" t="str">
            <v>Natl Gas Purif exp</v>
          </cell>
          <cell r="C686">
            <v>0</v>
          </cell>
        </row>
        <row r="687">
          <cell r="A687">
            <v>9759000</v>
          </cell>
          <cell r="B687" t="str">
            <v>Other exp - natl gas</v>
          </cell>
          <cell r="C687">
            <v>117663.89</v>
          </cell>
        </row>
        <row r="688">
          <cell r="A688">
            <v>9762000</v>
          </cell>
          <cell r="B688" t="str">
            <v>Natl Gas Maint struc</v>
          </cell>
          <cell r="C688">
            <v>0</v>
          </cell>
        </row>
        <row r="689">
          <cell r="A689">
            <v>9764000</v>
          </cell>
          <cell r="B689" t="str">
            <v>Natl Gas Maint fld l</v>
          </cell>
          <cell r="C689">
            <v>52324</v>
          </cell>
        </row>
        <row r="690">
          <cell r="A690">
            <v>9765000</v>
          </cell>
          <cell r="B690" t="str">
            <v>Natl Gas Mtc fld com</v>
          </cell>
          <cell r="C690">
            <v>8058.66</v>
          </cell>
        </row>
        <row r="691">
          <cell r="A691">
            <v>9766000</v>
          </cell>
          <cell r="B691" t="str">
            <v>Natl Gas Mtc fld mea</v>
          </cell>
          <cell r="C691">
            <v>18840.59</v>
          </cell>
        </row>
        <row r="692">
          <cell r="A692">
            <v>9769000</v>
          </cell>
          <cell r="B692" t="str">
            <v>Natl Gas Mtc Oth Eqp</v>
          </cell>
          <cell r="C692">
            <v>542852.56999999995</v>
          </cell>
        </row>
        <row r="693">
          <cell r="A693">
            <v>9800000</v>
          </cell>
          <cell r="B693" t="str">
            <v>Natural Gas Purchase</v>
          </cell>
          <cell r="C693">
            <v>0</v>
          </cell>
        </row>
        <row r="694">
          <cell r="A694">
            <v>9803000</v>
          </cell>
          <cell r="B694" t="str">
            <v>Nat Gas Trans Line</v>
          </cell>
          <cell r="C694">
            <v>0</v>
          </cell>
        </row>
        <row r="695">
          <cell r="A695">
            <v>9803001</v>
          </cell>
          <cell r="B695" t="str">
            <v>Gas Trans - Assoc Co</v>
          </cell>
          <cell r="C695">
            <v>0</v>
          </cell>
        </row>
        <row r="696">
          <cell r="A696">
            <v>9807200</v>
          </cell>
          <cell r="B696" t="str">
            <v>Natl Gas Measure Sta</v>
          </cell>
          <cell r="C696">
            <v>41100.769999999997</v>
          </cell>
        </row>
        <row r="697">
          <cell r="A697">
            <v>9807500</v>
          </cell>
          <cell r="B697" t="str">
            <v>NatGas-Oth Purch Exp</v>
          </cell>
          <cell r="C697">
            <v>335980.5</v>
          </cell>
        </row>
        <row r="698">
          <cell r="A698">
            <v>9807501</v>
          </cell>
          <cell r="B698" t="str">
            <v>NatGas-Oth Purch Gas</v>
          </cell>
          <cell r="C698">
            <v>0</v>
          </cell>
        </row>
        <row r="699">
          <cell r="A699">
            <v>9808100</v>
          </cell>
          <cell r="B699" t="str">
            <v>Natl Gas W/D Frm Sto</v>
          </cell>
          <cell r="C699">
            <v>0</v>
          </cell>
        </row>
        <row r="700">
          <cell r="A700">
            <v>9808200</v>
          </cell>
          <cell r="B700" t="str">
            <v>Nat Gas Del To Stror</v>
          </cell>
          <cell r="C700">
            <v>0</v>
          </cell>
        </row>
        <row r="701">
          <cell r="A701">
            <v>9813000</v>
          </cell>
          <cell r="B701" t="str">
            <v>Natl Gas Other Suppl</v>
          </cell>
          <cell r="C701">
            <v>3171.6</v>
          </cell>
        </row>
        <row r="702">
          <cell r="A702">
            <v>9816000</v>
          </cell>
          <cell r="B702" t="str">
            <v>Nat Gas Stor Wells E</v>
          </cell>
          <cell r="C702">
            <v>135921.87</v>
          </cell>
        </row>
        <row r="703">
          <cell r="A703">
            <v>9818000</v>
          </cell>
          <cell r="B703" t="str">
            <v>Nat Gas Stor Comprsr</v>
          </cell>
          <cell r="C703">
            <v>123982.26</v>
          </cell>
        </row>
        <row r="704">
          <cell r="A704">
            <v>9819000</v>
          </cell>
          <cell r="B704" t="str">
            <v>NG Stor Compr Sta Fl</v>
          </cell>
          <cell r="C704">
            <v>0</v>
          </cell>
        </row>
        <row r="705">
          <cell r="A705">
            <v>9820000</v>
          </cell>
          <cell r="B705" t="str">
            <v>NG Stor Meas Reg Sta</v>
          </cell>
          <cell r="C705">
            <v>37361.879999999997</v>
          </cell>
        </row>
        <row r="706">
          <cell r="A706">
            <v>9821000</v>
          </cell>
          <cell r="B706" t="str">
            <v>Nat Gas Stor Purific</v>
          </cell>
          <cell r="C706">
            <v>10297.4</v>
          </cell>
        </row>
        <row r="707">
          <cell r="A707">
            <v>9824000</v>
          </cell>
          <cell r="B707" t="str">
            <v>Nat Gas Stor Other E</v>
          </cell>
          <cell r="C707">
            <v>58953.43</v>
          </cell>
        </row>
        <row r="708">
          <cell r="A708">
            <v>9831000</v>
          </cell>
          <cell r="B708" t="str">
            <v>NG Stor Maint Struc&amp;</v>
          </cell>
          <cell r="C708">
            <v>3263.66</v>
          </cell>
        </row>
        <row r="709">
          <cell r="A709">
            <v>9832000</v>
          </cell>
          <cell r="B709" t="str">
            <v>NG Stor Mtc Resvrs &amp;</v>
          </cell>
          <cell r="C709">
            <v>87835.65</v>
          </cell>
        </row>
        <row r="710">
          <cell r="A710">
            <v>9833000</v>
          </cell>
          <cell r="B710" t="str">
            <v>Nat Gas Stor Mtc Lin</v>
          </cell>
          <cell r="C710">
            <v>2616.89</v>
          </cell>
        </row>
        <row r="711">
          <cell r="A711">
            <v>9834000</v>
          </cell>
          <cell r="B711" t="str">
            <v>NG Stor Mtc Compr St</v>
          </cell>
          <cell r="C711">
            <v>190708.02</v>
          </cell>
        </row>
        <row r="712">
          <cell r="A712">
            <v>9835000</v>
          </cell>
          <cell r="B712" t="str">
            <v>NG Stor Mtc Meas &amp; R</v>
          </cell>
          <cell r="C712">
            <v>0</v>
          </cell>
        </row>
        <row r="713">
          <cell r="A713">
            <v>9836000</v>
          </cell>
          <cell r="B713" t="str">
            <v>Nat Gas Stor Mtc Pur</v>
          </cell>
          <cell r="C713">
            <v>14607.88</v>
          </cell>
        </row>
        <row r="714">
          <cell r="A714">
            <v>9837000</v>
          </cell>
          <cell r="B714" t="str">
            <v>NG Stor Mtc Othr Eq</v>
          </cell>
          <cell r="C714">
            <v>95980.99</v>
          </cell>
        </row>
        <row r="715">
          <cell r="A715">
            <v>9843300</v>
          </cell>
          <cell r="B715" t="str">
            <v>NG Stor Mtc Gas Hold</v>
          </cell>
          <cell r="C715">
            <v>65.45</v>
          </cell>
        </row>
        <row r="716">
          <cell r="A716">
            <v>9851000</v>
          </cell>
          <cell r="B716" t="str">
            <v>Trn Sys Cntrl&amp;Ld Dis</v>
          </cell>
          <cell r="C716">
            <v>380571.75</v>
          </cell>
        </row>
        <row r="717">
          <cell r="A717">
            <v>9853000</v>
          </cell>
          <cell r="B717" t="str">
            <v>Trn Compr St Lab&amp;Exp</v>
          </cell>
          <cell r="C717">
            <v>202548.59</v>
          </cell>
        </row>
        <row r="718">
          <cell r="A718">
            <v>9854000</v>
          </cell>
          <cell r="B718" t="str">
            <v>Tran Gas Compr Stat</v>
          </cell>
          <cell r="C718">
            <v>0</v>
          </cell>
        </row>
        <row r="719">
          <cell r="A719">
            <v>9855000</v>
          </cell>
          <cell r="B719" t="str">
            <v>Tran Othr Fuel Compr</v>
          </cell>
          <cell r="C719">
            <v>0</v>
          </cell>
        </row>
        <row r="720">
          <cell r="A720">
            <v>9856000</v>
          </cell>
          <cell r="B720" t="str">
            <v>Tran mains exp - Gas</v>
          </cell>
          <cell r="C720">
            <v>382054.58</v>
          </cell>
        </row>
        <row r="721">
          <cell r="A721">
            <v>9857000</v>
          </cell>
          <cell r="B721" t="str">
            <v>Tran Mea&amp;Reg Stat Ex</v>
          </cell>
          <cell r="C721">
            <v>48252.33</v>
          </cell>
        </row>
        <row r="722">
          <cell r="A722">
            <v>9858000</v>
          </cell>
          <cell r="B722" t="str">
            <v>Trans &amp; Compr Othr-G</v>
          </cell>
          <cell r="C722">
            <v>0</v>
          </cell>
        </row>
        <row r="723">
          <cell r="A723">
            <v>9858001</v>
          </cell>
          <cell r="B723" t="str">
            <v>Trns&amp;Cmpr Oth-Gs ACo</v>
          </cell>
          <cell r="C723">
            <v>0</v>
          </cell>
        </row>
        <row r="724">
          <cell r="A724">
            <v>9859000</v>
          </cell>
          <cell r="B724" t="str">
            <v>Tran Other Exp-Gas</v>
          </cell>
          <cell r="C724">
            <v>1032660.87</v>
          </cell>
        </row>
        <row r="725">
          <cell r="A725">
            <v>9859001</v>
          </cell>
          <cell r="B725" t="str">
            <v>Tran Other-Gas Assoc</v>
          </cell>
          <cell r="C725">
            <v>0</v>
          </cell>
        </row>
        <row r="726">
          <cell r="A726">
            <v>9862000</v>
          </cell>
          <cell r="B726" t="str">
            <v>Trn Mtc Struc&amp;Imprv-</v>
          </cell>
          <cell r="C726">
            <v>49754.52</v>
          </cell>
        </row>
        <row r="727">
          <cell r="A727">
            <v>9863000</v>
          </cell>
          <cell r="B727" t="str">
            <v>Tran Mtc Mains- Gas</v>
          </cell>
          <cell r="C727">
            <v>717094.48</v>
          </cell>
        </row>
        <row r="728">
          <cell r="A728">
            <v>9864000</v>
          </cell>
          <cell r="B728" t="str">
            <v>Tran Mtc Compr Stat-</v>
          </cell>
          <cell r="C728">
            <v>672849.26</v>
          </cell>
        </row>
        <row r="729">
          <cell r="A729">
            <v>9865000</v>
          </cell>
          <cell r="B729" t="str">
            <v>Trn Mtc Meas&amp;Reg Sta</v>
          </cell>
          <cell r="C729">
            <v>236711.19</v>
          </cell>
        </row>
        <row r="730">
          <cell r="A730">
            <v>9866000</v>
          </cell>
          <cell r="B730" t="str">
            <v>Trn Mtc Comm Equip-G</v>
          </cell>
          <cell r="C730">
            <v>45387.97</v>
          </cell>
        </row>
        <row r="731">
          <cell r="A731">
            <v>9867000</v>
          </cell>
          <cell r="B731" t="str">
            <v>Trn Mtc Other Eq-Gas</v>
          </cell>
          <cell r="C731">
            <v>991825.33</v>
          </cell>
        </row>
        <row r="732">
          <cell r="A732">
            <v>9871000</v>
          </cell>
          <cell r="B732" t="str">
            <v>Distr Load Dispatch-</v>
          </cell>
          <cell r="C732">
            <v>21251.08</v>
          </cell>
        </row>
        <row r="733">
          <cell r="A733">
            <v>9874000</v>
          </cell>
          <cell r="B733" t="str">
            <v>Distr Mains&amp;Svcs Exp</v>
          </cell>
          <cell r="C733">
            <v>763976.92</v>
          </cell>
        </row>
        <row r="734">
          <cell r="A734">
            <v>9875000</v>
          </cell>
          <cell r="B734" t="str">
            <v>Distr Meas&amp;Rg Sta Ga</v>
          </cell>
          <cell r="C734">
            <v>76556.12</v>
          </cell>
        </row>
        <row r="735">
          <cell r="A735">
            <v>9876000</v>
          </cell>
          <cell r="B735" t="str">
            <v>Dist Meas&amp;Rg Sta Ind</v>
          </cell>
          <cell r="C735">
            <v>194268.01</v>
          </cell>
        </row>
        <row r="736">
          <cell r="A736">
            <v>9878000</v>
          </cell>
          <cell r="B736" t="str">
            <v>Dist Mtr &amp; Hse Reg -</v>
          </cell>
          <cell r="C736">
            <v>-27266.46</v>
          </cell>
        </row>
        <row r="737">
          <cell r="A737">
            <v>9879000</v>
          </cell>
          <cell r="B737" t="str">
            <v>Dist Cust Install-Ga</v>
          </cell>
          <cell r="C737">
            <v>4303377.04</v>
          </cell>
        </row>
        <row r="738">
          <cell r="A738">
            <v>9880000</v>
          </cell>
          <cell r="B738" t="str">
            <v>Dist Other Exp - Gas</v>
          </cell>
          <cell r="C738">
            <v>6319376.0599999996</v>
          </cell>
        </row>
        <row r="739">
          <cell r="A739">
            <v>9880100</v>
          </cell>
          <cell r="B739" t="str">
            <v>Dist Oth Exp-Gas R&amp;D</v>
          </cell>
          <cell r="C739">
            <v>30829.03</v>
          </cell>
        </row>
        <row r="740">
          <cell r="A740">
            <v>9887000</v>
          </cell>
          <cell r="B740" t="str">
            <v>Dist Mtc Mains - Gas</v>
          </cell>
          <cell r="C740">
            <v>108651.74</v>
          </cell>
        </row>
        <row r="741">
          <cell r="A741">
            <v>9889000</v>
          </cell>
          <cell r="B741" t="str">
            <v>Dst Mtc Mea &amp; Reg-Gs</v>
          </cell>
          <cell r="C741">
            <v>138341.14000000001</v>
          </cell>
        </row>
        <row r="742">
          <cell r="A742">
            <v>9890000</v>
          </cell>
          <cell r="B742" t="str">
            <v>Dist Mtc Meas &amp; Reg</v>
          </cell>
          <cell r="C742">
            <v>223561.55</v>
          </cell>
        </row>
        <row r="743">
          <cell r="A743">
            <v>9892000</v>
          </cell>
          <cell r="B743" t="str">
            <v>Dist Maint Serv-Gas</v>
          </cell>
          <cell r="C743">
            <v>-429955.13</v>
          </cell>
        </row>
        <row r="744">
          <cell r="A744">
            <v>9893000</v>
          </cell>
          <cell r="B744" t="str">
            <v>Dst Mtc Mtr&amp;Hse Rg-G</v>
          </cell>
          <cell r="C744">
            <v>360661.5</v>
          </cell>
        </row>
        <row r="745">
          <cell r="A745">
            <v>9894000</v>
          </cell>
          <cell r="B745" t="str">
            <v>Dst Mtc Othr Equip-G</v>
          </cell>
          <cell r="C745">
            <v>58800.89</v>
          </cell>
        </row>
        <row r="746">
          <cell r="A746">
            <v>9902000</v>
          </cell>
          <cell r="B746" t="str">
            <v>Read &amp; Inv Mtrs Labr</v>
          </cell>
          <cell r="C746">
            <v>5719435.46</v>
          </cell>
        </row>
        <row r="747">
          <cell r="A747">
            <v>9902010</v>
          </cell>
          <cell r="B747" t="str">
            <v>Mtr Read - Elec</v>
          </cell>
          <cell r="C747">
            <v>193436.7</v>
          </cell>
        </row>
        <row r="748">
          <cell r="A748">
            <v>9902020</v>
          </cell>
          <cell r="B748" t="str">
            <v>Mtr Read - Gas</v>
          </cell>
          <cell r="C748">
            <v>51038.879999999997</v>
          </cell>
        </row>
        <row r="749">
          <cell r="A749">
            <v>9903000</v>
          </cell>
          <cell r="B749" t="str">
            <v>Cust Recds&amp;Colln Exp</v>
          </cell>
          <cell r="C749">
            <v>29491738.640000001</v>
          </cell>
        </row>
        <row r="750">
          <cell r="A750">
            <v>9903010</v>
          </cell>
          <cell r="B750" t="str">
            <v>Cust Coll Exp - Elec</v>
          </cell>
          <cell r="C750">
            <v>1655147.93</v>
          </cell>
        </row>
        <row r="751">
          <cell r="A751">
            <v>9903020</v>
          </cell>
          <cell r="B751" t="str">
            <v>Cust Coll Exp - Gas</v>
          </cell>
          <cell r="C751">
            <v>334427.49</v>
          </cell>
        </row>
        <row r="752">
          <cell r="A752">
            <v>9904000</v>
          </cell>
          <cell r="B752" t="str">
            <v>Uncollectible Accts</v>
          </cell>
          <cell r="C752">
            <v>0</v>
          </cell>
        </row>
        <row r="753">
          <cell r="A753">
            <v>9904010</v>
          </cell>
          <cell r="B753" t="str">
            <v>Uncoll Prov - Elec</v>
          </cell>
          <cell r="C753">
            <v>0</v>
          </cell>
        </row>
        <row r="754">
          <cell r="A754">
            <v>9904020</v>
          </cell>
          <cell r="B754" t="str">
            <v>Uncoll Prov - Gas</v>
          </cell>
          <cell r="C754">
            <v>0</v>
          </cell>
        </row>
        <row r="755">
          <cell r="A755">
            <v>9905000</v>
          </cell>
          <cell r="B755" t="str">
            <v>Misc Cust Accts Exp</v>
          </cell>
          <cell r="C755">
            <v>1184541.55</v>
          </cell>
        </row>
        <row r="756">
          <cell r="A756">
            <v>9905010</v>
          </cell>
          <cell r="B756" t="str">
            <v>Cust A/C Exp - Elec</v>
          </cell>
          <cell r="C756">
            <v>13010.29</v>
          </cell>
        </row>
        <row r="757">
          <cell r="A757">
            <v>9908000</v>
          </cell>
          <cell r="B757" t="str">
            <v>Cust Assistance Exp</v>
          </cell>
          <cell r="C757">
            <v>13623732.119999999</v>
          </cell>
        </row>
        <row r="758">
          <cell r="A758">
            <v>9908001</v>
          </cell>
          <cell r="B758" t="str">
            <v>CustAsst 1-way Con C</v>
          </cell>
          <cell r="C758">
            <v>4264997.0999999996</v>
          </cell>
        </row>
        <row r="759">
          <cell r="A759">
            <v>9908010</v>
          </cell>
          <cell r="B759" t="str">
            <v>Cust Assist - Elec</v>
          </cell>
          <cell r="C759">
            <v>776104.01</v>
          </cell>
        </row>
        <row r="760">
          <cell r="A760">
            <v>9908020</v>
          </cell>
          <cell r="B760" t="str">
            <v>Cust Assist - Gas</v>
          </cell>
          <cell r="C760">
            <v>58817.83</v>
          </cell>
        </row>
        <row r="761">
          <cell r="A761">
            <v>9909000</v>
          </cell>
          <cell r="B761" t="str">
            <v>Infmtnal Advertising</v>
          </cell>
          <cell r="C761">
            <v>36399.910000000003</v>
          </cell>
        </row>
        <row r="762">
          <cell r="A762">
            <v>9909010</v>
          </cell>
          <cell r="B762" t="str">
            <v>Info Adv Exp - Elec</v>
          </cell>
          <cell r="C762">
            <v>2314.66</v>
          </cell>
        </row>
        <row r="763">
          <cell r="A763">
            <v>9910000</v>
          </cell>
          <cell r="B763" t="str">
            <v>Misc Cust Serv Exp</v>
          </cell>
          <cell r="C763">
            <v>879030.36</v>
          </cell>
        </row>
        <row r="764">
          <cell r="A764">
            <v>9910010</v>
          </cell>
          <cell r="B764" t="str">
            <v>Cust Info Exp - Elec</v>
          </cell>
          <cell r="C764">
            <v>0</v>
          </cell>
        </row>
        <row r="765">
          <cell r="A765">
            <v>9912000</v>
          </cell>
          <cell r="B765" t="str">
            <v>Demo &amp; Selling Exp</v>
          </cell>
          <cell r="C765">
            <v>338724.27</v>
          </cell>
        </row>
        <row r="766">
          <cell r="A766">
            <v>9912010</v>
          </cell>
          <cell r="B766" t="str">
            <v>Demo/Sell Exp - Elec</v>
          </cell>
          <cell r="C766">
            <v>44428.08</v>
          </cell>
        </row>
        <row r="767">
          <cell r="A767">
            <v>9912020</v>
          </cell>
          <cell r="B767" t="str">
            <v>Demo/Sell Exp - Gas</v>
          </cell>
          <cell r="C767">
            <v>1237579.8400000001</v>
          </cell>
        </row>
        <row r="768">
          <cell r="A768">
            <v>9920000</v>
          </cell>
          <cell r="B768" t="str">
            <v>Adm &amp; Gen Salaries</v>
          </cell>
          <cell r="C768">
            <v>8379781.4900000002</v>
          </cell>
        </row>
        <row r="769">
          <cell r="A769">
            <v>9920010</v>
          </cell>
          <cell r="B769" t="str">
            <v>A&amp;G Salaries - Elec</v>
          </cell>
          <cell r="C769">
            <v>463613.98</v>
          </cell>
        </row>
        <row r="770">
          <cell r="A770">
            <v>9920020</v>
          </cell>
          <cell r="B770" t="str">
            <v>A&amp;G Salaries - Gas</v>
          </cell>
          <cell r="C770">
            <v>2303.73</v>
          </cell>
        </row>
        <row r="771">
          <cell r="A771">
            <v>9921000</v>
          </cell>
          <cell r="B771" t="str">
            <v>Office Sup &amp; Expens</v>
          </cell>
          <cell r="C771">
            <v>2648600.71</v>
          </cell>
        </row>
        <row r="772">
          <cell r="A772">
            <v>9921010</v>
          </cell>
          <cell r="B772" t="str">
            <v>Ofc Sup &amp; Exp - Elec</v>
          </cell>
          <cell r="C772">
            <v>80596.87</v>
          </cell>
        </row>
        <row r="773">
          <cell r="A773">
            <v>9921020</v>
          </cell>
          <cell r="B773" t="str">
            <v>Ofc Sup &amp; Exp - Gas</v>
          </cell>
          <cell r="C773">
            <v>1005.4</v>
          </cell>
        </row>
        <row r="774">
          <cell r="A774">
            <v>9922000</v>
          </cell>
          <cell r="B774" t="str">
            <v>Adm Exp Tranfrd -CR</v>
          </cell>
          <cell r="C774">
            <v>-2022204.82</v>
          </cell>
        </row>
        <row r="775">
          <cell r="A775">
            <v>9923000</v>
          </cell>
          <cell r="B775" t="str">
            <v>Outside Serv Employ</v>
          </cell>
          <cell r="C775">
            <v>19837156.199999999</v>
          </cell>
        </row>
        <row r="776">
          <cell r="A776">
            <v>9923010</v>
          </cell>
          <cell r="B776" t="str">
            <v>Outside Svcs - Elec</v>
          </cell>
          <cell r="C776">
            <v>202531.65</v>
          </cell>
        </row>
        <row r="777">
          <cell r="A777">
            <v>9923020</v>
          </cell>
          <cell r="B777" t="str">
            <v>Outside Svcs - Gas</v>
          </cell>
          <cell r="C777">
            <v>284.47000000000003</v>
          </cell>
        </row>
        <row r="778">
          <cell r="A778">
            <v>9923030</v>
          </cell>
          <cell r="B778" t="str">
            <v>Corp A&amp;G Alloc-Oper</v>
          </cell>
          <cell r="C778">
            <v>0</v>
          </cell>
        </row>
        <row r="779">
          <cell r="A779">
            <v>9923050</v>
          </cell>
          <cell r="B779" t="str">
            <v>Corp A&amp;G - Operating</v>
          </cell>
          <cell r="C779">
            <v>-7642.59</v>
          </cell>
        </row>
        <row r="780">
          <cell r="A780">
            <v>9924000</v>
          </cell>
          <cell r="B780" t="str">
            <v>Property Insurance</v>
          </cell>
          <cell r="C780">
            <v>0</v>
          </cell>
        </row>
        <row r="781">
          <cell r="A781">
            <v>9925000</v>
          </cell>
          <cell r="B781" t="str">
            <v>Injuries &amp; Damages</v>
          </cell>
          <cell r="C781">
            <v>-3420456.7</v>
          </cell>
        </row>
        <row r="782">
          <cell r="A782">
            <v>9925010</v>
          </cell>
          <cell r="B782" t="str">
            <v>Inj &amp; Dmgs - Elec</v>
          </cell>
          <cell r="C782">
            <v>-302.86</v>
          </cell>
        </row>
        <row r="783">
          <cell r="A783">
            <v>9926000</v>
          </cell>
          <cell r="B783" t="str">
            <v>Empl Benefits-Gross</v>
          </cell>
          <cell r="C783">
            <v>-114662.9</v>
          </cell>
        </row>
        <row r="784">
          <cell r="A784">
            <v>9926001</v>
          </cell>
          <cell r="B784" t="str">
            <v>Empl Benefits-Contra</v>
          </cell>
          <cell r="C784">
            <v>-16389671.550000001</v>
          </cell>
        </row>
        <row r="785">
          <cell r="A785">
            <v>9926002</v>
          </cell>
          <cell r="B785" t="str">
            <v>Empl Benefits-Comm</v>
          </cell>
          <cell r="C785">
            <v>2202931.86</v>
          </cell>
        </row>
        <row r="786">
          <cell r="A786">
            <v>9926010</v>
          </cell>
          <cell r="B786" t="str">
            <v>Empl Benefits-Elec</v>
          </cell>
          <cell r="C786">
            <v>5269554.75</v>
          </cell>
        </row>
        <row r="787">
          <cell r="A787">
            <v>9926020</v>
          </cell>
          <cell r="B787" t="str">
            <v>Empl Benefits-Gas</v>
          </cell>
          <cell r="C787">
            <v>1834774.41</v>
          </cell>
        </row>
        <row r="788">
          <cell r="A788">
            <v>9927010</v>
          </cell>
          <cell r="B788" t="str">
            <v>Franchise Req - Elec</v>
          </cell>
          <cell r="C788">
            <v>0</v>
          </cell>
        </row>
        <row r="789">
          <cell r="A789">
            <v>9927020</v>
          </cell>
          <cell r="B789" t="str">
            <v>Franchise Req - Gas</v>
          </cell>
          <cell r="C789">
            <v>0</v>
          </cell>
        </row>
        <row r="790">
          <cell r="A790">
            <v>9928000</v>
          </cell>
          <cell r="B790" t="str">
            <v>Reg Commission Exp</v>
          </cell>
          <cell r="C790">
            <v>0</v>
          </cell>
        </row>
        <row r="791">
          <cell r="A791">
            <v>9930100</v>
          </cell>
          <cell r="B791" t="str">
            <v>General Advertising</v>
          </cell>
          <cell r="C791">
            <v>0</v>
          </cell>
        </row>
        <row r="792">
          <cell r="A792">
            <v>9930200</v>
          </cell>
          <cell r="B792" t="str">
            <v>Misc General Exp</v>
          </cell>
          <cell r="C792">
            <v>-39853.17</v>
          </cell>
        </row>
        <row r="793">
          <cell r="A793">
            <v>9930210</v>
          </cell>
          <cell r="B793" t="str">
            <v>Misc Gen Exp - Elec</v>
          </cell>
          <cell r="C793">
            <v>40525000</v>
          </cell>
        </row>
        <row r="794">
          <cell r="A794">
            <v>9930240</v>
          </cell>
          <cell r="B794" t="str">
            <v>Misc Gen Aff Direct</v>
          </cell>
          <cell r="C794">
            <v>743629.37</v>
          </cell>
        </row>
        <row r="795">
          <cell r="A795">
            <v>9930241</v>
          </cell>
          <cell r="B795" t="str">
            <v>Misc Gen Aff Bene</v>
          </cell>
          <cell r="C795">
            <v>18069.77</v>
          </cell>
        </row>
        <row r="796">
          <cell r="A796">
            <v>9930242</v>
          </cell>
          <cell r="B796" t="str">
            <v>Misc Gen Aff PayTax</v>
          </cell>
          <cell r="C796">
            <v>9142.2199999999993</v>
          </cell>
        </row>
        <row r="797">
          <cell r="A797">
            <v>9930243</v>
          </cell>
          <cell r="B797" t="str">
            <v>Misc Gen Aff P&amp;PBOP</v>
          </cell>
          <cell r="C797">
            <v>14594.62</v>
          </cell>
        </row>
        <row r="798">
          <cell r="A798">
            <v>9930244</v>
          </cell>
          <cell r="B798" t="str">
            <v>Misc Gen Aff InsCas</v>
          </cell>
          <cell r="C798">
            <v>11794.78</v>
          </cell>
        </row>
        <row r="799">
          <cell r="A799">
            <v>9930245</v>
          </cell>
          <cell r="B799" t="str">
            <v>Misc Gen Aff UtlA&amp;G</v>
          </cell>
          <cell r="C799">
            <v>44203.78</v>
          </cell>
        </row>
        <row r="800">
          <cell r="A800">
            <v>9930246</v>
          </cell>
          <cell r="B800" t="str">
            <v>Misc Gen Aff Sur R1</v>
          </cell>
          <cell r="C800">
            <v>50.76</v>
          </cell>
        </row>
        <row r="801">
          <cell r="A801">
            <v>9930249</v>
          </cell>
          <cell r="B801" t="str">
            <v>Misc Gen Aff Reimb</v>
          </cell>
          <cell r="C801">
            <v>-825796.42</v>
          </cell>
        </row>
        <row r="802">
          <cell r="A802">
            <v>9930250</v>
          </cell>
          <cell r="B802" t="str">
            <v>Misc Gen Aff IntAdj</v>
          </cell>
          <cell r="C802">
            <v>0</v>
          </cell>
        </row>
        <row r="803">
          <cell r="A803">
            <v>9930299</v>
          </cell>
          <cell r="B803" t="str">
            <v>Misc Gen-Capital Clr</v>
          </cell>
          <cell r="C803">
            <v>169630305.43000001</v>
          </cell>
        </row>
        <row r="804">
          <cell r="A804">
            <v>9935000</v>
          </cell>
          <cell r="B804" t="str">
            <v>Maint General Plant</v>
          </cell>
          <cell r="C804">
            <v>493134.55</v>
          </cell>
        </row>
        <row r="805">
          <cell r="A805">
            <v>9935010</v>
          </cell>
          <cell r="B805" t="str">
            <v>A&amp;G Gen Plant - Elec</v>
          </cell>
          <cell r="C805">
            <v>0</v>
          </cell>
        </row>
        <row r="806">
          <cell r="A806">
            <v>9935020</v>
          </cell>
          <cell r="B806" t="str">
            <v>A&amp;G Gen Plant - Gas</v>
          </cell>
          <cell r="C806">
            <v>258.68</v>
          </cell>
        </row>
        <row r="807">
          <cell r="A807">
            <v>9950998</v>
          </cell>
          <cell r="B807" t="str">
            <v>Offset - B/S</v>
          </cell>
          <cell r="C807">
            <v>0</v>
          </cell>
        </row>
        <row r="808">
          <cell r="A808">
            <v>9950999</v>
          </cell>
          <cell r="B808" t="str">
            <v>Offset - P&amp;L</v>
          </cell>
          <cell r="C808">
            <v>-453556128.63</v>
          </cell>
        </row>
      </sheetData>
      <sheetData sheetId="3">
        <row r="3">
          <cell r="B3">
            <v>9123100</v>
          </cell>
        </row>
      </sheetData>
      <sheetData sheetId="4" refreshError="1">
        <row r="3">
          <cell r="B3">
            <v>9123100</v>
          </cell>
          <cell r="C3">
            <v>0</v>
          </cell>
        </row>
        <row r="4">
          <cell r="B4">
            <v>9216010</v>
          </cell>
          <cell r="C4">
            <v>2107454.48</v>
          </cell>
        </row>
        <row r="5">
          <cell r="B5">
            <v>9400000</v>
          </cell>
          <cell r="C5">
            <v>0</v>
          </cell>
        </row>
        <row r="6">
          <cell r="B6">
            <v>9400002</v>
          </cell>
          <cell r="C6">
            <v>0</v>
          </cell>
        </row>
        <row r="7">
          <cell r="B7">
            <v>9400003</v>
          </cell>
          <cell r="C7">
            <v>0</v>
          </cell>
        </row>
        <row r="8">
          <cell r="B8">
            <v>9400004</v>
          </cell>
          <cell r="C8">
            <v>-5798265.4000000004</v>
          </cell>
        </row>
        <row r="9">
          <cell r="B9">
            <v>9400005</v>
          </cell>
          <cell r="C9">
            <v>92575071.280000001</v>
          </cell>
        </row>
        <row r="10">
          <cell r="B10">
            <v>9400006</v>
          </cell>
          <cell r="C10">
            <v>0</v>
          </cell>
        </row>
        <row r="11">
          <cell r="B11">
            <v>9400007</v>
          </cell>
          <cell r="C11">
            <v>-7890281.7699999996</v>
          </cell>
        </row>
        <row r="12">
          <cell r="B12">
            <v>9400008</v>
          </cell>
          <cell r="C12">
            <v>1070655.3799999999</v>
          </cell>
        </row>
        <row r="13">
          <cell r="B13">
            <v>9400009</v>
          </cell>
          <cell r="C13">
            <v>4352095.5999999996</v>
          </cell>
        </row>
        <row r="14">
          <cell r="B14">
            <v>9401001</v>
          </cell>
          <cell r="C14">
            <v>0</v>
          </cell>
        </row>
        <row r="15">
          <cell r="B15">
            <v>9401002</v>
          </cell>
          <cell r="C15">
            <v>-210767.6</v>
          </cell>
        </row>
        <row r="16">
          <cell r="B16">
            <v>9401003</v>
          </cell>
          <cell r="C16">
            <v>-26426.51</v>
          </cell>
        </row>
        <row r="17">
          <cell r="B17">
            <v>9401004</v>
          </cell>
          <cell r="C17">
            <v>0</v>
          </cell>
        </row>
        <row r="18">
          <cell r="B18">
            <v>9401005</v>
          </cell>
          <cell r="C18">
            <v>-4476634.03</v>
          </cell>
        </row>
        <row r="19">
          <cell r="B19">
            <v>9401006</v>
          </cell>
          <cell r="C19">
            <v>-267013.55</v>
          </cell>
        </row>
        <row r="20">
          <cell r="B20">
            <v>9401007</v>
          </cell>
          <cell r="C20">
            <v>-83268.52</v>
          </cell>
        </row>
        <row r="21">
          <cell r="B21">
            <v>9401008</v>
          </cell>
          <cell r="C21">
            <v>-9274.42</v>
          </cell>
        </row>
        <row r="22">
          <cell r="B22">
            <v>9401009</v>
          </cell>
          <cell r="C22">
            <v>-349366.35</v>
          </cell>
        </row>
        <row r="23">
          <cell r="B23">
            <v>9401011</v>
          </cell>
          <cell r="C23">
            <v>0</v>
          </cell>
        </row>
        <row r="24">
          <cell r="B24">
            <v>9401012</v>
          </cell>
          <cell r="C24">
            <v>0</v>
          </cell>
        </row>
        <row r="25">
          <cell r="B25">
            <v>9401013</v>
          </cell>
          <cell r="C25">
            <v>0</v>
          </cell>
        </row>
        <row r="26">
          <cell r="B26">
            <v>9401014</v>
          </cell>
          <cell r="C26">
            <v>0</v>
          </cell>
        </row>
        <row r="27">
          <cell r="B27">
            <v>9401015</v>
          </cell>
          <cell r="C27">
            <v>0</v>
          </cell>
        </row>
        <row r="28">
          <cell r="B28">
            <v>9401016</v>
          </cell>
          <cell r="C28">
            <v>0</v>
          </cell>
        </row>
        <row r="29">
          <cell r="B29">
            <v>9401021</v>
          </cell>
          <cell r="C29">
            <v>0</v>
          </cell>
        </row>
        <row r="30">
          <cell r="B30">
            <v>9401022</v>
          </cell>
          <cell r="C30">
            <v>441163.36</v>
          </cell>
        </row>
        <row r="31">
          <cell r="B31">
            <v>9401023</v>
          </cell>
          <cell r="C31">
            <v>0</v>
          </cell>
        </row>
        <row r="32">
          <cell r="B32">
            <v>9401024</v>
          </cell>
          <cell r="C32">
            <v>0</v>
          </cell>
        </row>
        <row r="33">
          <cell r="B33">
            <v>9401025</v>
          </cell>
          <cell r="C33">
            <v>0</v>
          </cell>
        </row>
        <row r="34">
          <cell r="B34">
            <v>9401026</v>
          </cell>
          <cell r="C34">
            <v>-248106.58</v>
          </cell>
        </row>
        <row r="35">
          <cell r="B35">
            <v>9401031</v>
          </cell>
          <cell r="C35">
            <v>0</v>
          </cell>
        </row>
        <row r="36">
          <cell r="B36">
            <v>9401032</v>
          </cell>
          <cell r="C36">
            <v>0</v>
          </cell>
        </row>
        <row r="37">
          <cell r="B37">
            <v>9401033</v>
          </cell>
          <cell r="C37">
            <v>0</v>
          </cell>
        </row>
        <row r="38">
          <cell r="B38">
            <v>9401034</v>
          </cell>
          <cell r="C38">
            <v>0</v>
          </cell>
        </row>
        <row r="39">
          <cell r="B39">
            <v>9401035</v>
          </cell>
          <cell r="C39">
            <v>0</v>
          </cell>
        </row>
        <row r="40">
          <cell r="B40">
            <v>9401036</v>
          </cell>
          <cell r="C40">
            <v>0</v>
          </cell>
        </row>
        <row r="41">
          <cell r="B41">
            <v>9402001</v>
          </cell>
          <cell r="C41">
            <v>0</v>
          </cell>
        </row>
        <row r="42">
          <cell r="B42">
            <v>9402002</v>
          </cell>
          <cell r="C42">
            <v>0</v>
          </cell>
        </row>
        <row r="43">
          <cell r="B43">
            <v>9402003</v>
          </cell>
          <cell r="C43">
            <v>675000</v>
          </cell>
        </row>
        <row r="44">
          <cell r="B44">
            <v>9402004</v>
          </cell>
          <cell r="C44">
            <v>0</v>
          </cell>
        </row>
        <row r="45">
          <cell r="B45">
            <v>9403000</v>
          </cell>
          <cell r="C45">
            <v>8406830.3000000007</v>
          </cell>
        </row>
        <row r="46">
          <cell r="B46">
            <v>9403010</v>
          </cell>
          <cell r="C46">
            <v>41856697.939999998</v>
          </cell>
        </row>
        <row r="47">
          <cell r="B47">
            <v>9403020</v>
          </cell>
          <cell r="C47">
            <v>21128669.73</v>
          </cell>
        </row>
        <row r="48">
          <cell r="B48">
            <v>9403030</v>
          </cell>
          <cell r="C48">
            <v>0</v>
          </cell>
        </row>
        <row r="49">
          <cell r="B49">
            <v>9404000</v>
          </cell>
          <cell r="C49">
            <v>3010802.56</v>
          </cell>
        </row>
        <row r="50">
          <cell r="B50">
            <v>9404010</v>
          </cell>
          <cell r="C50">
            <v>328520.42</v>
          </cell>
        </row>
        <row r="51">
          <cell r="B51">
            <v>9404020</v>
          </cell>
          <cell r="C51">
            <v>198339.31</v>
          </cell>
        </row>
        <row r="52">
          <cell r="B52">
            <v>9407010</v>
          </cell>
          <cell r="C52">
            <v>0</v>
          </cell>
        </row>
        <row r="53">
          <cell r="B53">
            <v>9407030</v>
          </cell>
          <cell r="C53">
            <v>0</v>
          </cell>
        </row>
        <row r="54">
          <cell r="B54">
            <v>9408100</v>
          </cell>
          <cell r="C54">
            <v>8232589.5199999996</v>
          </cell>
        </row>
        <row r="55">
          <cell r="B55">
            <v>9408102</v>
          </cell>
          <cell r="C55">
            <v>249332.66</v>
          </cell>
        </row>
        <row r="56">
          <cell r="B56">
            <v>9408110</v>
          </cell>
          <cell r="C56">
            <v>851089.67</v>
          </cell>
        </row>
        <row r="57">
          <cell r="B57">
            <v>9408120</v>
          </cell>
          <cell r="C57">
            <v>0</v>
          </cell>
        </row>
        <row r="58">
          <cell r="B58">
            <v>9408200</v>
          </cell>
          <cell r="C58">
            <v>25544</v>
          </cell>
        </row>
        <row r="59">
          <cell r="B59">
            <v>9409100</v>
          </cell>
          <cell r="C59">
            <v>0</v>
          </cell>
        </row>
        <row r="60">
          <cell r="B60">
            <v>9409110</v>
          </cell>
          <cell r="C60">
            <v>-2980000</v>
          </cell>
        </row>
        <row r="61">
          <cell r="B61">
            <v>9409120</v>
          </cell>
          <cell r="C61">
            <v>33055000</v>
          </cell>
        </row>
        <row r="62">
          <cell r="B62">
            <v>9409200</v>
          </cell>
          <cell r="C62">
            <v>-43682000</v>
          </cell>
        </row>
        <row r="63">
          <cell r="B63">
            <v>9410100</v>
          </cell>
          <cell r="C63">
            <v>0</v>
          </cell>
        </row>
        <row r="64">
          <cell r="B64">
            <v>9410110</v>
          </cell>
          <cell r="C64">
            <v>39348000</v>
          </cell>
        </row>
        <row r="65">
          <cell r="B65">
            <v>9410120</v>
          </cell>
          <cell r="C65">
            <v>2028000</v>
          </cell>
        </row>
        <row r="66">
          <cell r="B66">
            <v>9410200</v>
          </cell>
          <cell r="C66">
            <v>0</v>
          </cell>
        </row>
        <row r="67">
          <cell r="B67">
            <v>9411100</v>
          </cell>
          <cell r="C67">
            <v>0</v>
          </cell>
        </row>
        <row r="68">
          <cell r="B68">
            <v>9411110</v>
          </cell>
          <cell r="C68">
            <v>-5286000</v>
          </cell>
        </row>
        <row r="69">
          <cell r="B69">
            <v>9411120</v>
          </cell>
          <cell r="C69">
            <v>-40734000</v>
          </cell>
        </row>
        <row r="70">
          <cell r="B70">
            <v>9411200</v>
          </cell>
          <cell r="C70">
            <v>2090000</v>
          </cell>
        </row>
        <row r="71">
          <cell r="B71">
            <v>9411400</v>
          </cell>
          <cell r="C71">
            <v>0</v>
          </cell>
        </row>
        <row r="72">
          <cell r="B72">
            <v>9411410</v>
          </cell>
          <cell r="C72">
            <v>0</v>
          </cell>
        </row>
        <row r="73">
          <cell r="B73">
            <v>9411420</v>
          </cell>
          <cell r="C73">
            <v>0</v>
          </cell>
        </row>
        <row r="74">
          <cell r="B74">
            <v>9411500</v>
          </cell>
          <cell r="C74">
            <v>-1043000</v>
          </cell>
        </row>
        <row r="75">
          <cell r="B75">
            <v>9411600</v>
          </cell>
          <cell r="C75">
            <v>0</v>
          </cell>
        </row>
        <row r="76">
          <cell r="B76">
            <v>9411610</v>
          </cell>
          <cell r="C76">
            <v>0</v>
          </cell>
        </row>
        <row r="77">
          <cell r="B77">
            <v>9411620</v>
          </cell>
          <cell r="C77">
            <v>0</v>
          </cell>
        </row>
        <row r="78">
          <cell r="B78">
            <v>9411700</v>
          </cell>
          <cell r="C78">
            <v>0</v>
          </cell>
        </row>
        <row r="79">
          <cell r="B79">
            <v>9411710</v>
          </cell>
          <cell r="C79">
            <v>0</v>
          </cell>
        </row>
        <row r="80">
          <cell r="B80">
            <v>9411720</v>
          </cell>
          <cell r="C80">
            <v>0</v>
          </cell>
        </row>
        <row r="81">
          <cell r="B81">
            <v>9411810</v>
          </cell>
          <cell r="C81">
            <v>0</v>
          </cell>
        </row>
        <row r="82">
          <cell r="B82">
            <v>9418000</v>
          </cell>
          <cell r="C82">
            <v>0</v>
          </cell>
        </row>
        <row r="83">
          <cell r="B83">
            <v>9418100</v>
          </cell>
          <cell r="C83">
            <v>128507.14</v>
          </cell>
        </row>
        <row r="84">
          <cell r="B84">
            <v>9419000</v>
          </cell>
          <cell r="C84">
            <v>-3995669.84</v>
          </cell>
        </row>
        <row r="85">
          <cell r="B85">
            <v>9419100</v>
          </cell>
          <cell r="C85">
            <v>-1115417.23</v>
          </cell>
        </row>
        <row r="86">
          <cell r="B86">
            <v>9421000</v>
          </cell>
          <cell r="C86">
            <v>3630.42</v>
          </cell>
        </row>
        <row r="87">
          <cell r="B87">
            <v>9421010</v>
          </cell>
          <cell r="C87">
            <v>0</v>
          </cell>
        </row>
        <row r="88">
          <cell r="B88">
            <v>9421020</v>
          </cell>
          <cell r="C88">
            <v>0</v>
          </cell>
        </row>
        <row r="89">
          <cell r="B89">
            <v>9421100</v>
          </cell>
          <cell r="C89">
            <v>-2330619.59</v>
          </cell>
        </row>
        <row r="90">
          <cell r="B90">
            <v>9421200</v>
          </cell>
          <cell r="C90">
            <v>0</v>
          </cell>
        </row>
        <row r="91">
          <cell r="B91">
            <v>9425000</v>
          </cell>
          <cell r="C91">
            <v>-689500.18</v>
          </cell>
        </row>
        <row r="92">
          <cell r="B92">
            <v>9426100</v>
          </cell>
          <cell r="C92">
            <v>132143</v>
          </cell>
        </row>
        <row r="93">
          <cell r="B93">
            <v>9426300</v>
          </cell>
          <cell r="C93">
            <v>-45784.73</v>
          </cell>
        </row>
        <row r="94">
          <cell r="B94">
            <v>9426400</v>
          </cell>
          <cell r="C94">
            <v>35000</v>
          </cell>
        </row>
        <row r="95">
          <cell r="B95">
            <v>9426500</v>
          </cell>
          <cell r="C95">
            <v>-7614918.8799999999</v>
          </cell>
        </row>
        <row r="96">
          <cell r="B96">
            <v>9426501</v>
          </cell>
          <cell r="C96">
            <v>0</v>
          </cell>
        </row>
        <row r="97">
          <cell r="B97">
            <v>9426502</v>
          </cell>
          <cell r="C97">
            <v>0</v>
          </cell>
        </row>
        <row r="98">
          <cell r="B98">
            <v>9426503</v>
          </cell>
          <cell r="C98">
            <v>0</v>
          </cell>
        </row>
        <row r="99">
          <cell r="B99">
            <v>9426504</v>
          </cell>
          <cell r="C99">
            <v>0</v>
          </cell>
        </row>
        <row r="100">
          <cell r="B100">
            <v>9426505</v>
          </cell>
          <cell r="C100">
            <v>0</v>
          </cell>
        </row>
        <row r="101">
          <cell r="B101">
            <v>9426506</v>
          </cell>
          <cell r="C101">
            <v>0</v>
          </cell>
        </row>
        <row r="102">
          <cell r="B102">
            <v>9426507</v>
          </cell>
          <cell r="C102">
            <v>0</v>
          </cell>
        </row>
        <row r="103">
          <cell r="B103">
            <v>9426508</v>
          </cell>
          <cell r="C103">
            <v>0</v>
          </cell>
        </row>
        <row r="104">
          <cell r="B104">
            <v>9426509</v>
          </cell>
          <cell r="C104">
            <v>0</v>
          </cell>
        </row>
        <row r="105">
          <cell r="B105">
            <v>9426511</v>
          </cell>
          <cell r="C105">
            <v>0</v>
          </cell>
        </row>
        <row r="106">
          <cell r="B106">
            <v>9426512</v>
          </cell>
          <cell r="C106">
            <v>0</v>
          </cell>
        </row>
        <row r="107">
          <cell r="B107">
            <v>9427000</v>
          </cell>
          <cell r="C107">
            <v>34863454.100000001</v>
          </cell>
        </row>
        <row r="108">
          <cell r="B108">
            <v>9428000</v>
          </cell>
          <cell r="C108">
            <v>1981742.9</v>
          </cell>
        </row>
        <row r="109">
          <cell r="B109">
            <v>9428100</v>
          </cell>
          <cell r="C109">
            <v>1918385.29</v>
          </cell>
        </row>
        <row r="110">
          <cell r="B110">
            <v>9429000</v>
          </cell>
          <cell r="C110">
            <v>-13902.96</v>
          </cell>
        </row>
        <row r="111">
          <cell r="B111">
            <v>9429100</v>
          </cell>
          <cell r="C111">
            <v>-33456.65</v>
          </cell>
        </row>
        <row r="112">
          <cell r="B112">
            <v>9430000</v>
          </cell>
          <cell r="C112">
            <v>9236725.6099999994</v>
          </cell>
        </row>
        <row r="113">
          <cell r="B113">
            <v>9431000</v>
          </cell>
          <cell r="C113">
            <v>25308855.940000001</v>
          </cell>
        </row>
        <row r="114">
          <cell r="B114">
            <v>9432000</v>
          </cell>
          <cell r="C114">
            <v>-1400725.12</v>
          </cell>
        </row>
        <row r="115">
          <cell r="B115">
            <v>9437000</v>
          </cell>
          <cell r="C115">
            <v>0</v>
          </cell>
        </row>
        <row r="116">
          <cell r="B116">
            <v>9440000</v>
          </cell>
          <cell r="C116">
            <v>-286652969.08999997</v>
          </cell>
        </row>
        <row r="117">
          <cell r="B117">
            <v>9442000</v>
          </cell>
          <cell r="C117">
            <v>-337937533.55000001</v>
          </cell>
        </row>
        <row r="118">
          <cell r="B118">
            <v>9444000</v>
          </cell>
          <cell r="C118">
            <v>-3640044.05</v>
          </cell>
        </row>
        <row r="119">
          <cell r="B119">
            <v>9445010</v>
          </cell>
          <cell r="C119">
            <v>-942886.99</v>
          </cell>
        </row>
        <row r="120">
          <cell r="B120">
            <v>9446000</v>
          </cell>
          <cell r="C120">
            <v>0</v>
          </cell>
        </row>
        <row r="121">
          <cell r="B121">
            <v>9447000</v>
          </cell>
          <cell r="C121">
            <v>-5152301.6500000004</v>
          </cell>
        </row>
        <row r="122">
          <cell r="B122">
            <v>9448000</v>
          </cell>
          <cell r="C122">
            <v>-1070655.3799999999</v>
          </cell>
        </row>
        <row r="123">
          <cell r="B123">
            <v>9449100</v>
          </cell>
          <cell r="C123">
            <v>0</v>
          </cell>
        </row>
        <row r="124">
          <cell r="B124">
            <v>9450000</v>
          </cell>
          <cell r="C124">
            <v>-1630</v>
          </cell>
        </row>
        <row r="125">
          <cell r="B125">
            <v>9451000</v>
          </cell>
          <cell r="C125">
            <v>2430.84</v>
          </cell>
        </row>
        <row r="126">
          <cell r="B126">
            <v>9453000</v>
          </cell>
          <cell r="C126">
            <v>-4760.45</v>
          </cell>
        </row>
        <row r="127">
          <cell r="B127">
            <v>9454000</v>
          </cell>
          <cell r="C127">
            <v>-5775033.04</v>
          </cell>
        </row>
        <row r="128">
          <cell r="B128">
            <v>9456000</v>
          </cell>
          <cell r="C128">
            <v>53581993.729999997</v>
          </cell>
        </row>
        <row r="129">
          <cell r="B129">
            <v>9480000</v>
          </cell>
          <cell r="C129">
            <v>-184272273.65000001</v>
          </cell>
        </row>
        <row r="130">
          <cell r="B130">
            <v>9481000</v>
          </cell>
          <cell r="C130">
            <v>-71831519.859999999</v>
          </cell>
        </row>
        <row r="131">
          <cell r="B131">
            <v>9482000</v>
          </cell>
          <cell r="C131">
            <v>0</v>
          </cell>
        </row>
        <row r="132">
          <cell r="B132">
            <v>9483000</v>
          </cell>
          <cell r="C132">
            <v>-62772.480000000003</v>
          </cell>
        </row>
        <row r="133">
          <cell r="B133">
            <v>9484000</v>
          </cell>
          <cell r="C133">
            <v>-4352095.96</v>
          </cell>
        </row>
        <row r="134">
          <cell r="B134">
            <v>9487020</v>
          </cell>
          <cell r="C134">
            <v>-1507.16</v>
          </cell>
        </row>
        <row r="135">
          <cell r="B135">
            <v>9488020</v>
          </cell>
          <cell r="C135">
            <v>1533.58</v>
          </cell>
        </row>
        <row r="136">
          <cell r="B136">
            <v>9489000</v>
          </cell>
          <cell r="C136">
            <v>-13489123.949999999</v>
          </cell>
        </row>
        <row r="137">
          <cell r="B137">
            <v>9493020</v>
          </cell>
          <cell r="C137">
            <v>-313870.12</v>
          </cell>
        </row>
        <row r="138">
          <cell r="B138">
            <v>9495000</v>
          </cell>
          <cell r="C138">
            <v>-109927029.25</v>
          </cell>
        </row>
        <row r="139">
          <cell r="B139">
            <v>9495010</v>
          </cell>
          <cell r="C139">
            <v>0</v>
          </cell>
        </row>
        <row r="140">
          <cell r="B140">
            <v>9501000</v>
          </cell>
          <cell r="C140">
            <v>-9481.65</v>
          </cell>
        </row>
        <row r="141">
          <cell r="B141">
            <v>9501001</v>
          </cell>
          <cell r="C141">
            <v>1124418.74</v>
          </cell>
        </row>
        <row r="142">
          <cell r="B142">
            <v>9503000</v>
          </cell>
          <cell r="C142">
            <v>0</v>
          </cell>
        </row>
        <row r="143">
          <cell r="B143">
            <v>9513000</v>
          </cell>
          <cell r="C143">
            <v>3018070</v>
          </cell>
        </row>
        <row r="144">
          <cell r="B144">
            <v>9518000</v>
          </cell>
          <cell r="C144">
            <v>8874995.8200000003</v>
          </cell>
        </row>
        <row r="145">
          <cell r="B145">
            <v>9536000</v>
          </cell>
          <cell r="C145">
            <v>447364.9</v>
          </cell>
        </row>
        <row r="146">
          <cell r="B146">
            <v>9539000</v>
          </cell>
          <cell r="C146">
            <v>607254.07999999996</v>
          </cell>
        </row>
        <row r="147">
          <cell r="B147">
            <v>9540000</v>
          </cell>
          <cell r="C147">
            <v>0</v>
          </cell>
        </row>
        <row r="148">
          <cell r="B148">
            <v>9547000</v>
          </cell>
          <cell r="C148">
            <v>117552.05</v>
          </cell>
        </row>
        <row r="149">
          <cell r="B149">
            <v>9555000</v>
          </cell>
          <cell r="C149">
            <v>142093942.47999999</v>
          </cell>
        </row>
        <row r="150">
          <cell r="B150">
            <v>9565000</v>
          </cell>
          <cell r="C150">
            <v>591758.05000000005</v>
          </cell>
        </row>
        <row r="151">
          <cell r="B151">
            <v>9586000</v>
          </cell>
          <cell r="C151">
            <v>0</v>
          </cell>
        </row>
        <row r="152">
          <cell r="B152">
            <v>9587000</v>
          </cell>
          <cell r="C152">
            <v>0</v>
          </cell>
        </row>
        <row r="153">
          <cell r="B153">
            <v>9742000</v>
          </cell>
          <cell r="C153">
            <v>-355100</v>
          </cell>
        </row>
        <row r="154">
          <cell r="B154">
            <v>9798000</v>
          </cell>
          <cell r="C154">
            <v>0</v>
          </cell>
        </row>
        <row r="155">
          <cell r="B155">
            <v>9800000</v>
          </cell>
          <cell r="C155">
            <v>69808.12</v>
          </cell>
        </row>
        <row r="156">
          <cell r="B156">
            <v>9801000</v>
          </cell>
          <cell r="C156">
            <v>0</v>
          </cell>
        </row>
        <row r="157">
          <cell r="B157">
            <v>9802000</v>
          </cell>
          <cell r="C157">
            <v>0</v>
          </cell>
        </row>
        <row r="158">
          <cell r="B158">
            <v>9803000</v>
          </cell>
          <cell r="C158">
            <v>116142516.79000001</v>
          </cell>
        </row>
        <row r="159">
          <cell r="B159">
            <v>9806000</v>
          </cell>
          <cell r="C159">
            <v>0</v>
          </cell>
        </row>
        <row r="160">
          <cell r="B160">
            <v>9807000</v>
          </cell>
          <cell r="C160">
            <v>0</v>
          </cell>
        </row>
        <row r="161">
          <cell r="B161">
            <v>9807500</v>
          </cell>
          <cell r="C161">
            <v>0</v>
          </cell>
        </row>
        <row r="162">
          <cell r="B162">
            <v>9807501</v>
          </cell>
          <cell r="C162">
            <v>732832.04</v>
          </cell>
        </row>
        <row r="163">
          <cell r="B163">
            <v>9808100</v>
          </cell>
          <cell r="C163">
            <v>29956980.07</v>
          </cell>
        </row>
        <row r="164">
          <cell r="B164">
            <v>9808200</v>
          </cell>
          <cell r="C164">
            <v>-426070.18</v>
          </cell>
        </row>
        <row r="165">
          <cell r="B165">
            <v>9810000</v>
          </cell>
          <cell r="C165">
            <v>0</v>
          </cell>
        </row>
        <row r="166">
          <cell r="B166">
            <v>9812000</v>
          </cell>
          <cell r="C166">
            <v>0</v>
          </cell>
        </row>
        <row r="167">
          <cell r="B167">
            <v>9819000</v>
          </cell>
          <cell r="C167">
            <v>0</v>
          </cell>
        </row>
        <row r="168">
          <cell r="B168">
            <v>9823000</v>
          </cell>
          <cell r="C168">
            <v>96959.05</v>
          </cell>
        </row>
        <row r="169">
          <cell r="B169">
            <v>9854000</v>
          </cell>
          <cell r="C169">
            <v>431388.3</v>
          </cell>
        </row>
        <row r="170">
          <cell r="B170">
            <v>9855000</v>
          </cell>
          <cell r="C170">
            <v>66997.960000000006</v>
          </cell>
        </row>
        <row r="171">
          <cell r="B171">
            <v>9856000</v>
          </cell>
          <cell r="C171">
            <v>0</v>
          </cell>
        </row>
        <row r="172">
          <cell r="B172">
            <v>9857000</v>
          </cell>
          <cell r="C172">
            <v>0</v>
          </cell>
        </row>
        <row r="173">
          <cell r="B173">
            <v>9858000</v>
          </cell>
          <cell r="C173">
            <v>11872675.199999999</v>
          </cell>
        </row>
        <row r="174">
          <cell r="B174">
            <v>9859000</v>
          </cell>
          <cell r="C174">
            <v>0</v>
          </cell>
        </row>
        <row r="175">
          <cell r="B175">
            <v>9875000</v>
          </cell>
          <cell r="C175">
            <v>0</v>
          </cell>
        </row>
        <row r="176">
          <cell r="B176">
            <v>9878000</v>
          </cell>
          <cell r="C176">
            <v>0</v>
          </cell>
        </row>
        <row r="177">
          <cell r="B177">
            <v>9879000</v>
          </cell>
          <cell r="C177">
            <v>0</v>
          </cell>
        </row>
        <row r="178">
          <cell r="B178">
            <v>9903000</v>
          </cell>
          <cell r="C178">
            <v>7441.12</v>
          </cell>
        </row>
        <row r="179">
          <cell r="B179">
            <v>9904000</v>
          </cell>
          <cell r="C179">
            <v>2700000</v>
          </cell>
        </row>
        <row r="180">
          <cell r="B180">
            <v>9904010</v>
          </cell>
          <cell r="C180">
            <v>0</v>
          </cell>
        </row>
        <row r="181">
          <cell r="B181">
            <v>9904020</v>
          </cell>
          <cell r="C181">
            <v>0</v>
          </cell>
        </row>
        <row r="182">
          <cell r="B182">
            <v>9905000</v>
          </cell>
          <cell r="C182">
            <v>0</v>
          </cell>
        </row>
        <row r="183">
          <cell r="B183">
            <v>9910000</v>
          </cell>
          <cell r="C183">
            <v>0</v>
          </cell>
        </row>
        <row r="184">
          <cell r="B184">
            <v>9920000</v>
          </cell>
          <cell r="C184">
            <v>2726566.98</v>
          </cell>
        </row>
        <row r="185">
          <cell r="B185">
            <v>9920020</v>
          </cell>
          <cell r="C185">
            <v>0</v>
          </cell>
        </row>
        <row r="186">
          <cell r="B186">
            <v>9921000</v>
          </cell>
          <cell r="C186">
            <v>253894.85</v>
          </cell>
        </row>
        <row r="187">
          <cell r="B187">
            <v>9923000</v>
          </cell>
          <cell r="C187">
            <v>0</v>
          </cell>
        </row>
        <row r="188">
          <cell r="B188">
            <v>9924000</v>
          </cell>
          <cell r="C188">
            <v>1481116.98</v>
          </cell>
        </row>
        <row r="189">
          <cell r="B189">
            <v>9925000</v>
          </cell>
          <cell r="C189">
            <v>42048466.759999998</v>
          </cell>
        </row>
        <row r="190">
          <cell r="B190">
            <v>9925010</v>
          </cell>
          <cell r="C190">
            <v>-24426924.41</v>
          </cell>
        </row>
        <row r="191">
          <cell r="B191">
            <v>9925020</v>
          </cell>
          <cell r="C191">
            <v>39735.82</v>
          </cell>
        </row>
        <row r="192">
          <cell r="B192">
            <v>9926000</v>
          </cell>
          <cell r="C192">
            <v>33582302.149999999</v>
          </cell>
        </row>
        <row r="193">
          <cell r="B193">
            <v>9927010</v>
          </cell>
          <cell r="C193">
            <v>5131314</v>
          </cell>
        </row>
        <row r="194">
          <cell r="B194">
            <v>9927020</v>
          </cell>
          <cell r="C194">
            <v>2579965</v>
          </cell>
        </row>
        <row r="195">
          <cell r="B195">
            <v>9928000</v>
          </cell>
          <cell r="C195">
            <v>-7719755.1799999997</v>
          </cell>
        </row>
        <row r="196">
          <cell r="B196">
            <v>9930200</v>
          </cell>
          <cell r="C196">
            <v>2967825.51</v>
          </cell>
        </row>
        <row r="197">
          <cell r="B197">
            <v>9930210</v>
          </cell>
          <cell r="C197">
            <v>-11844312.83</v>
          </cell>
        </row>
        <row r="198">
          <cell r="B198">
            <v>9930299</v>
          </cell>
          <cell r="C198">
            <v>-171617638.38999999</v>
          </cell>
        </row>
        <row r="199">
          <cell r="B199" t="str">
            <v>TRACE</v>
          </cell>
          <cell r="C199">
            <v>449525416.42000002</v>
          </cell>
        </row>
        <row r="200">
          <cell r="B200">
            <v>9407400</v>
          </cell>
          <cell r="C200">
            <v>-168583309.63</v>
          </cell>
        </row>
        <row r="201">
          <cell r="B201">
            <v>9928010</v>
          </cell>
          <cell r="C201">
            <v>0</v>
          </cell>
        </row>
        <row r="202">
          <cell r="B202">
            <v>9557000</v>
          </cell>
          <cell r="C202">
            <v>10052730.720000001</v>
          </cell>
        </row>
        <row r="203">
          <cell r="B203">
            <v>9447010</v>
          </cell>
          <cell r="C203">
            <v>0</v>
          </cell>
        </row>
        <row r="204">
          <cell r="B204">
            <v>9447020</v>
          </cell>
          <cell r="C204">
            <v>-6307336.4500000002</v>
          </cell>
        </row>
        <row r="205">
          <cell r="B205">
            <v>9557010</v>
          </cell>
          <cell r="C205">
            <v>32024135.82</v>
          </cell>
        </row>
        <row r="206">
          <cell r="B206">
            <v>9923030</v>
          </cell>
          <cell r="C206">
            <v>15436219.99</v>
          </cell>
        </row>
        <row r="207">
          <cell r="B207">
            <v>9456010</v>
          </cell>
          <cell r="C207">
            <v>-5189651.63</v>
          </cell>
        </row>
        <row r="208">
          <cell r="B208">
            <v>9407300</v>
          </cell>
          <cell r="C208">
            <v>179960485.44</v>
          </cell>
        </row>
        <row r="209">
          <cell r="B209">
            <v>9419001</v>
          </cell>
          <cell r="C209">
            <v>-143657.44</v>
          </cell>
        </row>
        <row r="210">
          <cell r="B210">
            <v>9489001</v>
          </cell>
          <cell r="C210">
            <v>806104.75</v>
          </cell>
        </row>
        <row r="211">
          <cell r="B211">
            <v>9501003</v>
          </cell>
          <cell r="C211">
            <v>6947072.4100000001</v>
          </cell>
        </row>
        <row r="212">
          <cell r="B212">
            <v>9821000</v>
          </cell>
          <cell r="C212">
            <v>0</v>
          </cell>
        </row>
        <row r="213">
          <cell r="B213">
            <v>9858001</v>
          </cell>
          <cell r="C213">
            <v>6173565.2999999998</v>
          </cell>
        </row>
        <row r="214">
          <cell r="B214">
            <v>9859001</v>
          </cell>
          <cell r="C214">
            <v>58184.57</v>
          </cell>
        </row>
        <row r="215">
          <cell r="B215">
            <v>9451001</v>
          </cell>
          <cell r="C215">
            <v>0</v>
          </cell>
        </row>
        <row r="216">
          <cell r="B216">
            <v>9451002</v>
          </cell>
          <cell r="C216">
            <v>0</v>
          </cell>
        </row>
        <row r="217">
          <cell r="B217">
            <v>9456001</v>
          </cell>
          <cell r="C217">
            <v>0</v>
          </cell>
        </row>
        <row r="218">
          <cell r="B218">
            <v>9495001</v>
          </cell>
          <cell r="C218">
            <v>0</v>
          </cell>
        </row>
        <row r="219">
          <cell r="B219">
            <v>9426520</v>
          </cell>
          <cell r="C219">
            <v>679891.86</v>
          </cell>
        </row>
        <row r="220">
          <cell r="B220">
            <v>9930243</v>
          </cell>
          <cell r="C220">
            <v>0</v>
          </cell>
        </row>
        <row r="221">
          <cell r="B221">
            <v>9930244</v>
          </cell>
          <cell r="C221">
            <v>0</v>
          </cell>
        </row>
        <row r="222">
          <cell r="B222">
            <v>9930245</v>
          </cell>
          <cell r="C222">
            <v>0</v>
          </cell>
        </row>
        <row r="223">
          <cell r="B223">
            <v>9442100</v>
          </cell>
          <cell r="C223">
            <v>0</v>
          </cell>
        </row>
        <row r="224">
          <cell r="B224">
            <v>9481100</v>
          </cell>
          <cell r="C224">
            <v>0</v>
          </cell>
        </row>
        <row r="225">
          <cell r="B225">
            <v>9923040</v>
          </cell>
          <cell r="C225">
            <v>0</v>
          </cell>
        </row>
        <row r="226">
          <cell r="B226">
            <v>9922000</v>
          </cell>
          <cell r="C226">
            <v>0</v>
          </cell>
        </row>
        <row r="227">
          <cell r="B227">
            <v>9926002</v>
          </cell>
          <cell r="C227">
            <v>0</v>
          </cell>
        </row>
        <row r="228">
          <cell r="B228">
            <v>9403015</v>
          </cell>
          <cell r="C228">
            <v>1129830.48</v>
          </cell>
        </row>
        <row r="229">
          <cell r="B229">
            <v>9414000</v>
          </cell>
          <cell r="C229">
            <v>0</v>
          </cell>
        </row>
        <row r="230">
          <cell r="B230">
            <v>9409111</v>
          </cell>
          <cell r="C230">
            <v>-23465000</v>
          </cell>
        </row>
        <row r="231">
          <cell r="B231">
            <v>9409121</v>
          </cell>
          <cell r="C231">
            <v>8226000</v>
          </cell>
        </row>
        <row r="232">
          <cell r="B232">
            <v>9409201</v>
          </cell>
          <cell r="C232">
            <v>-5981000</v>
          </cell>
        </row>
        <row r="233">
          <cell r="B233">
            <v>9923050</v>
          </cell>
          <cell r="C233">
            <v>3035796.09</v>
          </cell>
        </row>
        <row r="234">
          <cell r="B234">
            <v>9408130</v>
          </cell>
          <cell r="C234">
            <v>9245591.2100000009</v>
          </cell>
        </row>
        <row r="235">
          <cell r="B235">
            <v>9408140</v>
          </cell>
          <cell r="C235">
            <v>3458509</v>
          </cell>
        </row>
        <row r="236">
          <cell r="B236">
            <v>9417000</v>
          </cell>
          <cell r="C236">
            <v>-326497.93</v>
          </cell>
        </row>
        <row r="237">
          <cell r="B237">
            <v>9426515</v>
          </cell>
          <cell r="C237">
            <v>15967987.23</v>
          </cell>
        </row>
        <row r="238">
          <cell r="B238">
            <v>9803001</v>
          </cell>
          <cell r="C238">
            <v>292500</v>
          </cell>
        </row>
        <row r="239">
          <cell r="B239">
            <v>9407401</v>
          </cell>
          <cell r="C239">
            <v>30364408</v>
          </cell>
        </row>
        <row r="240">
          <cell r="B240" t="str">
            <v>(blank)</v>
          </cell>
          <cell r="C240">
            <v>4030712.21</v>
          </cell>
        </row>
        <row r="241">
          <cell r="B241">
            <v>9416000</v>
          </cell>
          <cell r="C2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  <sheetName val="NLabor"/>
      <sheetName val="AFP Volumes"/>
      <sheetName val="Fact Sheet"/>
      <sheetName val="NONLABOR DESC"/>
      <sheetName val="Forms"/>
      <sheetName val="Forms(detail)"/>
      <sheetName val="Tools"/>
      <sheetName val="Tools (Detail)"/>
      <sheetName val="Tools (Detail) (2)"/>
      <sheetName val="Machine Parts "/>
      <sheetName val="Other Exp.MaterTS"/>
      <sheetName val="Other Exp.Mater(Detail)TS"/>
      <sheetName val="Exp. EquipTS"/>
      <sheetName val="Exp. Equip(Detail)TS"/>
      <sheetName val="Util - Electric"/>
      <sheetName val="KWH per Month"/>
      <sheetName val="KWH per Day"/>
      <sheetName val="AVG KWH"/>
      <sheetName val="Util - Gas"/>
      <sheetName val="Util - Gas (Detail)"/>
      <sheetName val="Therms"/>
      <sheetName val="AVG Therms"/>
      <sheetName val="Util - Water"/>
      <sheetName val="Util - Water (Detail)"/>
      <sheetName val="AVG Gallons"/>
      <sheetName val="Gallons"/>
      <sheetName val="M&amp;R Non-struct"/>
      <sheetName val="M&amp;R Non-struct (detail)"/>
      <sheetName val="M&amp;R Building"/>
      <sheetName val="M&amp;R.-Mach.&amp;Equip"/>
      <sheetName val="Rent-Mach&amp;Equip"/>
      <sheetName val="Rent - Mach &amp; Equip (detail)"/>
      <sheetName val="Security"/>
      <sheetName val="M&amp;R - Janitorial"/>
      <sheetName val="Other Misc svcs - (Trash)"/>
      <sheetName val="Other Misc svcs - (Trash)-dtl"/>
    </sheetNames>
    <sheetDataSet>
      <sheetData sheetId="0" refreshError="1"/>
      <sheetData sheetId="1" refreshError="1"/>
      <sheetData sheetId="2" refreshError="1">
        <row r="19">
          <cell r="F19">
            <v>28139808.652251299</v>
          </cell>
        </row>
      </sheetData>
      <sheetData sheetId="3" refreshError="1">
        <row r="5">
          <cell r="C5">
            <v>425</v>
          </cell>
        </row>
        <row r="9">
          <cell r="N9">
            <v>0</v>
          </cell>
        </row>
        <row r="18">
          <cell r="H18">
            <v>35596875.778743103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</sheetNames>
    <sheetDataSet>
      <sheetData sheetId="0" refreshError="1">
        <row r="334">
          <cell r="C334">
            <v>1.414E-2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Table 2"/>
      <sheetName val="FERC Jurisdictional "/>
      <sheetName val="AET WP"/>
    </sheetNames>
    <sheetDataSet>
      <sheetData sheetId="0" refreshError="1"/>
      <sheetData sheetId="1" refreshError="1">
        <row r="115">
          <cell r="B115">
            <v>-7020171.7268641395</v>
          </cell>
        </row>
        <row r="121">
          <cell r="B121">
            <v>35584392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 Summary (Orig Plan)"/>
      <sheetName val="HC Summary (Update Vacancy)"/>
      <sheetName val="Current Vacancy"/>
      <sheetName val="Headcount Impact - Emp"/>
      <sheetName val="Close Vacancies"/>
    </sheetNames>
    <sheetDataSet>
      <sheetData sheetId="0"/>
      <sheetData sheetId="1"/>
      <sheetData sheetId="2">
        <row r="4">
          <cell r="Z4" t="str">
            <v>New position</v>
          </cell>
        </row>
        <row r="5">
          <cell r="Z5" t="str">
            <v>Backfill</v>
          </cell>
        </row>
      </sheetData>
      <sheetData sheetId="3"/>
      <sheetData sheetId="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_Fos"/>
      <sheetName val="Data"/>
      <sheetName val="List"/>
      <sheetName val="Input"/>
      <sheetName val="ConstantsTable"/>
    </sheetNames>
    <sheetDataSet>
      <sheetData sheetId="0"/>
      <sheetData sheetId="1"/>
      <sheetData sheetId="2" refreshError="1">
        <row r="5">
          <cell r="B5" t="str">
            <v>June 2000</v>
          </cell>
        </row>
      </sheetData>
      <sheetData sheetId="3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data"/>
    </sheetNames>
    <sheetDataSet>
      <sheetData sheetId="0" refreshError="1">
        <row r="14">
          <cell r="A14" t="str">
            <v>00001-0835</v>
          </cell>
          <cell r="B14" t="str">
            <v>-</v>
          </cell>
          <cell r="C14" t="str">
            <v>00001</v>
          </cell>
          <cell r="D14" t="str">
            <v>0835</v>
          </cell>
          <cell r="E14" t="str">
            <v>000010835</v>
          </cell>
          <cell r="F14">
            <v>0</v>
          </cell>
          <cell r="G14">
            <v>0</v>
          </cell>
          <cell r="H14">
            <v>300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00001-0836</v>
          </cell>
          <cell r="B15" t="str">
            <v>-</v>
          </cell>
          <cell r="C15" t="str">
            <v>00001</v>
          </cell>
          <cell r="D15" t="str">
            <v>0836</v>
          </cell>
          <cell r="E15" t="str">
            <v>000010836</v>
          </cell>
          <cell r="F15">
            <v>0</v>
          </cell>
          <cell r="G15">
            <v>0</v>
          </cell>
          <cell r="H15">
            <v>250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00002-0835</v>
          </cell>
          <cell r="B16" t="str">
            <v>-</v>
          </cell>
          <cell r="C16" t="str">
            <v>00002</v>
          </cell>
          <cell r="D16" t="str">
            <v>0835</v>
          </cell>
          <cell r="E16" t="str">
            <v>000020835</v>
          </cell>
          <cell r="F16">
            <v>0</v>
          </cell>
          <cell r="G16">
            <v>0</v>
          </cell>
          <cell r="H16">
            <v>170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00002-0836</v>
          </cell>
          <cell r="B17" t="str">
            <v>-</v>
          </cell>
          <cell r="C17" t="str">
            <v>00002</v>
          </cell>
          <cell r="D17" t="str">
            <v>0836</v>
          </cell>
          <cell r="E17" t="str">
            <v>000020836</v>
          </cell>
          <cell r="F17">
            <v>0</v>
          </cell>
          <cell r="G17">
            <v>0</v>
          </cell>
          <cell r="H17">
            <v>120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00003-0835</v>
          </cell>
          <cell r="B18" t="str">
            <v>-</v>
          </cell>
          <cell r="C18" t="str">
            <v>00003</v>
          </cell>
          <cell r="D18" t="str">
            <v>0835</v>
          </cell>
          <cell r="E18" t="str">
            <v>000030835</v>
          </cell>
          <cell r="F18">
            <v>0</v>
          </cell>
          <cell r="G18">
            <v>0</v>
          </cell>
          <cell r="H18">
            <v>180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00003-0836</v>
          </cell>
          <cell r="B19" t="str">
            <v>-</v>
          </cell>
          <cell r="C19" t="str">
            <v>00003</v>
          </cell>
          <cell r="D19" t="str">
            <v>0836</v>
          </cell>
          <cell r="E19" t="str">
            <v>000030836</v>
          </cell>
          <cell r="F19">
            <v>0</v>
          </cell>
          <cell r="G19">
            <v>0</v>
          </cell>
          <cell r="H19">
            <v>130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00125-0025</v>
          </cell>
          <cell r="B20" t="str">
            <v>-</v>
          </cell>
          <cell r="C20" t="str">
            <v>00125</v>
          </cell>
          <cell r="D20" t="str">
            <v>0025</v>
          </cell>
          <cell r="E20" t="str">
            <v>001250025</v>
          </cell>
          <cell r="F20">
            <v>0</v>
          </cell>
          <cell r="G20">
            <v>0</v>
          </cell>
          <cell r="H20">
            <v>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00501-0000</v>
          </cell>
          <cell r="B21" t="str">
            <v>-</v>
          </cell>
          <cell r="C21" t="str">
            <v>00501</v>
          </cell>
          <cell r="D21" t="str">
            <v>0000</v>
          </cell>
          <cell r="E21" t="str">
            <v>005010000</v>
          </cell>
          <cell r="F21">
            <v>0</v>
          </cell>
          <cell r="G21">
            <v>48286</v>
          </cell>
          <cell r="H21">
            <v>155533</v>
          </cell>
          <cell r="I21">
            <v>120260</v>
          </cell>
          <cell r="J21">
            <v>147639</v>
          </cell>
          <cell r="K21">
            <v>142931</v>
          </cell>
          <cell r="L21">
            <v>120865</v>
          </cell>
          <cell r="M21">
            <v>174602</v>
          </cell>
        </row>
        <row r="22">
          <cell r="A22" t="str">
            <v>00501-0100</v>
          </cell>
          <cell r="B22" t="str">
            <v>-</v>
          </cell>
          <cell r="C22" t="str">
            <v>00501</v>
          </cell>
          <cell r="D22" t="str">
            <v>0100</v>
          </cell>
          <cell r="E22" t="str">
            <v>005010100</v>
          </cell>
          <cell r="F22">
            <v>0</v>
          </cell>
          <cell r="G22">
            <v>38</v>
          </cell>
          <cell r="H22">
            <v>3256</v>
          </cell>
          <cell r="I22">
            <v>1469</v>
          </cell>
          <cell r="J22">
            <v>1044</v>
          </cell>
          <cell r="K22">
            <v>1395</v>
          </cell>
          <cell r="L22">
            <v>1054</v>
          </cell>
          <cell r="M22">
            <v>1313</v>
          </cell>
        </row>
        <row r="23">
          <cell r="A23" t="str">
            <v>00501-0105</v>
          </cell>
          <cell r="B23" t="str">
            <v>-</v>
          </cell>
          <cell r="C23" t="str">
            <v>00501</v>
          </cell>
          <cell r="D23" t="str">
            <v>0105</v>
          </cell>
          <cell r="E23" t="str">
            <v>005010105</v>
          </cell>
          <cell r="F23">
            <v>0</v>
          </cell>
          <cell r="G23">
            <v>1137</v>
          </cell>
          <cell r="H23">
            <v>3556</v>
          </cell>
          <cell r="I23">
            <v>1195</v>
          </cell>
          <cell r="J23">
            <v>2382</v>
          </cell>
          <cell r="K23">
            <v>2631</v>
          </cell>
          <cell r="L23">
            <v>2032</v>
          </cell>
          <cell r="M23">
            <v>1647</v>
          </cell>
        </row>
        <row r="24">
          <cell r="A24" t="str">
            <v>00501-0112</v>
          </cell>
          <cell r="B24" t="str">
            <v>-</v>
          </cell>
          <cell r="C24" t="str">
            <v>00501</v>
          </cell>
          <cell r="D24" t="str">
            <v>0112</v>
          </cell>
          <cell r="E24" t="str">
            <v>005010112</v>
          </cell>
          <cell r="F24">
            <v>0</v>
          </cell>
          <cell r="G24">
            <v>950</v>
          </cell>
          <cell r="H24">
            <v>3198</v>
          </cell>
          <cell r="I24">
            <v>977</v>
          </cell>
          <cell r="J24">
            <v>1214</v>
          </cell>
          <cell r="K24">
            <v>965</v>
          </cell>
          <cell r="L24">
            <v>1348</v>
          </cell>
          <cell r="M24">
            <v>940</v>
          </cell>
        </row>
        <row r="25">
          <cell r="A25" t="str">
            <v>00501-0115</v>
          </cell>
          <cell r="B25" t="str">
            <v>-</v>
          </cell>
          <cell r="C25" t="str">
            <v>00501</v>
          </cell>
          <cell r="D25" t="str">
            <v>0115</v>
          </cell>
          <cell r="E25" t="str">
            <v>005010115</v>
          </cell>
          <cell r="F25">
            <v>0</v>
          </cell>
          <cell r="G25">
            <v>28616</v>
          </cell>
          <cell r="H25">
            <v>114370</v>
          </cell>
          <cell r="I25">
            <v>107560</v>
          </cell>
          <cell r="J25">
            <v>155691</v>
          </cell>
          <cell r="K25">
            <v>129808</v>
          </cell>
          <cell r="L25">
            <v>102725</v>
          </cell>
          <cell r="M25">
            <v>165579</v>
          </cell>
        </row>
        <row r="26">
          <cell r="A26" t="str">
            <v>00501-0121</v>
          </cell>
          <cell r="B26" t="str">
            <v>-</v>
          </cell>
          <cell r="C26" t="str">
            <v>00501</v>
          </cell>
          <cell r="D26" t="str">
            <v>0121</v>
          </cell>
          <cell r="E26" t="str">
            <v>005010121</v>
          </cell>
          <cell r="F26">
            <v>0</v>
          </cell>
          <cell r="G26">
            <v>2072</v>
          </cell>
          <cell r="H26">
            <v>1283</v>
          </cell>
          <cell r="I26">
            <v>970</v>
          </cell>
          <cell r="J26">
            <v>1372</v>
          </cell>
          <cell r="K26">
            <v>1443</v>
          </cell>
          <cell r="L26">
            <v>1131</v>
          </cell>
          <cell r="M26">
            <v>1210</v>
          </cell>
        </row>
        <row r="27">
          <cell r="A27" t="str">
            <v>00501-0122</v>
          </cell>
          <cell r="B27" t="str">
            <v>-</v>
          </cell>
          <cell r="C27" t="str">
            <v>00501</v>
          </cell>
          <cell r="D27" t="str">
            <v>0122</v>
          </cell>
          <cell r="E27" t="str">
            <v>005010122</v>
          </cell>
          <cell r="F27">
            <v>0</v>
          </cell>
          <cell r="G27">
            <v>840</v>
          </cell>
          <cell r="H27">
            <v>2108</v>
          </cell>
          <cell r="I27">
            <v>672</v>
          </cell>
          <cell r="J27">
            <v>536</v>
          </cell>
          <cell r="K27">
            <v>651</v>
          </cell>
          <cell r="L27">
            <v>794</v>
          </cell>
          <cell r="M27">
            <v>578</v>
          </cell>
        </row>
        <row r="28">
          <cell r="A28" t="str">
            <v>00501-0134</v>
          </cell>
          <cell r="B28" t="str">
            <v>-</v>
          </cell>
          <cell r="C28" t="str">
            <v>00501</v>
          </cell>
          <cell r="D28" t="str">
            <v>0134</v>
          </cell>
          <cell r="E28" t="str">
            <v>005010134</v>
          </cell>
          <cell r="F28">
            <v>0</v>
          </cell>
          <cell r="G28">
            <v>37022</v>
          </cell>
          <cell r="H28">
            <v>105626</v>
          </cell>
          <cell r="I28">
            <v>88411</v>
          </cell>
          <cell r="J28">
            <v>125561</v>
          </cell>
          <cell r="K28">
            <v>94900</v>
          </cell>
          <cell r="L28">
            <v>85543</v>
          </cell>
          <cell r="M28">
            <v>124780</v>
          </cell>
        </row>
        <row r="29">
          <cell r="A29" t="str">
            <v>00501-0149</v>
          </cell>
          <cell r="B29" t="str">
            <v>-</v>
          </cell>
          <cell r="C29" t="str">
            <v>00501</v>
          </cell>
          <cell r="D29" t="str">
            <v>0149</v>
          </cell>
          <cell r="E29" t="str">
            <v>005010149</v>
          </cell>
          <cell r="F29">
            <v>0</v>
          </cell>
          <cell r="G29">
            <v>6208</v>
          </cell>
          <cell r="H29">
            <v>1445</v>
          </cell>
          <cell r="I29">
            <v>1429</v>
          </cell>
          <cell r="J29">
            <v>4070</v>
          </cell>
          <cell r="K29">
            <v>1191</v>
          </cell>
          <cell r="L29">
            <v>1023</v>
          </cell>
          <cell r="M29">
            <v>789</v>
          </cell>
        </row>
        <row r="30">
          <cell r="A30" t="str">
            <v>00501-0155</v>
          </cell>
          <cell r="B30" t="str">
            <v>-</v>
          </cell>
          <cell r="C30" t="str">
            <v>00501</v>
          </cell>
          <cell r="D30" t="str">
            <v>0155</v>
          </cell>
          <cell r="E30" t="str">
            <v>005010155</v>
          </cell>
          <cell r="F30">
            <v>0</v>
          </cell>
          <cell r="G30">
            <v>3462</v>
          </cell>
          <cell r="H30">
            <v>18168</v>
          </cell>
          <cell r="I30">
            <v>16021</v>
          </cell>
          <cell r="J30">
            <v>17582</v>
          </cell>
          <cell r="K30">
            <v>18942</v>
          </cell>
          <cell r="L30">
            <v>12779</v>
          </cell>
          <cell r="M30">
            <v>12273</v>
          </cell>
        </row>
        <row r="31">
          <cell r="A31" t="str">
            <v>00501-0169</v>
          </cell>
          <cell r="B31" t="str">
            <v>-</v>
          </cell>
          <cell r="C31" t="str">
            <v>00501</v>
          </cell>
          <cell r="D31" t="str">
            <v>0169</v>
          </cell>
          <cell r="E31" t="str">
            <v>005010169</v>
          </cell>
          <cell r="F31">
            <v>0</v>
          </cell>
          <cell r="G31">
            <v>283</v>
          </cell>
          <cell r="H31">
            <v>14977</v>
          </cell>
          <cell r="I31">
            <v>11147</v>
          </cell>
          <cell r="J31">
            <v>15059</v>
          </cell>
          <cell r="K31">
            <v>14035</v>
          </cell>
          <cell r="L31">
            <v>11500</v>
          </cell>
          <cell r="M31">
            <v>10750</v>
          </cell>
        </row>
        <row r="32">
          <cell r="A32" t="str">
            <v>00501-0193</v>
          </cell>
          <cell r="B32" t="str">
            <v>-</v>
          </cell>
          <cell r="C32" t="str">
            <v>00501</v>
          </cell>
          <cell r="D32" t="str">
            <v>0193</v>
          </cell>
          <cell r="E32" t="str">
            <v>005010193</v>
          </cell>
          <cell r="F32">
            <v>0</v>
          </cell>
          <cell r="G32">
            <v>101999</v>
          </cell>
          <cell r="H32">
            <v>286231</v>
          </cell>
          <cell r="I32">
            <v>249025</v>
          </cell>
          <cell r="J32">
            <v>326830</v>
          </cell>
          <cell r="K32">
            <v>283908</v>
          </cell>
          <cell r="L32">
            <v>279134</v>
          </cell>
          <cell r="M32">
            <v>329162</v>
          </cell>
        </row>
        <row r="33">
          <cell r="A33" t="str">
            <v>00501-0612</v>
          </cell>
          <cell r="B33" t="str">
            <v>-</v>
          </cell>
          <cell r="C33" t="str">
            <v>00501</v>
          </cell>
          <cell r="D33" t="str">
            <v>0612</v>
          </cell>
          <cell r="E33" t="str">
            <v>005010612</v>
          </cell>
          <cell r="F33">
            <v>0</v>
          </cell>
          <cell r="G33">
            <v>500</v>
          </cell>
          <cell r="H33">
            <v>260</v>
          </cell>
          <cell r="I33">
            <v>260</v>
          </cell>
          <cell r="J33">
            <v>430</v>
          </cell>
          <cell r="K33">
            <v>420</v>
          </cell>
          <cell r="L33">
            <v>420</v>
          </cell>
          <cell r="M33">
            <v>335</v>
          </cell>
        </row>
        <row r="34">
          <cell r="A34" t="str">
            <v>00501-0627</v>
          </cell>
          <cell r="B34" t="str">
            <v>-</v>
          </cell>
          <cell r="C34" t="str">
            <v>00501</v>
          </cell>
          <cell r="D34" t="str">
            <v>0627</v>
          </cell>
          <cell r="E34" t="str">
            <v>005010627</v>
          </cell>
          <cell r="F34">
            <v>0</v>
          </cell>
          <cell r="G34">
            <v>2893</v>
          </cell>
          <cell r="H34">
            <v>11246</v>
          </cell>
          <cell r="I34">
            <v>6032</v>
          </cell>
          <cell r="J34">
            <v>6404</v>
          </cell>
          <cell r="K34">
            <v>6394</v>
          </cell>
          <cell r="L34">
            <v>5170</v>
          </cell>
          <cell r="M34">
            <v>3801</v>
          </cell>
        </row>
        <row r="35">
          <cell r="A35" t="str">
            <v>00501-0629</v>
          </cell>
          <cell r="B35" t="str">
            <v>-</v>
          </cell>
          <cell r="C35" t="str">
            <v>00501</v>
          </cell>
          <cell r="D35" t="str">
            <v>0629</v>
          </cell>
          <cell r="E35" t="str">
            <v>005010629</v>
          </cell>
          <cell r="F35">
            <v>0</v>
          </cell>
          <cell r="G35">
            <v>150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00501-0648</v>
          </cell>
          <cell r="B36" t="str">
            <v>-</v>
          </cell>
          <cell r="C36" t="str">
            <v>00501</v>
          </cell>
          <cell r="D36" t="str">
            <v>0648</v>
          </cell>
          <cell r="E36" t="str">
            <v>005010648</v>
          </cell>
          <cell r="F36">
            <v>0</v>
          </cell>
          <cell r="G36">
            <v>175</v>
          </cell>
          <cell r="H36">
            <v>60</v>
          </cell>
          <cell r="I36">
            <v>75</v>
          </cell>
          <cell r="J36">
            <v>130</v>
          </cell>
          <cell r="K36">
            <v>92</v>
          </cell>
          <cell r="L36">
            <v>100</v>
          </cell>
          <cell r="M36">
            <v>160</v>
          </cell>
        </row>
        <row r="37">
          <cell r="A37" t="str">
            <v>00501-0649</v>
          </cell>
          <cell r="B37" t="str">
            <v>-</v>
          </cell>
          <cell r="C37" t="str">
            <v>00501</v>
          </cell>
          <cell r="D37" t="str">
            <v>0649</v>
          </cell>
          <cell r="E37" t="str">
            <v>005010649</v>
          </cell>
          <cell r="F37">
            <v>0</v>
          </cell>
          <cell r="G37">
            <v>125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00501-0651</v>
          </cell>
          <cell r="B38" t="str">
            <v>-</v>
          </cell>
          <cell r="C38" t="str">
            <v>00501</v>
          </cell>
          <cell r="D38" t="str">
            <v>0651</v>
          </cell>
          <cell r="E38" t="str">
            <v>005010651</v>
          </cell>
          <cell r="F38">
            <v>0</v>
          </cell>
          <cell r="G38">
            <v>4342</v>
          </cell>
          <cell r="H38">
            <v>16967</v>
          </cell>
          <cell r="I38">
            <v>18955</v>
          </cell>
          <cell r="J38">
            <v>19942</v>
          </cell>
          <cell r="K38">
            <v>24411</v>
          </cell>
          <cell r="L38">
            <v>17671</v>
          </cell>
          <cell r="M38">
            <v>18239</v>
          </cell>
        </row>
        <row r="39">
          <cell r="A39" t="str">
            <v>00501-0660</v>
          </cell>
          <cell r="B39" t="str">
            <v>-</v>
          </cell>
          <cell r="C39" t="str">
            <v>00501</v>
          </cell>
          <cell r="D39" t="str">
            <v>0660</v>
          </cell>
          <cell r="E39" t="str">
            <v>005010660</v>
          </cell>
          <cell r="F39">
            <v>0</v>
          </cell>
          <cell r="G39">
            <v>24068</v>
          </cell>
          <cell r="H39">
            <v>115857</v>
          </cell>
          <cell r="I39">
            <v>108154</v>
          </cell>
          <cell r="J39">
            <v>135762</v>
          </cell>
          <cell r="K39">
            <v>112244</v>
          </cell>
          <cell r="L39">
            <v>99000</v>
          </cell>
          <cell r="M39">
            <v>132997</v>
          </cell>
        </row>
        <row r="40">
          <cell r="A40" t="str">
            <v>00501-0680</v>
          </cell>
          <cell r="B40" t="str">
            <v>-</v>
          </cell>
          <cell r="C40" t="str">
            <v>00501</v>
          </cell>
          <cell r="D40" t="str">
            <v>0680</v>
          </cell>
          <cell r="E40" t="str">
            <v>005010680</v>
          </cell>
          <cell r="F40">
            <v>0</v>
          </cell>
          <cell r="G40">
            <v>150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00501-0692</v>
          </cell>
          <cell r="B41" t="str">
            <v>-</v>
          </cell>
          <cell r="C41" t="str">
            <v>00501</v>
          </cell>
          <cell r="D41" t="str">
            <v>0692</v>
          </cell>
          <cell r="E41" t="str">
            <v>005010692</v>
          </cell>
          <cell r="F41">
            <v>0</v>
          </cell>
          <cell r="G41">
            <v>2321</v>
          </cell>
          <cell r="H41">
            <v>13908</v>
          </cell>
          <cell r="I41">
            <v>8528</v>
          </cell>
          <cell r="J41">
            <v>8386</v>
          </cell>
          <cell r="K41">
            <v>8638</v>
          </cell>
          <cell r="L41">
            <v>6329</v>
          </cell>
          <cell r="M41">
            <v>5129</v>
          </cell>
        </row>
        <row r="42">
          <cell r="A42" t="str">
            <v>00501-0693</v>
          </cell>
          <cell r="B42" t="str">
            <v>-</v>
          </cell>
          <cell r="C42" t="str">
            <v>00501</v>
          </cell>
          <cell r="D42" t="str">
            <v>0693</v>
          </cell>
          <cell r="E42" t="str">
            <v>005010693</v>
          </cell>
          <cell r="F42">
            <v>0</v>
          </cell>
          <cell r="G42">
            <v>1497</v>
          </cell>
          <cell r="H42">
            <v>5288</v>
          </cell>
          <cell r="I42">
            <v>1231</v>
          </cell>
          <cell r="J42">
            <v>1622</v>
          </cell>
          <cell r="K42">
            <v>1522</v>
          </cell>
          <cell r="L42">
            <v>1416</v>
          </cell>
          <cell r="M42">
            <v>1169</v>
          </cell>
        </row>
        <row r="43">
          <cell r="A43" t="str">
            <v>00501-0694</v>
          </cell>
          <cell r="B43" t="str">
            <v>-</v>
          </cell>
          <cell r="C43" t="str">
            <v>00501</v>
          </cell>
          <cell r="D43" t="str">
            <v>0694</v>
          </cell>
          <cell r="E43" t="str">
            <v>005010694</v>
          </cell>
          <cell r="F43">
            <v>0</v>
          </cell>
          <cell r="G43">
            <v>3070</v>
          </cell>
          <cell r="H43">
            <v>25795</v>
          </cell>
          <cell r="I43">
            <v>13745</v>
          </cell>
          <cell r="J43">
            <v>15457</v>
          </cell>
          <cell r="K43">
            <v>14096</v>
          </cell>
          <cell r="L43">
            <v>9968</v>
          </cell>
          <cell r="M43">
            <v>9061</v>
          </cell>
        </row>
        <row r="44">
          <cell r="A44" t="str">
            <v>00501-0695</v>
          </cell>
          <cell r="B44" t="str">
            <v>-</v>
          </cell>
          <cell r="C44" t="str">
            <v>00501</v>
          </cell>
          <cell r="D44" t="str">
            <v>0695</v>
          </cell>
          <cell r="E44" t="str">
            <v>005010695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1880</v>
          </cell>
          <cell r="K44">
            <v>260</v>
          </cell>
          <cell r="L44">
            <v>260</v>
          </cell>
          <cell r="M44">
            <v>250</v>
          </cell>
        </row>
        <row r="45">
          <cell r="A45" t="str">
            <v>00501-0697</v>
          </cell>
          <cell r="B45" t="str">
            <v>-</v>
          </cell>
          <cell r="C45" t="str">
            <v>00501</v>
          </cell>
          <cell r="D45" t="str">
            <v>0697</v>
          </cell>
          <cell r="E45" t="str">
            <v>005010697</v>
          </cell>
          <cell r="F45">
            <v>0</v>
          </cell>
          <cell r="G45">
            <v>2970</v>
          </cell>
          <cell r="H45">
            <v>17752</v>
          </cell>
          <cell r="I45">
            <v>10035</v>
          </cell>
          <cell r="J45">
            <v>11163</v>
          </cell>
          <cell r="K45">
            <v>11151</v>
          </cell>
          <cell r="L45">
            <v>8750</v>
          </cell>
          <cell r="M45">
            <v>6811</v>
          </cell>
        </row>
        <row r="46">
          <cell r="A46" t="str">
            <v>00505-0216</v>
          </cell>
          <cell r="B46" t="str">
            <v>-</v>
          </cell>
          <cell r="C46" t="str">
            <v>00505</v>
          </cell>
          <cell r="D46" t="str">
            <v>0216</v>
          </cell>
          <cell r="E46" t="str">
            <v>005050216</v>
          </cell>
          <cell r="F46">
            <v>0</v>
          </cell>
          <cell r="G46">
            <v>19617</v>
          </cell>
          <cell r="H46">
            <v>148689</v>
          </cell>
          <cell r="I46">
            <v>138428</v>
          </cell>
          <cell r="J46">
            <v>172327</v>
          </cell>
          <cell r="K46">
            <v>149874</v>
          </cell>
          <cell r="L46">
            <v>126568</v>
          </cell>
          <cell r="M46">
            <v>167081</v>
          </cell>
        </row>
        <row r="47">
          <cell r="A47" t="str">
            <v>00505-0217</v>
          </cell>
          <cell r="B47" t="str">
            <v>-</v>
          </cell>
          <cell r="C47" t="str">
            <v>00505</v>
          </cell>
          <cell r="D47" t="str">
            <v>0217</v>
          </cell>
          <cell r="E47" t="str">
            <v>005050217</v>
          </cell>
          <cell r="F47">
            <v>0</v>
          </cell>
          <cell r="G47">
            <v>368</v>
          </cell>
          <cell r="H47">
            <v>17963</v>
          </cell>
          <cell r="I47">
            <v>11426</v>
          </cell>
          <cell r="J47">
            <v>12007</v>
          </cell>
          <cell r="K47">
            <v>14642</v>
          </cell>
          <cell r="L47">
            <v>10189</v>
          </cell>
          <cell r="M47">
            <v>9922</v>
          </cell>
        </row>
        <row r="48">
          <cell r="A48" t="str">
            <v>00505-0260</v>
          </cell>
          <cell r="B48" t="str">
            <v>-</v>
          </cell>
          <cell r="C48" t="str">
            <v>00505</v>
          </cell>
          <cell r="D48" t="str">
            <v>0260</v>
          </cell>
          <cell r="E48" t="str">
            <v>005050260</v>
          </cell>
          <cell r="F48">
            <v>0</v>
          </cell>
          <cell r="G48">
            <v>36515</v>
          </cell>
          <cell r="H48">
            <v>91659</v>
          </cell>
          <cell r="I48">
            <v>68129</v>
          </cell>
          <cell r="J48">
            <v>106833</v>
          </cell>
          <cell r="K48">
            <v>80678</v>
          </cell>
          <cell r="L48">
            <v>72471</v>
          </cell>
          <cell r="M48">
            <v>81244</v>
          </cell>
        </row>
        <row r="49">
          <cell r="A49" t="str">
            <v>00505-0311</v>
          </cell>
          <cell r="B49" t="str">
            <v>-</v>
          </cell>
          <cell r="C49" t="str">
            <v>00505</v>
          </cell>
          <cell r="D49" t="str">
            <v>0311</v>
          </cell>
          <cell r="E49" t="str">
            <v>005050311</v>
          </cell>
          <cell r="F49">
            <v>0</v>
          </cell>
          <cell r="G49">
            <v>730</v>
          </cell>
          <cell r="H49">
            <v>9087</v>
          </cell>
          <cell r="I49">
            <v>1481</v>
          </cell>
          <cell r="J49">
            <v>5324</v>
          </cell>
          <cell r="K49">
            <v>918</v>
          </cell>
          <cell r="L49">
            <v>2816</v>
          </cell>
          <cell r="M49">
            <v>875</v>
          </cell>
        </row>
        <row r="50">
          <cell r="A50" t="str">
            <v>00505-0326</v>
          </cell>
          <cell r="B50" t="str">
            <v>-</v>
          </cell>
          <cell r="C50" t="str">
            <v>00505</v>
          </cell>
          <cell r="D50" t="str">
            <v>0326</v>
          </cell>
          <cell r="E50" t="str">
            <v>005050326</v>
          </cell>
          <cell r="F50">
            <v>0</v>
          </cell>
          <cell r="G50">
            <v>246</v>
          </cell>
          <cell r="H50">
            <v>262</v>
          </cell>
          <cell r="I50">
            <v>195</v>
          </cell>
          <cell r="J50">
            <v>2100</v>
          </cell>
          <cell r="K50">
            <v>238</v>
          </cell>
          <cell r="L50">
            <v>258</v>
          </cell>
          <cell r="M50">
            <v>211</v>
          </cell>
        </row>
        <row r="51">
          <cell r="A51" t="str">
            <v>00505-0398</v>
          </cell>
          <cell r="B51" t="str">
            <v>-</v>
          </cell>
          <cell r="C51" t="str">
            <v>00505</v>
          </cell>
          <cell r="D51" t="str">
            <v>0398</v>
          </cell>
          <cell r="E51" t="str">
            <v>005050398</v>
          </cell>
          <cell r="F51">
            <v>0</v>
          </cell>
          <cell r="G51">
            <v>989</v>
          </cell>
          <cell r="H51">
            <v>575</v>
          </cell>
          <cell r="I51">
            <v>373</v>
          </cell>
          <cell r="J51">
            <v>590</v>
          </cell>
          <cell r="K51">
            <v>667</v>
          </cell>
          <cell r="L51">
            <v>727</v>
          </cell>
          <cell r="M51">
            <v>470</v>
          </cell>
        </row>
        <row r="52">
          <cell r="A52" t="str">
            <v>00505-0627</v>
          </cell>
          <cell r="B52" t="str">
            <v>-</v>
          </cell>
          <cell r="C52" t="str">
            <v>00505</v>
          </cell>
          <cell r="D52" t="str">
            <v>0627</v>
          </cell>
          <cell r="E52" t="str">
            <v>005050627</v>
          </cell>
          <cell r="F52">
            <v>0</v>
          </cell>
          <cell r="G52">
            <v>1280</v>
          </cell>
          <cell r="H52">
            <v>1495</v>
          </cell>
          <cell r="I52">
            <v>1378</v>
          </cell>
          <cell r="J52">
            <v>1467</v>
          </cell>
          <cell r="K52">
            <v>1475</v>
          </cell>
          <cell r="L52">
            <v>1435</v>
          </cell>
          <cell r="M52">
            <v>933</v>
          </cell>
        </row>
        <row r="53">
          <cell r="A53" t="str">
            <v>00505-0692</v>
          </cell>
          <cell r="B53" t="str">
            <v>-</v>
          </cell>
          <cell r="C53" t="str">
            <v>00505</v>
          </cell>
          <cell r="D53" t="str">
            <v>0692</v>
          </cell>
          <cell r="E53" t="str">
            <v>005050692</v>
          </cell>
          <cell r="F53">
            <v>0</v>
          </cell>
          <cell r="G53">
            <v>0</v>
          </cell>
          <cell r="H53">
            <v>987</v>
          </cell>
          <cell r="I53">
            <v>725</v>
          </cell>
          <cell r="J53">
            <v>594</v>
          </cell>
          <cell r="K53">
            <v>781</v>
          </cell>
          <cell r="L53">
            <v>528</v>
          </cell>
          <cell r="M53">
            <v>550</v>
          </cell>
        </row>
        <row r="54">
          <cell r="A54" t="str">
            <v>00505-0693</v>
          </cell>
          <cell r="B54" t="str">
            <v>-</v>
          </cell>
          <cell r="C54" t="str">
            <v>00505</v>
          </cell>
          <cell r="D54" t="str">
            <v>0693</v>
          </cell>
          <cell r="E54" t="str">
            <v>005050693</v>
          </cell>
          <cell r="F54">
            <v>0</v>
          </cell>
          <cell r="G54">
            <v>0</v>
          </cell>
          <cell r="H54">
            <v>116</v>
          </cell>
          <cell r="I54">
            <v>85</v>
          </cell>
          <cell r="J54">
            <v>70</v>
          </cell>
          <cell r="K54">
            <v>92</v>
          </cell>
          <cell r="L54">
            <v>62</v>
          </cell>
          <cell r="M54">
            <v>65</v>
          </cell>
        </row>
        <row r="55">
          <cell r="A55" t="str">
            <v>00505-0694</v>
          </cell>
          <cell r="B55" t="str">
            <v>-</v>
          </cell>
          <cell r="C55" t="str">
            <v>00505</v>
          </cell>
          <cell r="D55" t="str">
            <v>0694</v>
          </cell>
          <cell r="E55" t="str">
            <v>005050694</v>
          </cell>
          <cell r="F55">
            <v>0</v>
          </cell>
          <cell r="G55">
            <v>1420</v>
          </cell>
          <cell r="H55">
            <v>1567</v>
          </cell>
          <cell r="I55">
            <v>1082</v>
          </cell>
          <cell r="J55">
            <v>1402</v>
          </cell>
          <cell r="K55">
            <v>1379</v>
          </cell>
          <cell r="L55">
            <v>1188</v>
          </cell>
          <cell r="M55">
            <v>1115</v>
          </cell>
        </row>
        <row r="56">
          <cell r="A56" t="str">
            <v>00505-0697</v>
          </cell>
          <cell r="B56" t="str">
            <v>-</v>
          </cell>
          <cell r="C56" t="str">
            <v>00505</v>
          </cell>
          <cell r="D56" t="str">
            <v>0697</v>
          </cell>
          <cell r="E56" t="str">
            <v>005050697</v>
          </cell>
          <cell r="F56">
            <v>0</v>
          </cell>
          <cell r="G56">
            <v>1690</v>
          </cell>
          <cell r="H56">
            <v>10256</v>
          </cell>
          <cell r="I56">
            <v>4054</v>
          </cell>
          <cell r="J56">
            <v>6739</v>
          </cell>
          <cell r="K56">
            <v>2225</v>
          </cell>
          <cell r="L56">
            <v>4208</v>
          </cell>
          <cell r="M56">
            <v>1508</v>
          </cell>
        </row>
        <row r="57">
          <cell r="A57" t="str">
            <v>00505-1105</v>
          </cell>
          <cell r="B57" t="str">
            <v>-</v>
          </cell>
          <cell r="C57" t="str">
            <v>00505</v>
          </cell>
          <cell r="D57" t="str">
            <v>1105</v>
          </cell>
          <cell r="E57" t="str">
            <v>005051105</v>
          </cell>
          <cell r="F57">
            <v>0</v>
          </cell>
          <cell r="G57">
            <v>75</v>
          </cell>
          <cell r="H57">
            <v>14727</v>
          </cell>
          <cell r="I57">
            <v>1559</v>
          </cell>
          <cell r="J57">
            <v>11478</v>
          </cell>
          <cell r="K57">
            <v>1546</v>
          </cell>
          <cell r="L57">
            <v>4719</v>
          </cell>
          <cell r="M57">
            <v>651</v>
          </cell>
        </row>
        <row r="58">
          <cell r="A58" t="str">
            <v>00505-1725</v>
          </cell>
          <cell r="B58" t="str">
            <v>-</v>
          </cell>
          <cell r="C58" t="str">
            <v>00505</v>
          </cell>
          <cell r="D58" t="str">
            <v>1725</v>
          </cell>
          <cell r="E58" t="str">
            <v>005051725</v>
          </cell>
          <cell r="F58">
            <v>0</v>
          </cell>
          <cell r="G58">
            <v>250</v>
          </cell>
          <cell r="H58">
            <v>40</v>
          </cell>
          <cell r="I58">
            <v>0</v>
          </cell>
          <cell r="J58">
            <v>0</v>
          </cell>
          <cell r="K58">
            <v>20</v>
          </cell>
          <cell r="L58">
            <v>0</v>
          </cell>
          <cell r="M58">
            <v>30</v>
          </cell>
        </row>
        <row r="59">
          <cell r="A59" t="str">
            <v>00505-1749</v>
          </cell>
          <cell r="B59" t="str">
            <v>-</v>
          </cell>
          <cell r="C59" t="str">
            <v>00505</v>
          </cell>
          <cell r="D59" t="str">
            <v>1749</v>
          </cell>
          <cell r="E59" t="str">
            <v>005051749</v>
          </cell>
          <cell r="F59">
            <v>0</v>
          </cell>
          <cell r="G59">
            <v>250</v>
          </cell>
          <cell r="H59">
            <v>100</v>
          </cell>
          <cell r="I59">
            <v>0</v>
          </cell>
          <cell r="J59">
            <v>100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00505-3825</v>
          </cell>
          <cell r="B60" t="str">
            <v>-</v>
          </cell>
          <cell r="C60" t="str">
            <v>00505</v>
          </cell>
          <cell r="D60" t="str">
            <v>3825</v>
          </cell>
          <cell r="E60" t="str">
            <v>005053825</v>
          </cell>
          <cell r="F60">
            <v>0</v>
          </cell>
          <cell r="G60">
            <v>638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00505-3859</v>
          </cell>
          <cell r="B61" t="str">
            <v>-</v>
          </cell>
          <cell r="C61" t="str">
            <v>00505</v>
          </cell>
          <cell r="D61" t="str">
            <v>3859</v>
          </cell>
          <cell r="E61" t="str">
            <v>005053859</v>
          </cell>
          <cell r="F61">
            <v>0</v>
          </cell>
          <cell r="G61">
            <v>2300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 t="str">
            <v>00505-3890</v>
          </cell>
          <cell r="B62" t="str">
            <v>-</v>
          </cell>
          <cell r="C62" t="str">
            <v>00505</v>
          </cell>
          <cell r="D62" t="str">
            <v>3890</v>
          </cell>
          <cell r="E62" t="str">
            <v>005053890</v>
          </cell>
          <cell r="F62">
            <v>0</v>
          </cell>
          <cell r="G62">
            <v>1357</v>
          </cell>
          <cell r="H62">
            <v>4934</v>
          </cell>
          <cell r="I62">
            <v>2649</v>
          </cell>
          <cell r="J62">
            <v>2940</v>
          </cell>
          <cell r="K62">
            <v>2319</v>
          </cell>
          <cell r="L62">
            <v>532</v>
          </cell>
          <cell r="M62">
            <v>382</v>
          </cell>
        </row>
        <row r="63">
          <cell r="A63" t="str">
            <v>00505-3891</v>
          </cell>
          <cell r="B63" t="str">
            <v>-</v>
          </cell>
          <cell r="C63" t="str">
            <v>00505</v>
          </cell>
          <cell r="D63" t="str">
            <v>3891</v>
          </cell>
          <cell r="E63" t="str">
            <v>005053891</v>
          </cell>
          <cell r="F63">
            <v>0</v>
          </cell>
          <cell r="G63">
            <v>713</v>
          </cell>
          <cell r="H63">
            <v>2372</v>
          </cell>
          <cell r="I63">
            <v>1108</v>
          </cell>
          <cell r="J63">
            <v>1307</v>
          </cell>
          <cell r="K63">
            <v>1153</v>
          </cell>
          <cell r="L63">
            <v>147</v>
          </cell>
          <cell r="M63">
            <v>267</v>
          </cell>
        </row>
        <row r="64">
          <cell r="A64" t="str">
            <v>00505-3893</v>
          </cell>
          <cell r="B64" t="str">
            <v>-</v>
          </cell>
          <cell r="C64" t="str">
            <v>00505</v>
          </cell>
          <cell r="D64" t="str">
            <v>3893</v>
          </cell>
          <cell r="E64" t="str">
            <v>005053893</v>
          </cell>
          <cell r="F64">
            <v>0</v>
          </cell>
          <cell r="G64">
            <v>977</v>
          </cell>
          <cell r="H64">
            <v>4225</v>
          </cell>
          <cell r="I64">
            <v>2437</v>
          </cell>
          <cell r="J64">
            <v>2606</v>
          </cell>
          <cell r="K64">
            <v>2115</v>
          </cell>
          <cell r="L64">
            <v>512</v>
          </cell>
          <cell r="M64">
            <v>332</v>
          </cell>
        </row>
        <row r="65">
          <cell r="A65" t="str">
            <v>00505-3896</v>
          </cell>
          <cell r="B65" t="str">
            <v>-</v>
          </cell>
          <cell r="C65" t="str">
            <v>00505</v>
          </cell>
          <cell r="D65" t="str">
            <v>3896</v>
          </cell>
          <cell r="E65" t="str">
            <v>005053896</v>
          </cell>
          <cell r="F65">
            <v>0</v>
          </cell>
          <cell r="G65">
            <v>660</v>
          </cell>
          <cell r="H65">
            <v>796</v>
          </cell>
          <cell r="I65">
            <v>536</v>
          </cell>
          <cell r="J65">
            <v>542</v>
          </cell>
          <cell r="K65">
            <v>328</v>
          </cell>
          <cell r="L65">
            <v>89</v>
          </cell>
          <cell r="M65">
            <v>129</v>
          </cell>
        </row>
        <row r="66">
          <cell r="A66" t="str">
            <v>00505-4811</v>
          </cell>
          <cell r="B66" t="str">
            <v>-</v>
          </cell>
          <cell r="C66" t="str">
            <v>00505</v>
          </cell>
          <cell r="D66" t="str">
            <v>4811</v>
          </cell>
          <cell r="E66" t="str">
            <v>005054811</v>
          </cell>
          <cell r="F66">
            <v>0</v>
          </cell>
          <cell r="G66">
            <v>41</v>
          </cell>
          <cell r="H66">
            <v>1345</v>
          </cell>
          <cell r="I66">
            <v>425</v>
          </cell>
          <cell r="J66">
            <v>697</v>
          </cell>
          <cell r="K66">
            <v>489</v>
          </cell>
          <cell r="L66">
            <v>689</v>
          </cell>
          <cell r="M66">
            <v>462</v>
          </cell>
        </row>
        <row r="67">
          <cell r="A67" t="str">
            <v>00505-4834</v>
          </cell>
          <cell r="B67" t="str">
            <v>-</v>
          </cell>
          <cell r="C67" t="str">
            <v>00505</v>
          </cell>
          <cell r="D67" t="str">
            <v>4834</v>
          </cell>
          <cell r="E67" t="str">
            <v>005054834</v>
          </cell>
          <cell r="F67">
            <v>0</v>
          </cell>
          <cell r="G67">
            <v>6424</v>
          </cell>
          <cell r="H67">
            <v>188001</v>
          </cell>
          <cell r="I67">
            <v>119600</v>
          </cell>
          <cell r="J67">
            <v>169834</v>
          </cell>
          <cell r="K67">
            <v>158215</v>
          </cell>
          <cell r="L67">
            <v>133737</v>
          </cell>
          <cell r="M67">
            <v>143056</v>
          </cell>
        </row>
        <row r="68">
          <cell r="A68" t="str">
            <v>00505-4886</v>
          </cell>
          <cell r="B68" t="str">
            <v>-</v>
          </cell>
          <cell r="C68" t="str">
            <v>00505</v>
          </cell>
          <cell r="D68" t="str">
            <v>4886</v>
          </cell>
          <cell r="E68" t="str">
            <v>005054886</v>
          </cell>
          <cell r="F68">
            <v>0</v>
          </cell>
          <cell r="G68">
            <v>2400</v>
          </cell>
          <cell r="H68">
            <v>28733</v>
          </cell>
          <cell r="I68">
            <v>10129</v>
          </cell>
          <cell r="J68">
            <v>20860</v>
          </cell>
          <cell r="K68">
            <v>22408</v>
          </cell>
          <cell r="L68">
            <v>16345</v>
          </cell>
          <cell r="M68">
            <v>13380</v>
          </cell>
        </row>
        <row r="69">
          <cell r="A69" t="str">
            <v>00505-4891</v>
          </cell>
          <cell r="B69" t="str">
            <v>-</v>
          </cell>
          <cell r="C69" t="str">
            <v>00505</v>
          </cell>
          <cell r="D69" t="str">
            <v>4891</v>
          </cell>
          <cell r="E69" t="str">
            <v>005054891</v>
          </cell>
          <cell r="F69">
            <v>0</v>
          </cell>
          <cell r="G69">
            <v>12170</v>
          </cell>
          <cell r="H69">
            <v>310804</v>
          </cell>
          <cell r="I69">
            <v>222177</v>
          </cell>
          <cell r="J69">
            <v>307451</v>
          </cell>
          <cell r="K69">
            <v>284653</v>
          </cell>
          <cell r="L69">
            <v>242090</v>
          </cell>
          <cell r="M69">
            <v>258492</v>
          </cell>
        </row>
        <row r="70">
          <cell r="A70" t="str">
            <v>00512-4891</v>
          </cell>
          <cell r="B70" t="str">
            <v>-</v>
          </cell>
          <cell r="C70" t="str">
            <v>00512</v>
          </cell>
          <cell r="D70" t="str">
            <v>4891</v>
          </cell>
          <cell r="E70" t="str">
            <v>005124891</v>
          </cell>
          <cell r="F70">
            <v>0</v>
          </cell>
          <cell r="G70">
            <v>75</v>
          </cell>
          <cell r="H70">
            <v>25086</v>
          </cell>
          <cell r="I70">
            <v>15615</v>
          </cell>
          <cell r="J70">
            <v>31405</v>
          </cell>
          <cell r="K70">
            <v>21557</v>
          </cell>
          <cell r="L70">
            <v>16715</v>
          </cell>
          <cell r="M70">
            <v>15733</v>
          </cell>
        </row>
        <row r="71">
          <cell r="A71" t="str">
            <v>00517-0216</v>
          </cell>
          <cell r="B71" t="str">
            <v>-</v>
          </cell>
          <cell r="C71" t="str">
            <v>00517</v>
          </cell>
          <cell r="D71" t="str">
            <v>0216</v>
          </cell>
          <cell r="E71" t="str">
            <v>005170216</v>
          </cell>
          <cell r="F71">
            <v>0</v>
          </cell>
          <cell r="G71">
            <v>3476</v>
          </cell>
          <cell r="H71">
            <v>43132</v>
          </cell>
          <cell r="I71">
            <v>21753</v>
          </cell>
          <cell r="J71">
            <v>27931</v>
          </cell>
          <cell r="K71">
            <v>34525</v>
          </cell>
          <cell r="L71">
            <v>25074</v>
          </cell>
          <cell r="M71">
            <v>24181</v>
          </cell>
        </row>
        <row r="72">
          <cell r="A72" t="str">
            <v>00517-0217</v>
          </cell>
          <cell r="B72" t="str">
            <v>-</v>
          </cell>
          <cell r="C72" t="str">
            <v>00517</v>
          </cell>
          <cell r="D72" t="str">
            <v>0217</v>
          </cell>
          <cell r="E72" t="str">
            <v>005170217</v>
          </cell>
          <cell r="F72">
            <v>0</v>
          </cell>
          <cell r="G72">
            <v>5127</v>
          </cell>
          <cell r="H72">
            <v>51339</v>
          </cell>
          <cell r="I72">
            <v>42179</v>
          </cell>
          <cell r="J72">
            <v>52874</v>
          </cell>
          <cell r="K72">
            <v>38625</v>
          </cell>
          <cell r="L72">
            <v>47339</v>
          </cell>
          <cell r="M72">
            <v>47770</v>
          </cell>
        </row>
        <row r="73">
          <cell r="A73" t="str">
            <v>00517-0260</v>
          </cell>
          <cell r="B73" t="str">
            <v>-</v>
          </cell>
          <cell r="C73" t="str">
            <v>00517</v>
          </cell>
          <cell r="D73" t="str">
            <v>0260</v>
          </cell>
          <cell r="E73" t="str">
            <v>005170260</v>
          </cell>
          <cell r="F73">
            <v>0</v>
          </cell>
          <cell r="G73">
            <v>1585</v>
          </cell>
          <cell r="H73">
            <v>7879</v>
          </cell>
          <cell r="I73">
            <v>5740</v>
          </cell>
          <cell r="J73">
            <v>5560</v>
          </cell>
          <cell r="K73">
            <v>6492</v>
          </cell>
          <cell r="L73">
            <v>4713</v>
          </cell>
          <cell r="M73">
            <v>5704</v>
          </cell>
        </row>
        <row r="74">
          <cell r="A74" t="str">
            <v>00517-2017</v>
          </cell>
          <cell r="B74" t="str">
            <v>-</v>
          </cell>
          <cell r="C74" t="str">
            <v>00517</v>
          </cell>
          <cell r="D74" t="str">
            <v>2017</v>
          </cell>
          <cell r="E74" t="str">
            <v>005172017</v>
          </cell>
          <cell r="F74">
            <v>0</v>
          </cell>
          <cell r="G74">
            <v>1060</v>
          </cell>
          <cell r="H74">
            <v>10982</v>
          </cell>
          <cell r="I74">
            <v>6350</v>
          </cell>
          <cell r="J74">
            <v>9093</v>
          </cell>
          <cell r="K74">
            <v>7675</v>
          </cell>
          <cell r="L74">
            <v>6309</v>
          </cell>
          <cell r="M74">
            <v>7345</v>
          </cell>
        </row>
        <row r="75">
          <cell r="A75" t="str">
            <v>00517-4891</v>
          </cell>
          <cell r="B75" t="str">
            <v>-</v>
          </cell>
          <cell r="C75" t="str">
            <v>00517</v>
          </cell>
          <cell r="D75" t="str">
            <v>4891</v>
          </cell>
          <cell r="E75" t="str">
            <v>005174891</v>
          </cell>
          <cell r="F75">
            <v>0</v>
          </cell>
          <cell r="G75">
            <v>2238</v>
          </cell>
          <cell r="H75">
            <v>6589</v>
          </cell>
          <cell r="I75">
            <v>4477</v>
          </cell>
          <cell r="J75">
            <v>4634</v>
          </cell>
          <cell r="K75">
            <v>5705</v>
          </cell>
          <cell r="L75">
            <v>4235</v>
          </cell>
          <cell r="M75">
            <v>4647</v>
          </cell>
        </row>
        <row r="76">
          <cell r="A76" t="str">
            <v>00534-4918</v>
          </cell>
          <cell r="B76" t="str">
            <v>-</v>
          </cell>
          <cell r="C76" t="str">
            <v>00534</v>
          </cell>
          <cell r="D76" t="str">
            <v>4918</v>
          </cell>
          <cell r="E76" t="str">
            <v>005344918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24</v>
          </cell>
          <cell r="K76">
            <v>0</v>
          </cell>
          <cell r="L76">
            <v>0</v>
          </cell>
          <cell r="M76">
            <v>0</v>
          </cell>
        </row>
        <row r="77">
          <cell r="A77" t="str">
            <v>00534-4922</v>
          </cell>
          <cell r="B77" t="str">
            <v>-</v>
          </cell>
          <cell r="C77" t="str">
            <v>00534</v>
          </cell>
          <cell r="D77" t="str">
            <v>4922</v>
          </cell>
          <cell r="E77" t="str">
            <v>005344922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24</v>
          </cell>
          <cell r="K77">
            <v>0</v>
          </cell>
          <cell r="L77">
            <v>0</v>
          </cell>
          <cell r="M77">
            <v>0</v>
          </cell>
        </row>
        <row r="78">
          <cell r="A78" t="str">
            <v>00537-1614</v>
          </cell>
          <cell r="B78" t="str">
            <v>-</v>
          </cell>
          <cell r="C78" t="str">
            <v>00537</v>
          </cell>
          <cell r="D78" t="str">
            <v>1614</v>
          </cell>
          <cell r="E78" t="str">
            <v>005371614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36</v>
          </cell>
          <cell r="L78">
            <v>36</v>
          </cell>
          <cell r="M78">
            <v>0</v>
          </cell>
        </row>
        <row r="79">
          <cell r="A79" t="str">
            <v>00538-0692</v>
          </cell>
          <cell r="B79" t="str">
            <v>-</v>
          </cell>
          <cell r="C79" t="str">
            <v>00538</v>
          </cell>
          <cell r="D79" t="str">
            <v>0692</v>
          </cell>
          <cell r="E79" t="str">
            <v>005380692</v>
          </cell>
          <cell r="F79">
            <v>0</v>
          </cell>
          <cell r="G79">
            <v>5600</v>
          </cell>
          <cell r="H79">
            <v>1963</v>
          </cell>
          <cell r="I79">
            <v>1791</v>
          </cell>
          <cell r="J79">
            <v>1870</v>
          </cell>
          <cell r="K79">
            <v>1890</v>
          </cell>
          <cell r="L79">
            <v>1159</v>
          </cell>
          <cell r="M79">
            <v>1571</v>
          </cell>
        </row>
        <row r="80">
          <cell r="A80" t="str">
            <v>00538-0694</v>
          </cell>
          <cell r="B80" t="str">
            <v>-</v>
          </cell>
          <cell r="C80" t="str">
            <v>00538</v>
          </cell>
          <cell r="D80" t="str">
            <v>0694</v>
          </cell>
          <cell r="E80" t="str">
            <v>005380694</v>
          </cell>
          <cell r="F80">
            <v>0</v>
          </cell>
          <cell r="G80">
            <v>39</v>
          </cell>
          <cell r="H80">
            <v>447</v>
          </cell>
          <cell r="I80">
            <v>270</v>
          </cell>
          <cell r="J80">
            <v>547</v>
          </cell>
          <cell r="K80">
            <v>448</v>
          </cell>
          <cell r="L80">
            <v>177</v>
          </cell>
          <cell r="M80">
            <v>157</v>
          </cell>
        </row>
        <row r="81">
          <cell r="A81" t="str">
            <v>00538-0697</v>
          </cell>
          <cell r="B81" t="str">
            <v>-</v>
          </cell>
          <cell r="C81" t="str">
            <v>00538</v>
          </cell>
          <cell r="D81" t="str">
            <v>0697</v>
          </cell>
          <cell r="E81" t="str">
            <v>005380697</v>
          </cell>
          <cell r="F81">
            <v>0</v>
          </cell>
          <cell r="G81">
            <v>0</v>
          </cell>
          <cell r="H81">
            <v>2379</v>
          </cell>
          <cell r="I81">
            <v>832</v>
          </cell>
          <cell r="J81">
            <v>1144</v>
          </cell>
          <cell r="K81">
            <v>1038</v>
          </cell>
          <cell r="L81">
            <v>239</v>
          </cell>
          <cell r="M81">
            <v>148</v>
          </cell>
        </row>
        <row r="82">
          <cell r="A82" t="str">
            <v>00538-1105</v>
          </cell>
          <cell r="B82" t="str">
            <v>-</v>
          </cell>
          <cell r="C82" t="str">
            <v>00538</v>
          </cell>
          <cell r="D82" t="str">
            <v>1105</v>
          </cell>
          <cell r="E82" t="str">
            <v>005381105</v>
          </cell>
          <cell r="F82">
            <v>0</v>
          </cell>
          <cell r="G82">
            <v>0</v>
          </cell>
          <cell r="H82">
            <v>146</v>
          </cell>
          <cell r="I82">
            <v>58</v>
          </cell>
          <cell r="J82">
            <v>181</v>
          </cell>
          <cell r="K82">
            <v>206</v>
          </cell>
          <cell r="L82">
            <v>57</v>
          </cell>
          <cell r="M82">
            <v>25</v>
          </cell>
        </row>
        <row r="83">
          <cell r="A83" t="str">
            <v>00538-3113</v>
          </cell>
          <cell r="B83" t="str">
            <v>-</v>
          </cell>
          <cell r="C83" t="str">
            <v>00538</v>
          </cell>
          <cell r="D83" t="str">
            <v>3113</v>
          </cell>
          <cell r="E83" t="str">
            <v>005383113</v>
          </cell>
          <cell r="F83">
            <v>0</v>
          </cell>
          <cell r="G83">
            <v>930</v>
          </cell>
          <cell r="H83">
            <v>358</v>
          </cell>
          <cell r="I83">
            <v>543</v>
          </cell>
          <cell r="J83">
            <v>438</v>
          </cell>
          <cell r="K83">
            <v>387</v>
          </cell>
          <cell r="L83">
            <v>127</v>
          </cell>
          <cell r="M83">
            <v>57</v>
          </cell>
        </row>
        <row r="84">
          <cell r="A84" t="str">
            <v>00538-3515</v>
          </cell>
          <cell r="B84" t="str">
            <v>-</v>
          </cell>
          <cell r="C84" t="str">
            <v>00538</v>
          </cell>
          <cell r="D84" t="str">
            <v>3515</v>
          </cell>
          <cell r="E84" t="str">
            <v>005383515</v>
          </cell>
          <cell r="F84">
            <v>0</v>
          </cell>
          <cell r="G84">
            <v>798</v>
          </cell>
          <cell r="H84">
            <v>2956</v>
          </cell>
          <cell r="I84">
            <v>3840</v>
          </cell>
          <cell r="J84">
            <v>5202</v>
          </cell>
          <cell r="K84">
            <v>2752</v>
          </cell>
          <cell r="L84">
            <v>1654</v>
          </cell>
          <cell r="M84">
            <v>3541</v>
          </cell>
        </row>
        <row r="85">
          <cell r="A85" t="str">
            <v>00538-4812</v>
          </cell>
          <cell r="B85" t="str">
            <v>-</v>
          </cell>
          <cell r="C85" t="str">
            <v>00538</v>
          </cell>
          <cell r="D85" t="str">
            <v>4812</v>
          </cell>
          <cell r="E85" t="str">
            <v>005384812</v>
          </cell>
          <cell r="F85">
            <v>0</v>
          </cell>
          <cell r="G85">
            <v>240</v>
          </cell>
          <cell r="H85">
            <v>3511</v>
          </cell>
          <cell r="I85">
            <v>3383</v>
          </cell>
          <cell r="J85">
            <v>3326</v>
          </cell>
          <cell r="K85">
            <v>1759</v>
          </cell>
          <cell r="L85">
            <v>764</v>
          </cell>
          <cell r="M85">
            <v>1471</v>
          </cell>
        </row>
        <row r="86">
          <cell r="A86" t="str">
            <v>00540-0338</v>
          </cell>
          <cell r="B86" t="str">
            <v>-</v>
          </cell>
          <cell r="C86" t="str">
            <v>00540</v>
          </cell>
          <cell r="D86" t="str">
            <v>0338</v>
          </cell>
          <cell r="E86" t="str">
            <v>005400338</v>
          </cell>
          <cell r="F86">
            <v>0</v>
          </cell>
          <cell r="G86">
            <v>958</v>
          </cell>
          <cell r="H86">
            <v>7579</v>
          </cell>
          <cell r="I86">
            <v>6679</v>
          </cell>
          <cell r="J86">
            <v>7543</v>
          </cell>
          <cell r="K86">
            <v>8525</v>
          </cell>
          <cell r="L86">
            <v>6174</v>
          </cell>
          <cell r="M86">
            <v>6942</v>
          </cell>
        </row>
        <row r="87">
          <cell r="A87" t="str">
            <v>00540-0391</v>
          </cell>
          <cell r="B87" t="str">
            <v>-</v>
          </cell>
          <cell r="C87" t="str">
            <v>00540</v>
          </cell>
          <cell r="D87" t="str">
            <v>0391</v>
          </cell>
          <cell r="E87" t="str">
            <v>005400391</v>
          </cell>
          <cell r="F87">
            <v>0</v>
          </cell>
          <cell r="G87">
            <v>3440</v>
          </cell>
          <cell r="H87">
            <v>28742</v>
          </cell>
          <cell r="I87">
            <v>17042</v>
          </cell>
          <cell r="J87">
            <v>23827</v>
          </cell>
          <cell r="K87">
            <v>22752</v>
          </cell>
          <cell r="L87">
            <v>17664</v>
          </cell>
          <cell r="M87">
            <v>16452</v>
          </cell>
        </row>
        <row r="88">
          <cell r="A88" t="str">
            <v>00540-0393</v>
          </cell>
          <cell r="B88" t="str">
            <v>-</v>
          </cell>
          <cell r="C88" t="str">
            <v>00540</v>
          </cell>
          <cell r="D88" t="str">
            <v>0393</v>
          </cell>
          <cell r="E88" t="str">
            <v>005400393</v>
          </cell>
          <cell r="F88">
            <v>0</v>
          </cell>
          <cell r="G88">
            <v>425</v>
          </cell>
          <cell r="H88">
            <v>1013</v>
          </cell>
          <cell r="I88">
            <v>854</v>
          </cell>
          <cell r="J88">
            <v>1155</v>
          </cell>
          <cell r="K88">
            <v>1383</v>
          </cell>
          <cell r="L88">
            <v>975</v>
          </cell>
          <cell r="M88">
            <v>751</v>
          </cell>
        </row>
        <row r="89">
          <cell r="A89" t="str">
            <v>00540-2136</v>
          </cell>
          <cell r="B89" t="str">
            <v>-</v>
          </cell>
          <cell r="C89" t="str">
            <v>00540</v>
          </cell>
          <cell r="D89" t="str">
            <v>2136</v>
          </cell>
          <cell r="E89" t="str">
            <v>005402136</v>
          </cell>
          <cell r="F89">
            <v>0</v>
          </cell>
          <cell r="G89">
            <v>60</v>
          </cell>
          <cell r="H89">
            <v>837</v>
          </cell>
          <cell r="I89">
            <v>729</v>
          </cell>
          <cell r="J89">
            <v>742</v>
          </cell>
          <cell r="K89">
            <v>1048</v>
          </cell>
          <cell r="L89">
            <v>527</v>
          </cell>
          <cell r="M89">
            <v>461</v>
          </cell>
        </row>
        <row r="90">
          <cell r="A90" t="str">
            <v>00540-2174</v>
          </cell>
          <cell r="B90" t="str">
            <v>-</v>
          </cell>
          <cell r="C90" t="str">
            <v>00540</v>
          </cell>
          <cell r="D90" t="str">
            <v>2174</v>
          </cell>
          <cell r="E90" t="str">
            <v>005402174</v>
          </cell>
          <cell r="F90">
            <v>0</v>
          </cell>
          <cell r="G90">
            <v>100</v>
          </cell>
          <cell r="H90">
            <v>2585</v>
          </cell>
          <cell r="I90">
            <v>1265</v>
          </cell>
          <cell r="J90">
            <v>1529</v>
          </cell>
          <cell r="K90">
            <v>1875</v>
          </cell>
          <cell r="L90">
            <v>1398</v>
          </cell>
          <cell r="M90">
            <v>1205</v>
          </cell>
        </row>
        <row r="91">
          <cell r="A91" t="str">
            <v>00540-2175</v>
          </cell>
          <cell r="B91" t="str">
            <v>-</v>
          </cell>
          <cell r="C91" t="str">
            <v>00540</v>
          </cell>
          <cell r="D91" t="str">
            <v>2175</v>
          </cell>
          <cell r="E91" t="str">
            <v>005402175</v>
          </cell>
          <cell r="F91">
            <v>0</v>
          </cell>
          <cell r="G91">
            <v>0</v>
          </cell>
          <cell r="H91">
            <v>2477</v>
          </cell>
          <cell r="I91">
            <v>1068</v>
          </cell>
          <cell r="J91">
            <v>1420</v>
          </cell>
          <cell r="K91">
            <v>1434</v>
          </cell>
          <cell r="L91">
            <v>1436</v>
          </cell>
          <cell r="M91">
            <v>1030</v>
          </cell>
        </row>
        <row r="92">
          <cell r="A92" t="str">
            <v>00545-0260</v>
          </cell>
          <cell r="B92" t="str">
            <v>-</v>
          </cell>
          <cell r="C92" t="str">
            <v>00545</v>
          </cell>
          <cell r="D92" t="str">
            <v>0260</v>
          </cell>
          <cell r="E92" t="str">
            <v>005450260</v>
          </cell>
          <cell r="F92">
            <v>0</v>
          </cell>
          <cell r="G92">
            <v>33</v>
          </cell>
          <cell r="H92">
            <v>6208</v>
          </cell>
          <cell r="I92">
            <v>3015</v>
          </cell>
          <cell r="J92">
            <v>3553</v>
          </cell>
          <cell r="K92">
            <v>4495</v>
          </cell>
          <cell r="L92">
            <v>3913</v>
          </cell>
          <cell r="M92">
            <v>2523</v>
          </cell>
        </row>
        <row r="93">
          <cell r="A93" t="str">
            <v>00545-0338</v>
          </cell>
          <cell r="B93" t="str">
            <v>-</v>
          </cell>
          <cell r="C93" t="str">
            <v>00545</v>
          </cell>
          <cell r="D93" t="str">
            <v>0338</v>
          </cell>
          <cell r="E93" t="str">
            <v>005450338</v>
          </cell>
          <cell r="F93">
            <v>0</v>
          </cell>
          <cell r="G93">
            <v>10</v>
          </cell>
          <cell r="H93">
            <v>16930</v>
          </cell>
          <cell r="I93">
            <v>10358</v>
          </cell>
          <cell r="J93">
            <v>12894</v>
          </cell>
          <cell r="K93">
            <v>10454</v>
          </cell>
          <cell r="L93">
            <v>8993</v>
          </cell>
          <cell r="M93">
            <v>8515</v>
          </cell>
        </row>
        <row r="94">
          <cell r="A94" t="str">
            <v>00545-0391</v>
          </cell>
          <cell r="B94" t="str">
            <v>-</v>
          </cell>
          <cell r="C94" t="str">
            <v>00545</v>
          </cell>
          <cell r="D94" t="str">
            <v>0391</v>
          </cell>
          <cell r="E94" t="str">
            <v>005450391</v>
          </cell>
          <cell r="F94">
            <v>0</v>
          </cell>
          <cell r="G94">
            <v>601</v>
          </cell>
          <cell r="H94">
            <v>25315</v>
          </cell>
          <cell r="I94">
            <v>17084</v>
          </cell>
          <cell r="J94">
            <v>20991</v>
          </cell>
          <cell r="K94">
            <v>21659</v>
          </cell>
          <cell r="L94">
            <v>15775</v>
          </cell>
          <cell r="M94">
            <v>12756</v>
          </cell>
        </row>
        <row r="95">
          <cell r="A95" t="str">
            <v>00550-0216</v>
          </cell>
          <cell r="B95" t="str">
            <v>-</v>
          </cell>
          <cell r="C95" t="str">
            <v>00550</v>
          </cell>
          <cell r="D95" t="str">
            <v>0216</v>
          </cell>
          <cell r="E95" t="str">
            <v>005500216</v>
          </cell>
          <cell r="F95">
            <v>0</v>
          </cell>
          <cell r="G95">
            <v>504</v>
          </cell>
          <cell r="H95">
            <v>45436</v>
          </cell>
          <cell r="I95">
            <v>45898</v>
          </cell>
          <cell r="J95">
            <v>93599</v>
          </cell>
          <cell r="K95">
            <v>53207</v>
          </cell>
          <cell r="L95">
            <v>57792</v>
          </cell>
          <cell r="M95">
            <v>66494</v>
          </cell>
        </row>
        <row r="96">
          <cell r="A96" t="str">
            <v>00550-0260</v>
          </cell>
          <cell r="B96" t="str">
            <v>-</v>
          </cell>
          <cell r="C96" t="str">
            <v>00550</v>
          </cell>
          <cell r="D96" t="str">
            <v>0260</v>
          </cell>
          <cell r="E96" t="str">
            <v>005500260</v>
          </cell>
          <cell r="F96">
            <v>0</v>
          </cell>
          <cell r="G96">
            <v>16358</v>
          </cell>
          <cell r="H96">
            <v>112161</v>
          </cell>
          <cell r="I96">
            <v>92578</v>
          </cell>
          <cell r="J96">
            <v>134770</v>
          </cell>
          <cell r="K96">
            <v>109483</v>
          </cell>
          <cell r="L96">
            <v>89484</v>
          </cell>
          <cell r="M96">
            <v>101355</v>
          </cell>
        </row>
        <row r="97">
          <cell r="A97" t="str">
            <v>00550-1725</v>
          </cell>
          <cell r="B97" t="str">
            <v>-</v>
          </cell>
          <cell r="C97" t="str">
            <v>00550</v>
          </cell>
          <cell r="D97" t="str">
            <v>1725</v>
          </cell>
          <cell r="E97" t="str">
            <v>005501725</v>
          </cell>
          <cell r="F97">
            <v>0</v>
          </cell>
          <cell r="G97">
            <v>8871</v>
          </cell>
          <cell r="H97">
            <v>9423</v>
          </cell>
          <cell r="I97">
            <v>6074</v>
          </cell>
          <cell r="J97">
            <v>9964</v>
          </cell>
          <cell r="K97">
            <v>6980</v>
          </cell>
          <cell r="L97">
            <v>6848</v>
          </cell>
          <cell r="M97">
            <v>7319</v>
          </cell>
        </row>
        <row r="98">
          <cell r="A98" t="str">
            <v>00550-1749</v>
          </cell>
          <cell r="B98" t="str">
            <v>-</v>
          </cell>
          <cell r="C98" t="str">
            <v>00550</v>
          </cell>
          <cell r="D98" t="str">
            <v>1749</v>
          </cell>
          <cell r="E98" t="str">
            <v>005501749</v>
          </cell>
          <cell r="F98">
            <v>0</v>
          </cell>
          <cell r="G98">
            <v>2363</v>
          </cell>
          <cell r="H98">
            <v>8113</v>
          </cell>
          <cell r="I98">
            <v>4695</v>
          </cell>
          <cell r="J98">
            <v>4453</v>
          </cell>
          <cell r="K98">
            <v>5252</v>
          </cell>
          <cell r="L98">
            <v>4624</v>
          </cell>
          <cell r="M98">
            <v>5192</v>
          </cell>
        </row>
        <row r="99">
          <cell r="A99" t="str">
            <v>00550-1757</v>
          </cell>
          <cell r="B99" t="str">
            <v>-</v>
          </cell>
          <cell r="C99" t="str">
            <v>00550</v>
          </cell>
          <cell r="D99" t="str">
            <v>1757</v>
          </cell>
          <cell r="E99" t="str">
            <v>005501757</v>
          </cell>
          <cell r="F99">
            <v>0</v>
          </cell>
          <cell r="G99">
            <v>5591</v>
          </cell>
          <cell r="H99">
            <v>5257</v>
          </cell>
          <cell r="I99">
            <v>9433</v>
          </cell>
          <cell r="J99">
            <v>4931</v>
          </cell>
          <cell r="K99">
            <v>4549</v>
          </cell>
          <cell r="L99">
            <v>5341</v>
          </cell>
          <cell r="M99">
            <v>4695</v>
          </cell>
        </row>
        <row r="100">
          <cell r="A100" t="str">
            <v>00550-4834</v>
          </cell>
          <cell r="B100" t="str">
            <v>-</v>
          </cell>
          <cell r="C100" t="str">
            <v>00550</v>
          </cell>
          <cell r="D100" t="str">
            <v>4834</v>
          </cell>
          <cell r="E100" t="str">
            <v>005504834</v>
          </cell>
          <cell r="F100">
            <v>0</v>
          </cell>
          <cell r="G100">
            <v>10645</v>
          </cell>
          <cell r="H100">
            <v>184392</v>
          </cell>
          <cell r="I100">
            <v>150629</v>
          </cell>
          <cell r="J100">
            <v>231931</v>
          </cell>
          <cell r="K100">
            <v>196423</v>
          </cell>
          <cell r="L100">
            <v>160025</v>
          </cell>
          <cell r="M100">
            <v>168055</v>
          </cell>
        </row>
        <row r="101">
          <cell r="A101" t="str">
            <v>00550-4841</v>
          </cell>
          <cell r="B101" t="str">
            <v>-</v>
          </cell>
          <cell r="C101" t="str">
            <v>00550</v>
          </cell>
          <cell r="D101" t="str">
            <v>4841</v>
          </cell>
          <cell r="E101" t="str">
            <v>005504841</v>
          </cell>
          <cell r="F101">
            <v>0</v>
          </cell>
          <cell r="G101">
            <v>350</v>
          </cell>
          <cell r="H101">
            <v>15319</v>
          </cell>
          <cell r="I101">
            <v>22046</v>
          </cell>
          <cell r="J101">
            <v>12421</v>
          </cell>
          <cell r="K101">
            <v>11349</v>
          </cell>
          <cell r="L101">
            <v>8409</v>
          </cell>
          <cell r="M101">
            <v>6734</v>
          </cell>
        </row>
        <row r="102">
          <cell r="A102" t="str">
            <v>00550-4886</v>
          </cell>
          <cell r="B102" t="str">
            <v>-</v>
          </cell>
          <cell r="C102" t="str">
            <v>00550</v>
          </cell>
          <cell r="D102" t="str">
            <v>4886</v>
          </cell>
          <cell r="E102" t="str">
            <v>005504886</v>
          </cell>
          <cell r="F102">
            <v>0</v>
          </cell>
          <cell r="G102">
            <v>11020</v>
          </cell>
          <cell r="H102">
            <v>30195</v>
          </cell>
          <cell r="I102">
            <v>21282</v>
          </cell>
          <cell r="J102">
            <v>29903</v>
          </cell>
          <cell r="K102">
            <v>33649</v>
          </cell>
          <cell r="L102">
            <v>25133</v>
          </cell>
          <cell r="M102">
            <v>22726</v>
          </cell>
        </row>
        <row r="103">
          <cell r="A103" t="str">
            <v>00550-4891</v>
          </cell>
          <cell r="B103" t="str">
            <v>-</v>
          </cell>
          <cell r="C103" t="str">
            <v>00550</v>
          </cell>
          <cell r="D103" t="str">
            <v>4891</v>
          </cell>
          <cell r="E103" t="str">
            <v>005504891</v>
          </cell>
          <cell r="F103">
            <v>0</v>
          </cell>
          <cell r="G103">
            <v>96986</v>
          </cell>
          <cell r="H103">
            <v>319383</v>
          </cell>
          <cell r="I103">
            <v>248846</v>
          </cell>
          <cell r="J103">
            <v>353290</v>
          </cell>
          <cell r="K103">
            <v>322923</v>
          </cell>
          <cell r="L103">
            <v>266146</v>
          </cell>
          <cell r="M103">
            <v>289467</v>
          </cell>
        </row>
        <row r="104">
          <cell r="A104" t="str">
            <v>00560-0260</v>
          </cell>
          <cell r="B104" t="str">
            <v>-</v>
          </cell>
          <cell r="C104" t="str">
            <v>00560</v>
          </cell>
          <cell r="D104" t="str">
            <v>0260</v>
          </cell>
          <cell r="E104" t="str">
            <v>005600260</v>
          </cell>
          <cell r="F104">
            <v>0</v>
          </cell>
          <cell r="G104">
            <v>145</v>
          </cell>
          <cell r="H104">
            <v>31616</v>
          </cell>
          <cell r="I104">
            <v>26163</v>
          </cell>
          <cell r="J104">
            <v>59149</v>
          </cell>
          <cell r="K104">
            <v>24706</v>
          </cell>
          <cell r="L104">
            <v>25380</v>
          </cell>
          <cell r="M104">
            <v>35255</v>
          </cell>
        </row>
        <row r="105">
          <cell r="A105" t="str">
            <v>00560-4834</v>
          </cell>
          <cell r="B105" t="str">
            <v>-</v>
          </cell>
          <cell r="C105" t="str">
            <v>00560</v>
          </cell>
          <cell r="D105" t="str">
            <v>4834</v>
          </cell>
          <cell r="E105" t="str">
            <v>005604834</v>
          </cell>
          <cell r="F105">
            <v>0</v>
          </cell>
          <cell r="G105">
            <v>14096</v>
          </cell>
          <cell r="H105">
            <v>125561</v>
          </cell>
          <cell r="I105">
            <v>88343</v>
          </cell>
          <cell r="J105">
            <v>125831</v>
          </cell>
          <cell r="K105">
            <v>115560</v>
          </cell>
          <cell r="L105">
            <v>94463</v>
          </cell>
          <cell r="M105">
            <v>96235</v>
          </cell>
        </row>
        <row r="106">
          <cell r="A106" t="str">
            <v>00560-4886</v>
          </cell>
          <cell r="B106" t="str">
            <v>-</v>
          </cell>
          <cell r="C106" t="str">
            <v>00560</v>
          </cell>
          <cell r="D106" t="str">
            <v>4886</v>
          </cell>
          <cell r="E106" t="str">
            <v>005604886</v>
          </cell>
          <cell r="F106">
            <v>0</v>
          </cell>
          <cell r="G106">
            <v>62</v>
          </cell>
          <cell r="H106">
            <v>10134</v>
          </cell>
          <cell r="I106">
            <v>7597</v>
          </cell>
          <cell r="J106">
            <v>29270</v>
          </cell>
          <cell r="K106">
            <v>12854</v>
          </cell>
          <cell r="L106">
            <v>10185</v>
          </cell>
          <cell r="M106">
            <v>23702</v>
          </cell>
        </row>
        <row r="107">
          <cell r="A107" t="str">
            <v>00560-4891</v>
          </cell>
          <cell r="B107" t="str">
            <v>-</v>
          </cell>
          <cell r="C107" t="str">
            <v>00560</v>
          </cell>
          <cell r="D107" t="str">
            <v>4891</v>
          </cell>
          <cell r="E107" t="str">
            <v>005604891</v>
          </cell>
          <cell r="F107">
            <v>0</v>
          </cell>
          <cell r="G107">
            <v>36710</v>
          </cell>
          <cell r="H107">
            <v>169804</v>
          </cell>
          <cell r="I107">
            <v>126519</v>
          </cell>
          <cell r="J107">
            <v>177346</v>
          </cell>
          <cell r="K107">
            <v>159644</v>
          </cell>
          <cell r="L107">
            <v>132648</v>
          </cell>
          <cell r="M107">
            <v>142258</v>
          </cell>
        </row>
        <row r="108">
          <cell r="A108" t="str">
            <v>00569-0326</v>
          </cell>
          <cell r="B108" t="str">
            <v>-</v>
          </cell>
          <cell r="C108" t="str">
            <v>00569</v>
          </cell>
          <cell r="D108" t="str">
            <v>0326</v>
          </cell>
          <cell r="E108" t="str">
            <v>005690326</v>
          </cell>
          <cell r="F108">
            <v>0</v>
          </cell>
          <cell r="G108">
            <v>7667</v>
          </cell>
          <cell r="H108">
            <v>9322</v>
          </cell>
          <cell r="I108">
            <v>5419</v>
          </cell>
          <cell r="J108">
            <v>8879</v>
          </cell>
          <cell r="K108">
            <v>4009</v>
          </cell>
          <cell r="L108">
            <v>2198</v>
          </cell>
          <cell r="M108">
            <v>2616</v>
          </cell>
        </row>
        <row r="109">
          <cell r="A109" t="str">
            <v>00569-1105</v>
          </cell>
          <cell r="B109" t="str">
            <v>-</v>
          </cell>
          <cell r="C109" t="str">
            <v>00569</v>
          </cell>
          <cell r="D109" t="str">
            <v>1105</v>
          </cell>
          <cell r="E109" t="str">
            <v>005691105</v>
          </cell>
          <cell r="F109">
            <v>0</v>
          </cell>
          <cell r="G109">
            <v>300</v>
          </cell>
          <cell r="H109">
            <v>14780</v>
          </cell>
          <cell r="I109">
            <v>1893</v>
          </cell>
          <cell r="J109">
            <v>8589</v>
          </cell>
          <cell r="K109">
            <v>2498</v>
          </cell>
          <cell r="L109">
            <v>6057</v>
          </cell>
          <cell r="M109">
            <v>378</v>
          </cell>
        </row>
        <row r="110">
          <cell r="A110" t="str">
            <v>00569-3517</v>
          </cell>
          <cell r="B110" t="str">
            <v>-</v>
          </cell>
          <cell r="C110" t="str">
            <v>00569</v>
          </cell>
          <cell r="D110" t="str">
            <v>3517</v>
          </cell>
          <cell r="E110" t="str">
            <v>005693517</v>
          </cell>
          <cell r="F110">
            <v>0</v>
          </cell>
          <cell r="G110">
            <v>3417</v>
          </cell>
          <cell r="H110">
            <v>13300</v>
          </cell>
          <cell r="I110">
            <v>769</v>
          </cell>
          <cell r="J110">
            <v>1305</v>
          </cell>
          <cell r="K110">
            <v>1521</v>
          </cell>
          <cell r="L110">
            <v>727</v>
          </cell>
          <cell r="M110">
            <v>507</v>
          </cell>
        </row>
        <row r="111">
          <cell r="A111" t="str">
            <v>00569-4812</v>
          </cell>
          <cell r="B111" t="str">
            <v>-</v>
          </cell>
          <cell r="C111" t="str">
            <v>00569</v>
          </cell>
          <cell r="D111" t="str">
            <v>4812</v>
          </cell>
          <cell r="E111" t="str">
            <v>005694812</v>
          </cell>
          <cell r="F111">
            <v>0</v>
          </cell>
          <cell r="G111">
            <v>2065</v>
          </cell>
          <cell r="H111">
            <v>28396</v>
          </cell>
          <cell r="I111">
            <v>8402</v>
          </cell>
          <cell r="J111">
            <v>8138</v>
          </cell>
          <cell r="K111">
            <v>9413</v>
          </cell>
          <cell r="L111">
            <v>6256</v>
          </cell>
          <cell r="M111">
            <v>6977</v>
          </cell>
        </row>
        <row r="112">
          <cell r="A112" t="str">
            <v>00569-4825</v>
          </cell>
          <cell r="B112" t="str">
            <v>-</v>
          </cell>
          <cell r="C112" t="str">
            <v>00569</v>
          </cell>
          <cell r="D112" t="str">
            <v>4825</v>
          </cell>
          <cell r="E112" t="str">
            <v>005694825</v>
          </cell>
          <cell r="F112">
            <v>0</v>
          </cell>
          <cell r="G112">
            <v>4720</v>
          </cell>
          <cell r="H112">
            <v>29019</v>
          </cell>
          <cell r="I112">
            <v>12796</v>
          </cell>
          <cell r="J112">
            <v>13623</v>
          </cell>
          <cell r="K112">
            <v>12361</v>
          </cell>
          <cell r="L112">
            <v>9531</v>
          </cell>
          <cell r="M112">
            <v>8612</v>
          </cell>
        </row>
        <row r="113">
          <cell r="A113" t="str">
            <v>00569-4878</v>
          </cell>
          <cell r="B113" t="str">
            <v>-</v>
          </cell>
          <cell r="C113" t="str">
            <v>00569</v>
          </cell>
          <cell r="D113" t="str">
            <v>4878</v>
          </cell>
          <cell r="E113" t="str">
            <v>005694878</v>
          </cell>
          <cell r="F113">
            <v>0</v>
          </cell>
          <cell r="G113">
            <v>100</v>
          </cell>
          <cell r="H113">
            <v>50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00569-4885</v>
          </cell>
          <cell r="B114" t="str">
            <v>-</v>
          </cell>
          <cell r="C114" t="str">
            <v>00569</v>
          </cell>
          <cell r="D114" t="str">
            <v>4885</v>
          </cell>
          <cell r="E114" t="str">
            <v>005694885</v>
          </cell>
          <cell r="F114">
            <v>0</v>
          </cell>
          <cell r="G114">
            <v>7803</v>
          </cell>
          <cell r="H114">
            <v>8045</v>
          </cell>
          <cell r="I114">
            <v>7360</v>
          </cell>
          <cell r="J114">
            <v>8952</v>
          </cell>
          <cell r="K114">
            <v>10574</v>
          </cell>
          <cell r="L114">
            <v>7423</v>
          </cell>
          <cell r="M114">
            <v>7041</v>
          </cell>
        </row>
        <row r="115">
          <cell r="A115" t="str">
            <v>00569-4892</v>
          </cell>
          <cell r="B115" t="str">
            <v>-</v>
          </cell>
          <cell r="C115" t="str">
            <v>00569</v>
          </cell>
          <cell r="D115" t="str">
            <v>4892</v>
          </cell>
          <cell r="E115" t="str">
            <v>005694892</v>
          </cell>
          <cell r="F115">
            <v>0</v>
          </cell>
          <cell r="G115">
            <v>51569</v>
          </cell>
          <cell r="H115">
            <v>79538</v>
          </cell>
          <cell r="I115">
            <v>55120</v>
          </cell>
          <cell r="J115">
            <v>52281</v>
          </cell>
          <cell r="K115">
            <v>54897</v>
          </cell>
          <cell r="L115">
            <v>40307</v>
          </cell>
          <cell r="M115">
            <v>37263</v>
          </cell>
        </row>
        <row r="116">
          <cell r="A116" t="str">
            <v>00570-4834</v>
          </cell>
          <cell r="B116" t="str">
            <v>-</v>
          </cell>
          <cell r="C116" t="str">
            <v>00570</v>
          </cell>
          <cell r="D116" t="str">
            <v>4834</v>
          </cell>
          <cell r="E116" t="str">
            <v>005704834</v>
          </cell>
          <cell r="F116">
            <v>0</v>
          </cell>
          <cell r="G116">
            <v>54</v>
          </cell>
          <cell r="H116">
            <v>16944</v>
          </cell>
          <cell r="I116">
            <v>8182</v>
          </cell>
          <cell r="J116">
            <v>28401</v>
          </cell>
          <cell r="K116">
            <v>8088</v>
          </cell>
          <cell r="L116">
            <v>11875</v>
          </cell>
          <cell r="M116">
            <v>13169</v>
          </cell>
        </row>
        <row r="117">
          <cell r="A117" t="str">
            <v>00570-4886</v>
          </cell>
          <cell r="B117" t="str">
            <v>-</v>
          </cell>
          <cell r="C117" t="str">
            <v>00570</v>
          </cell>
          <cell r="D117" t="str">
            <v>4886</v>
          </cell>
          <cell r="E117" t="str">
            <v>005704886</v>
          </cell>
          <cell r="F117">
            <v>0</v>
          </cell>
          <cell r="G117">
            <v>20</v>
          </cell>
          <cell r="H117">
            <v>7428</v>
          </cell>
          <cell r="I117">
            <v>4765</v>
          </cell>
          <cell r="J117">
            <v>6292</v>
          </cell>
          <cell r="K117">
            <v>3540</v>
          </cell>
          <cell r="L117">
            <v>5037</v>
          </cell>
          <cell r="M117">
            <v>3264</v>
          </cell>
        </row>
        <row r="118">
          <cell r="A118" t="str">
            <v>00570-4891</v>
          </cell>
          <cell r="B118" t="str">
            <v>-</v>
          </cell>
          <cell r="C118" t="str">
            <v>00570</v>
          </cell>
          <cell r="D118" t="str">
            <v>4891</v>
          </cell>
          <cell r="E118" t="str">
            <v>005704891</v>
          </cell>
          <cell r="F118">
            <v>0</v>
          </cell>
          <cell r="G118">
            <v>20</v>
          </cell>
          <cell r="H118">
            <v>32602</v>
          </cell>
          <cell r="I118">
            <v>16769</v>
          </cell>
          <cell r="J118">
            <v>29727</v>
          </cell>
          <cell r="K118">
            <v>17495</v>
          </cell>
          <cell r="L118">
            <v>21838</v>
          </cell>
          <cell r="M118">
            <v>21722</v>
          </cell>
        </row>
        <row r="119">
          <cell r="A119" t="str">
            <v>00580-0721</v>
          </cell>
          <cell r="B119" t="str">
            <v>-</v>
          </cell>
          <cell r="C119" t="str">
            <v>00580</v>
          </cell>
          <cell r="D119" t="str">
            <v>0721</v>
          </cell>
          <cell r="E119" t="str">
            <v>005800721</v>
          </cell>
          <cell r="F119">
            <v>0</v>
          </cell>
          <cell r="G119">
            <v>0</v>
          </cell>
          <cell r="H119">
            <v>36</v>
          </cell>
          <cell r="I119">
            <v>0</v>
          </cell>
          <cell r="J119">
            <v>36</v>
          </cell>
          <cell r="K119">
            <v>36</v>
          </cell>
          <cell r="L119">
            <v>0</v>
          </cell>
          <cell r="M119">
            <v>0</v>
          </cell>
        </row>
        <row r="120">
          <cell r="A120" t="str">
            <v>00580-0752</v>
          </cell>
          <cell r="B120" t="str">
            <v>-</v>
          </cell>
          <cell r="C120" t="str">
            <v>00580</v>
          </cell>
          <cell r="D120" t="str">
            <v>0752</v>
          </cell>
          <cell r="E120" t="str">
            <v>005800752</v>
          </cell>
          <cell r="F120">
            <v>0</v>
          </cell>
          <cell r="G120">
            <v>0</v>
          </cell>
          <cell r="H120">
            <v>36</v>
          </cell>
          <cell r="I120">
            <v>0</v>
          </cell>
          <cell r="J120">
            <v>36</v>
          </cell>
          <cell r="K120">
            <v>36</v>
          </cell>
          <cell r="L120">
            <v>0</v>
          </cell>
          <cell r="M120">
            <v>0</v>
          </cell>
        </row>
        <row r="121">
          <cell r="A121" t="str">
            <v>00580-1715</v>
          </cell>
          <cell r="B121" t="str">
            <v>-</v>
          </cell>
          <cell r="C121" t="str">
            <v>00580</v>
          </cell>
          <cell r="D121" t="str">
            <v>1715</v>
          </cell>
          <cell r="E121" t="str">
            <v>005801715</v>
          </cell>
          <cell r="F121">
            <v>0</v>
          </cell>
          <cell r="G121">
            <v>0</v>
          </cell>
          <cell r="H121">
            <v>48</v>
          </cell>
          <cell r="I121">
            <v>0</v>
          </cell>
          <cell r="J121">
            <v>48</v>
          </cell>
          <cell r="K121">
            <v>48</v>
          </cell>
          <cell r="L121">
            <v>0</v>
          </cell>
          <cell r="M121">
            <v>0</v>
          </cell>
        </row>
        <row r="122">
          <cell r="A122" t="str">
            <v>00580-1912</v>
          </cell>
          <cell r="B122" t="str">
            <v>-</v>
          </cell>
          <cell r="C122" t="str">
            <v>00580</v>
          </cell>
          <cell r="D122" t="str">
            <v>1912</v>
          </cell>
          <cell r="E122" t="str">
            <v>005801912</v>
          </cell>
          <cell r="F122">
            <v>0</v>
          </cell>
          <cell r="G122">
            <v>50</v>
          </cell>
          <cell r="H122">
            <v>50</v>
          </cell>
          <cell r="I122">
            <v>259</v>
          </cell>
          <cell r="J122">
            <v>50</v>
          </cell>
          <cell r="K122">
            <v>0</v>
          </cell>
          <cell r="L122">
            <v>0</v>
          </cell>
          <cell r="M122">
            <v>0</v>
          </cell>
        </row>
        <row r="123">
          <cell r="A123" t="str">
            <v>00583-0721</v>
          </cell>
          <cell r="B123" t="str">
            <v>-</v>
          </cell>
          <cell r="C123" t="str">
            <v>00583</v>
          </cell>
          <cell r="D123" t="str">
            <v>0721</v>
          </cell>
          <cell r="E123" t="str">
            <v>005830721</v>
          </cell>
          <cell r="F123">
            <v>0</v>
          </cell>
          <cell r="G123">
            <v>712</v>
          </cell>
          <cell r="H123">
            <v>0</v>
          </cell>
          <cell r="I123">
            <v>100</v>
          </cell>
          <cell r="J123">
            <v>292</v>
          </cell>
          <cell r="K123">
            <v>80</v>
          </cell>
          <cell r="L123">
            <v>0</v>
          </cell>
          <cell r="M123">
            <v>0</v>
          </cell>
        </row>
        <row r="124">
          <cell r="A124" t="str">
            <v>00583-0752</v>
          </cell>
          <cell r="B124" t="str">
            <v>-</v>
          </cell>
          <cell r="C124" t="str">
            <v>00583</v>
          </cell>
          <cell r="D124" t="str">
            <v>0752</v>
          </cell>
          <cell r="E124" t="str">
            <v>005830752</v>
          </cell>
          <cell r="F124">
            <v>0</v>
          </cell>
          <cell r="G124">
            <v>760</v>
          </cell>
          <cell r="H124">
            <v>0</v>
          </cell>
          <cell r="I124">
            <v>1900</v>
          </cell>
          <cell r="J124">
            <v>1578</v>
          </cell>
          <cell r="K124">
            <v>280</v>
          </cell>
          <cell r="L124">
            <v>300</v>
          </cell>
          <cell r="M124">
            <v>400</v>
          </cell>
        </row>
        <row r="125">
          <cell r="A125" t="str">
            <v>00583-1912</v>
          </cell>
          <cell r="B125" t="str">
            <v>-</v>
          </cell>
          <cell r="C125" t="str">
            <v>00583</v>
          </cell>
          <cell r="D125" t="str">
            <v>1912</v>
          </cell>
          <cell r="E125" t="str">
            <v>005831912</v>
          </cell>
          <cell r="F125">
            <v>0</v>
          </cell>
          <cell r="G125">
            <v>3290</v>
          </cell>
          <cell r="H125">
            <v>1360</v>
          </cell>
          <cell r="I125">
            <v>2854</v>
          </cell>
          <cell r="J125">
            <v>3408</v>
          </cell>
          <cell r="K125">
            <v>1860</v>
          </cell>
          <cell r="L125">
            <v>1735</v>
          </cell>
          <cell r="M125">
            <v>1810</v>
          </cell>
        </row>
        <row r="126">
          <cell r="A126" t="str">
            <v>00595-4825</v>
          </cell>
          <cell r="B126" t="str">
            <v>-</v>
          </cell>
          <cell r="C126" t="str">
            <v>00595</v>
          </cell>
          <cell r="D126" t="str">
            <v>4825</v>
          </cell>
          <cell r="E126" t="str">
            <v>005954825</v>
          </cell>
          <cell r="F126">
            <v>0</v>
          </cell>
          <cell r="G126">
            <v>0</v>
          </cell>
          <cell r="H126">
            <v>1311</v>
          </cell>
          <cell r="I126">
            <v>1301</v>
          </cell>
          <cell r="J126">
            <v>1139</v>
          </cell>
          <cell r="K126">
            <v>995</v>
          </cell>
          <cell r="L126">
            <v>664</v>
          </cell>
          <cell r="M126">
            <v>592</v>
          </cell>
        </row>
        <row r="127">
          <cell r="A127" t="str">
            <v>00595-4891</v>
          </cell>
          <cell r="B127" t="str">
            <v>-</v>
          </cell>
          <cell r="C127" t="str">
            <v>00595</v>
          </cell>
          <cell r="D127" t="str">
            <v>4891</v>
          </cell>
          <cell r="E127" t="str">
            <v>005954891</v>
          </cell>
          <cell r="F127">
            <v>0</v>
          </cell>
          <cell r="G127">
            <v>50</v>
          </cell>
          <cell r="H127">
            <v>1090</v>
          </cell>
          <cell r="I127">
            <v>617</v>
          </cell>
          <cell r="J127">
            <v>981</v>
          </cell>
          <cell r="K127">
            <v>785</v>
          </cell>
          <cell r="L127">
            <v>611</v>
          </cell>
          <cell r="M127">
            <v>300</v>
          </cell>
        </row>
        <row r="128">
          <cell r="A128" t="str">
            <v>00601-1707</v>
          </cell>
          <cell r="B128" t="str">
            <v>-</v>
          </cell>
          <cell r="C128" t="str">
            <v>00601</v>
          </cell>
          <cell r="D128" t="str">
            <v>1707</v>
          </cell>
          <cell r="E128" t="str">
            <v>006011707</v>
          </cell>
          <cell r="F128">
            <v>0</v>
          </cell>
          <cell r="G128">
            <v>0</v>
          </cell>
          <cell r="H128">
            <v>0</v>
          </cell>
          <cell r="I128">
            <v>2304</v>
          </cell>
          <cell r="J128">
            <v>667</v>
          </cell>
          <cell r="K128">
            <v>326</v>
          </cell>
          <cell r="L128">
            <v>330</v>
          </cell>
          <cell r="M128">
            <v>200</v>
          </cell>
        </row>
        <row r="129">
          <cell r="A129" t="str">
            <v>00601-1715</v>
          </cell>
          <cell r="B129" t="str">
            <v>-</v>
          </cell>
          <cell r="C129" t="str">
            <v>00601</v>
          </cell>
          <cell r="D129" t="str">
            <v>1715</v>
          </cell>
          <cell r="E129" t="str">
            <v>006011715</v>
          </cell>
          <cell r="F129">
            <v>0</v>
          </cell>
          <cell r="G129">
            <v>0</v>
          </cell>
          <cell r="H129">
            <v>84</v>
          </cell>
          <cell r="I129">
            <v>600</v>
          </cell>
          <cell r="J129">
            <v>240</v>
          </cell>
          <cell r="K129">
            <v>264</v>
          </cell>
          <cell r="L129">
            <v>168</v>
          </cell>
          <cell r="M129">
            <v>0</v>
          </cell>
        </row>
        <row r="130">
          <cell r="A130" t="str">
            <v>00601-1811</v>
          </cell>
          <cell r="B130" t="str">
            <v>-</v>
          </cell>
          <cell r="C130" t="str">
            <v>00601</v>
          </cell>
          <cell r="D130" t="str">
            <v>1811</v>
          </cell>
          <cell r="E130" t="str">
            <v>006011811</v>
          </cell>
          <cell r="F130">
            <v>0</v>
          </cell>
          <cell r="G130">
            <v>1050</v>
          </cell>
          <cell r="H130">
            <v>750</v>
          </cell>
          <cell r="I130">
            <v>970</v>
          </cell>
          <cell r="J130">
            <v>1150</v>
          </cell>
          <cell r="K130">
            <v>1080</v>
          </cell>
          <cell r="L130">
            <v>770</v>
          </cell>
          <cell r="M130">
            <v>530</v>
          </cell>
        </row>
        <row r="131">
          <cell r="A131" t="str">
            <v>00601-2028</v>
          </cell>
          <cell r="B131" t="str">
            <v>-</v>
          </cell>
          <cell r="C131" t="str">
            <v>00601</v>
          </cell>
          <cell r="D131" t="str">
            <v>2028</v>
          </cell>
          <cell r="E131" t="str">
            <v>006012028</v>
          </cell>
          <cell r="F131">
            <v>0</v>
          </cell>
          <cell r="G131">
            <v>0</v>
          </cell>
          <cell r="H131">
            <v>72</v>
          </cell>
          <cell r="I131">
            <v>108</v>
          </cell>
          <cell r="J131">
            <v>72</v>
          </cell>
          <cell r="K131">
            <v>36</v>
          </cell>
          <cell r="L131">
            <v>0</v>
          </cell>
          <cell r="M131">
            <v>0</v>
          </cell>
        </row>
        <row r="132">
          <cell r="A132" t="str">
            <v>00603-4812</v>
          </cell>
          <cell r="B132" t="str">
            <v>-</v>
          </cell>
          <cell r="C132" t="str">
            <v>00603</v>
          </cell>
          <cell r="D132" t="str">
            <v>4812</v>
          </cell>
          <cell r="E132" t="str">
            <v>006034812</v>
          </cell>
          <cell r="F132">
            <v>0</v>
          </cell>
          <cell r="G132">
            <v>0</v>
          </cell>
          <cell r="H132">
            <v>300</v>
          </cell>
          <cell r="I132">
            <v>240</v>
          </cell>
          <cell r="J132">
            <v>300</v>
          </cell>
          <cell r="K132">
            <v>300</v>
          </cell>
          <cell r="L132">
            <v>240</v>
          </cell>
          <cell r="M132">
            <v>240</v>
          </cell>
        </row>
        <row r="133">
          <cell r="A133" t="str">
            <v>01501-0117</v>
          </cell>
          <cell r="B133" t="str">
            <v>-</v>
          </cell>
          <cell r="C133" t="str">
            <v>01501</v>
          </cell>
          <cell r="D133" t="str">
            <v>0117</v>
          </cell>
          <cell r="E133" t="str">
            <v>015010117</v>
          </cell>
          <cell r="F133">
            <v>0</v>
          </cell>
          <cell r="G133">
            <v>2645</v>
          </cell>
          <cell r="H133">
            <v>8613</v>
          </cell>
          <cell r="I133">
            <v>6338</v>
          </cell>
          <cell r="J133">
            <v>6443</v>
          </cell>
          <cell r="K133">
            <v>9114</v>
          </cell>
          <cell r="L133">
            <v>6483</v>
          </cell>
          <cell r="M133">
            <v>7189</v>
          </cell>
        </row>
        <row r="134">
          <cell r="A134" t="str">
            <v>01538-0697</v>
          </cell>
          <cell r="B134" t="str">
            <v>-</v>
          </cell>
          <cell r="C134" t="str">
            <v>01538</v>
          </cell>
          <cell r="D134" t="str">
            <v>0697</v>
          </cell>
          <cell r="E134" t="str">
            <v>015380697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1000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 t="str">
            <v>01538-3113</v>
          </cell>
          <cell r="B135" t="str">
            <v>-</v>
          </cell>
          <cell r="C135" t="str">
            <v>01538</v>
          </cell>
          <cell r="D135" t="str">
            <v>3113</v>
          </cell>
          <cell r="E135" t="str">
            <v>015383113</v>
          </cell>
          <cell r="F135">
            <v>0</v>
          </cell>
          <cell r="G135">
            <v>0</v>
          </cell>
          <cell r="H135">
            <v>1995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 t="str">
            <v>01538-3515</v>
          </cell>
          <cell r="B136" t="str">
            <v>-</v>
          </cell>
          <cell r="C136" t="str">
            <v>01538</v>
          </cell>
          <cell r="D136" t="str">
            <v>3515</v>
          </cell>
          <cell r="E136" t="str">
            <v>015383515</v>
          </cell>
          <cell r="F136">
            <v>0</v>
          </cell>
          <cell r="G136">
            <v>0</v>
          </cell>
          <cell r="H136">
            <v>0</v>
          </cell>
          <cell r="I136">
            <v>1100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 t="str">
            <v>01538-4812</v>
          </cell>
          <cell r="B137" t="str">
            <v>-</v>
          </cell>
          <cell r="C137" t="str">
            <v>01538</v>
          </cell>
          <cell r="D137" t="str">
            <v>4812</v>
          </cell>
          <cell r="E137" t="str">
            <v>015384812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1000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 t="str">
            <v>01540-0338</v>
          </cell>
          <cell r="B138" t="str">
            <v>-</v>
          </cell>
          <cell r="C138" t="str">
            <v>01540</v>
          </cell>
          <cell r="D138" t="str">
            <v>0338</v>
          </cell>
          <cell r="E138" t="str">
            <v>015400338</v>
          </cell>
          <cell r="F138">
            <v>0</v>
          </cell>
          <cell r="G138">
            <v>10</v>
          </cell>
          <cell r="H138">
            <v>533</v>
          </cell>
          <cell r="I138">
            <v>310</v>
          </cell>
          <cell r="J138">
            <v>255</v>
          </cell>
          <cell r="K138">
            <v>509</v>
          </cell>
          <cell r="L138">
            <v>243</v>
          </cell>
          <cell r="M138">
            <v>317</v>
          </cell>
        </row>
        <row r="139">
          <cell r="A139" t="str">
            <v>01540-0391</v>
          </cell>
          <cell r="B139" t="str">
            <v>-</v>
          </cell>
          <cell r="C139" t="str">
            <v>01540</v>
          </cell>
          <cell r="D139" t="str">
            <v>0391</v>
          </cell>
          <cell r="E139" t="str">
            <v>015400391</v>
          </cell>
          <cell r="F139">
            <v>0</v>
          </cell>
          <cell r="G139">
            <v>40</v>
          </cell>
          <cell r="H139">
            <v>4687</v>
          </cell>
          <cell r="I139">
            <v>6040</v>
          </cell>
          <cell r="J139">
            <v>4242</v>
          </cell>
          <cell r="K139">
            <v>4253</v>
          </cell>
          <cell r="L139">
            <v>4277</v>
          </cell>
          <cell r="M139">
            <v>2623</v>
          </cell>
        </row>
        <row r="140">
          <cell r="A140" t="str">
            <v>01545-0260</v>
          </cell>
          <cell r="B140" t="str">
            <v>-</v>
          </cell>
          <cell r="C140" t="str">
            <v>01545</v>
          </cell>
          <cell r="D140" t="str">
            <v>0260</v>
          </cell>
          <cell r="E140" t="str">
            <v>015450260</v>
          </cell>
          <cell r="F140">
            <v>0</v>
          </cell>
          <cell r="G140">
            <v>10</v>
          </cell>
          <cell r="H140">
            <v>6338</v>
          </cell>
          <cell r="I140">
            <v>5121</v>
          </cell>
          <cell r="J140">
            <v>4560</v>
          </cell>
          <cell r="K140">
            <v>4790</v>
          </cell>
          <cell r="L140">
            <v>4319</v>
          </cell>
          <cell r="M140">
            <v>2776</v>
          </cell>
        </row>
        <row r="141">
          <cell r="A141" t="str">
            <v>01545-0338</v>
          </cell>
          <cell r="B141" t="str">
            <v>-</v>
          </cell>
          <cell r="C141" t="str">
            <v>01545</v>
          </cell>
          <cell r="D141" t="str">
            <v>0338</v>
          </cell>
          <cell r="E141" t="str">
            <v>015450338</v>
          </cell>
          <cell r="F141">
            <v>0</v>
          </cell>
          <cell r="G141">
            <v>10</v>
          </cell>
          <cell r="H141">
            <v>2545</v>
          </cell>
          <cell r="I141">
            <v>2770</v>
          </cell>
          <cell r="J141">
            <v>3097</v>
          </cell>
          <cell r="K141">
            <v>2750</v>
          </cell>
          <cell r="L141">
            <v>1736</v>
          </cell>
          <cell r="M141">
            <v>1940</v>
          </cell>
        </row>
        <row r="142">
          <cell r="A142" t="str">
            <v>01545-0391</v>
          </cell>
          <cell r="B142" t="str">
            <v>-</v>
          </cell>
          <cell r="C142" t="str">
            <v>01545</v>
          </cell>
          <cell r="D142" t="str">
            <v>0391</v>
          </cell>
          <cell r="E142" t="str">
            <v>015450391</v>
          </cell>
          <cell r="F142">
            <v>0</v>
          </cell>
          <cell r="G142">
            <v>363</v>
          </cell>
          <cell r="H142">
            <v>10689</v>
          </cell>
          <cell r="I142">
            <v>11242</v>
          </cell>
          <cell r="J142">
            <v>7855</v>
          </cell>
          <cell r="K142">
            <v>8756</v>
          </cell>
          <cell r="L142">
            <v>6990</v>
          </cell>
          <cell r="M142">
            <v>5420</v>
          </cell>
        </row>
        <row r="143">
          <cell r="A143" t="str">
            <v>01550-0260</v>
          </cell>
          <cell r="B143" t="str">
            <v>-</v>
          </cell>
          <cell r="C143" t="str">
            <v>01550</v>
          </cell>
          <cell r="D143" t="str">
            <v>0260</v>
          </cell>
          <cell r="E143" t="str">
            <v>015500260</v>
          </cell>
          <cell r="F143">
            <v>0</v>
          </cell>
          <cell r="G143">
            <v>7570</v>
          </cell>
          <cell r="H143">
            <v>1438</v>
          </cell>
          <cell r="I143">
            <v>4262</v>
          </cell>
          <cell r="J143">
            <v>1256</v>
          </cell>
          <cell r="K143">
            <v>1550</v>
          </cell>
          <cell r="L143">
            <v>1949</v>
          </cell>
          <cell r="M143">
            <v>1677</v>
          </cell>
        </row>
        <row r="144">
          <cell r="A144" t="str">
            <v>01550-4891</v>
          </cell>
          <cell r="B144" t="str">
            <v>-</v>
          </cell>
          <cell r="C144" t="str">
            <v>01550</v>
          </cell>
          <cell r="D144" t="str">
            <v>4891</v>
          </cell>
          <cell r="E144" t="str">
            <v>015504891</v>
          </cell>
          <cell r="F144">
            <v>0</v>
          </cell>
          <cell r="G144">
            <v>10515</v>
          </cell>
          <cell r="H144">
            <v>3497</v>
          </cell>
          <cell r="I144">
            <v>6255</v>
          </cell>
          <cell r="J144">
            <v>2799</v>
          </cell>
          <cell r="K144">
            <v>3593</v>
          </cell>
          <cell r="L144">
            <v>4333</v>
          </cell>
          <cell r="M144">
            <v>3255</v>
          </cell>
        </row>
        <row r="145">
          <cell r="A145" t="str">
            <v>01560-0260</v>
          </cell>
          <cell r="B145" t="str">
            <v>-</v>
          </cell>
          <cell r="C145" t="str">
            <v>01560</v>
          </cell>
          <cell r="D145" t="str">
            <v>0260</v>
          </cell>
          <cell r="E145" t="str">
            <v>015600260</v>
          </cell>
          <cell r="F145">
            <v>0</v>
          </cell>
          <cell r="G145">
            <v>0</v>
          </cell>
          <cell r="H145">
            <v>528</v>
          </cell>
          <cell r="I145">
            <v>328</v>
          </cell>
          <cell r="J145">
            <v>579</v>
          </cell>
          <cell r="K145">
            <v>673</v>
          </cell>
          <cell r="L145">
            <v>362</v>
          </cell>
          <cell r="M145">
            <v>341</v>
          </cell>
        </row>
        <row r="146">
          <cell r="A146" t="str">
            <v>01560-4891</v>
          </cell>
          <cell r="B146" t="str">
            <v>-</v>
          </cell>
          <cell r="C146" t="str">
            <v>01560</v>
          </cell>
          <cell r="D146" t="str">
            <v>4891</v>
          </cell>
          <cell r="E146" t="str">
            <v>015604891</v>
          </cell>
          <cell r="F146">
            <v>0</v>
          </cell>
          <cell r="G146">
            <v>3630</v>
          </cell>
          <cell r="H146">
            <v>1052</v>
          </cell>
          <cell r="I146">
            <v>1847</v>
          </cell>
          <cell r="J146">
            <v>1471</v>
          </cell>
          <cell r="K146">
            <v>1590</v>
          </cell>
          <cell r="L146">
            <v>998</v>
          </cell>
          <cell r="M146">
            <v>1085</v>
          </cell>
        </row>
        <row r="147">
          <cell r="A147" t="str">
            <v>02501-0117</v>
          </cell>
          <cell r="B147" t="str">
            <v>-</v>
          </cell>
          <cell r="C147" t="str">
            <v>02501</v>
          </cell>
          <cell r="D147" t="str">
            <v>0117</v>
          </cell>
          <cell r="E147" t="str">
            <v>025010117</v>
          </cell>
          <cell r="F147">
            <v>0</v>
          </cell>
          <cell r="G147">
            <v>120</v>
          </cell>
          <cell r="H147">
            <v>3250</v>
          </cell>
          <cell r="I147">
            <v>2326</v>
          </cell>
          <cell r="J147">
            <v>2515</v>
          </cell>
          <cell r="K147">
            <v>3689</v>
          </cell>
          <cell r="L147">
            <v>2531</v>
          </cell>
          <cell r="M147">
            <v>2571</v>
          </cell>
        </row>
        <row r="148">
          <cell r="A148" t="str">
            <v>02569-1707</v>
          </cell>
          <cell r="B148" t="str">
            <v>-</v>
          </cell>
          <cell r="C148" t="str">
            <v>02569</v>
          </cell>
          <cell r="D148" t="str">
            <v>1707</v>
          </cell>
          <cell r="E148" t="str">
            <v>025691707</v>
          </cell>
          <cell r="F148">
            <v>0</v>
          </cell>
          <cell r="G148">
            <v>3000</v>
          </cell>
          <cell r="H148">
            <v>436</v>
          </cell>
          <cell r="I148">
            <v>826</v>
          </cell>
          <cell r="J148">
            <v>398</v>
          </cell>
          <cell r="K148">
            <v>423</v>
          </cell>
          <cell r="L148">
            <v>300</v>
          </cell>
          <cell r="M148">
            <v>150</v>
          </cell>
        </row>
        <row r="149">
          <cell r="A149" t="str">
            <v>02569-1715</v>
          </cell>
          <cell r="B149" t="str">
            <v>-</v>
          </cell>
          <cell r="C149" t="str">
            <v>02569</v>
          </cell>
          <cell r="D149" t="str">
            <v>1715</v>
          </cell>
          <cell r="E149" t="str">
            <v>025691715</v>
          </cell>
          <cell r="F149">
            <v>0</v>
          </cell>
          <cell r="G149">
            <v>600</v>
          </cell>
          <cell r="H149">
            <v>36</v>
          </cell>
          <cell r="I149">
            <v>1920</v>
          </cell>
          <cell r="J149">
            <v>738</v>
          </cell>
          <cell r="K149">
            <v>118</v>
          </cell>
          <cell r="L149">
            <v>0</v>
          </cell>
          <cell r="M149">
            <v>0</v>
          </cell>
        </row>
        <row r="150">
          <cell r="A150" t="str">
            <v>02569-1811</v>
          </cell>
          <cell r="B150" t="str">
            <v>-</v>
          </cell>
          <cell r="C150" t="str">
            <v>02569</v>
          </cell>
          <cell r="D150" t="str">
            <v>1811</v>
          </cell>
          <cell r="E150" t="str">
            <v>025691811</v>
          </cell>
          <cell r="F150">
            <v>0</v>
          </cell>
          <cell r="G150">
            <v>1020</v>
          </cell>
          <cell r="H150">
            <v>400</v>
          </cell>
          <cell r="I150">
            <v>440</v>
          </cell>
          <cell r="J150">
            <v>2722</v>
          </cell>
          <cell r="K150">
            <v>530</v>
          </cell>
          <cell r="L150">
            <v>541</v>
          </cell>
          <cell r="M150">
            <v>862</v>
          </cell>
        </row>
        <row r="151">
          <cell r="A151" t="str">
            <v>02569-1915</v>
          </cell>
          <cell r="B151" t="str">
            <v>-</v>
          </cell>
          <cell r="C151" t="str">
            <v>02569</v>
          </cell>
          <cell r="D151" t="str">
            <v>1915</v>
          </cell>
          <cell r="E151" t="str">
            <v>025691915</v>
          </cell>
          <cell r="F151">
            <v>0</v>
          </cell>
          <cell r="G151">
            <v>600</v>
          </cell>
          <cell r="H151">
            <v>150</v>
          </cell>
          <cell r="I151">
            <v>1810</v>
          </cell>
          <cell r="J151">
            <v>1090</v>
          </cell>
          <cell r="K151">
            <v>560</v>
          </cell>
          <cell r="L151">
            <v>350</v>
          </cell>
          <cell r="M151">
            <v>350</v>
          </cell>
        </row>
        <row r="152">
          <cell r="A152" t="str">
            <v>02569-1959</v>
          </cell>
          <cell r="B152" t="str">
            <v>-</v>
          </cell>
          <cell r="C152" t="str">
            <v>02569</v>
          </cell>
          <cell r="D152" t="str">
            <v>1959</v>
          </cell>
          <cell r="E152" t="str">
            <v>025691959</v>
          </cell>
          <cell r="F152">
            <v>0</v>
          </cell>
          <cell r="G152">
            <v>240</v>
          </cell>
          <cell r="H152">
            <v>510</v>
          </cell>
          <cell r="I152">
            <v>590</v>
          </cell>
          <cell r="J152">
            <v>550</v>
          </cell>
          <cell r="K152">
            <v>540</v>
          </cell>
          <cell r="L152">
            <v>420</v>
          </cell>
          <cell r="M152">
            <v>400</v>
          </cell>
        </row>
        <row r="153">
          <cell r="A153" t="str">
            <v>03001-0610</v>
          </cell>
          <cell r="B153" t="str">
            <v>-</v>
          </cell>
          <cell r="C153" t="str">
            <v>03001</v>
          </cell>
          <cell r="D153" t="str">
            <v>0610</v>
          </cell>
          <cell r="E153" t="str">
            <v>030010610</v>
          </cell>
          <cell r="F153">
            <v>8261</v>
          </cell>
          <cell r="G153">
            <v>5339</v>
          </cell>
          <cell r="H153">
            <v>3415</v>
          </cell>
          <cell r="I153">
            <v>1225</v>
          </cell>
          <cell r="J153">
            <v>2062</v>
          </cell>
          <cell r="K153">
            <v>924</v>
          </cell>
          <cell r="L153">
            <v>578</v>
          </cell>
          <cell r="M153">
            <v>553</v>
          </cell>
        </row>
        <row r="154">
          <cell r="A154" t="str">
            <v>03001-0617</v>
          </cell>
          <cell r="B154" t="str">
            <v>-</v>
          </cell>
          <cell r="C154" t="str">
            <v>03001</v>
          </cell>
          <cell r="D154" t="str">
            <v>0617</v>
          </cell>
          <cell r="E154" t="str">
            <v>030010617</v>
          </cell>
          <cell r="F154">
            <v>6857</v>
          </cell>
          <cell r="G154">
            <v>4230</v>
          </cell>
          <cell r="H154">
            <v>2130</v>
          </cell>
          <cell r="I154">
            <v>1075</v>
          </cell>
          <cell r="J154">
            <v>884</v>
          </cell>
          <cell r="K154">
            <v>396</v>
          </cell>
          <cell r="L154">
            <v>248</v>
          </cell>
          <cell r="M154">
            <v>237</v>
          </cell>
        </row>
        <row r="155">
          <cell r="A155" t="str">
            <v>03006-0610</v>
          </cell>
          <cell r="B155" t="str">
            <v>-</v>
          </cell>
          <cell r="C155" t="str">
            <v>03006</v>
          </cell>
          <cell r="D155" t="str">
            <v>0610</v>
          </cell>
          <cell r="E155" t="str">
            <v>030060610</v>
          </cell>
          <cell r="F155">
            <v>5170</v>
          </cell>
          <cell r="G155">
            <v>1576</v>
          </cell>
          <cell r="H155">
            <v>170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 t="str">
            <v>03006-0617</v>
          </cell>
          <cell r="B156" t="str">
            <v>-</v>
          </cell>
          <cell r="C156" t="str">
            <v>03006</v>
          </cell>
          <cell r="D156" t="str">
            <v>0617</v>
          </cell>
          <cell r="E156" t="str">
            <v>030060617</v>
          </cell>
          <cell r="F156">
            <v>3162</v>
          </cell>
          <cell r="G156">
            <v>1312</v>
          </cell>
          <cell r="H156">
            <v>75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 t="str">
            <v>03007-0623</v>
          </cell>
          <cell r="B157" t="str">
            <v>-</v>
          </cell>
          <cell r="C157" t="str">
            <v>03007</v>
          </cell>
          <cell r="D157" t="str">
            <v>0623</v>
          </cell>
          <cell r="E157" t="str">
            <v>030070623</v>
          </cell>
          <cell r="F157">
            <v>4060</v>
          </cell>
          <cell r="G157">
            <v>974</v>
          </cell>
          <cell r="H157">
            <v>100</v>
          </cell>
          <cell r="I157">
            <v>100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03501-0117</v>
          </cell>
          <cell r="B158" t="str">
            <v>-</v>
          </cell>
          <cell r="C158" t="str">
            <v>03501</v>
          </cell>
          <cell r="D158" t="str">
            <v>0117</v>
          </cell>
          <cell r="E158" t="str">
            <v>035010117</v>
          </cell>
          <cell r="F158">
            <v>0</v>
          </cell>
          <cell r="G158">
            <v>155</v>
          </cell>
          <cell r="H158">
            <v>5712</v>
          </cell>
          <cell r="I158">
            <v>4017</v>
          </cell>
          <cell r="J158">
            <v>4181</v>
          </cell>
          <cell r="K158">
            <v>6182</v>
          </cell>
          <cell r="L158">
            <v>4387</v>
          </cell>
          <cell r="M158">
            <v>4175</v>
          </cell>
        </row>
        <row r="159">
          <cell r="A159" t="str">
            <v>10517-6117</v>
          </cell>
          <cell r="B159" t="str">
            <v>-</v>
          </cell>
          <cell r="C159" t="str">
            <v>10517</v>
          </cell>
          <cell r="D159" t="str">
            <v>6117</v>
          </cell>
          <cell r="E159" t="str">
            <v>105176117</v>
          </cell>
          <cell r="F159">
            <v>0</v>
          </cell>
          <cell r="G159">
            <v>410</v>
          </cell>
          <cell r="H159">
            <v>4861</v>
          </cell>
          <cell r="I159">
            <v>3436</v>
          </cell>
          <cell r="J159">
            <v>4237</v>
          </cell>
          <cell r="K159">
            <v>5062</v>
          </cell>
          <cell r="L159">
            <v>3535</v>
          </cell>
          <cell r="M159">
            <v>4315</v>
          </cell>
        </row>
        <row r="160">
          <cell r="A160" t="str">
            <v>10517-6122</v>
          </cell>
          <cell r="B160" t="str">
            <v>-</v>
          </cell>
          <cell r="C160" t="str">
            <v>10517</v>
          </cell>
          <cell r="D160" t="str">
            <v>6122</v>
          </cell>
          <cell r="E160" t="str">
            <v>105176122</v>
          </cell>
          <cell r="F160">
            <v>0</v>
          </cell>
          <cell r="G160">
            <v>310</v>
          </cell>
          <cell r="H160">
            <v>4389</v>
          </cell>
          <cell r="I160">
            <v>2920</v>
          </cell>
          <cell r="J160">
            <v>3070</v>
          </cell>
          <cell r="K160">
            <v>4122</v>
          </cell>
          <cell r="L160">
            <v>3038</v>
          </cell>
          <cell r="M160">
            <v>3789</v>
          </cell>
        </row>
        <row r="161">
          <cell r="A161" t="str">
            <v>10517-6128</v>
          </cell>
          <cell r="B161" t="str">
            <v>-</v>
          </cell>
          <cell r="C161" t="str">
            <v>10517</v>
          </cell>
          <cell r="D161" t="str">
            <v>6128</v>
          </cell>
          <cell r="E161" t="str">
            <v>105176128</v>
          </cell>
          <cell r="F161">
            <v>0</v>
          </cell>
          <cell r="G161">
            <v>315</v>
          </cell>
          <cell r="H161">
            <v>3549</v>
          </cell>
          <cell r="I161">
            <v>2437</v>
          </cell>
          <cell r="J161">
            <v>3169</v>
          </cell>
          <cell r="K161">
            <v>3680</v>
          </cell>
          <cell r="L161">
            <v>2607</v>
          </cell>
          <cell r="M161">
            <v>3035</v>
          </cell>
        </row>
        <row r="162">
          <cell r="A162" t="str">
            <v>10517-6154</v>
          </cell>
          <cell r="B162" t="str">
            <v>-</v>
          </cell>
          <cell r="C162" t="str">
            <v>10517</v>
          </cell>
          <cell r="D162" t="str">
            <v>6154</v>
          </cell>
          <cell r="E162" t="str">
            <v>105176154</v>
          </cell>
          <cell r="F162">
            <v>0</v>
          </cell>
          <cell r="G162">
            <v>355</v>
          </cell>
          <cell r="H162">
            <v>3687</v>
          </cell>
          <cell r="I162">
            <v>2471</v>
          </cell>
          <cell r="J162">
            <v>2861</v>
          </cell>
          <cell r="K162">
            <v>3679</v>
          </cell>
          <cell r="L162">
            <v>2734</v>
          </cell>
          <cell r="M162">
            <v>2959</v>
          </cell>
        </row>
        <row r="163">
          <cell r="A163" t="str">
            <v>10517-6159</v>
          </cell>
          <cell r="B163" t="str">
            <v>-</v>
          </cell>
          <cell r="C163" t="str">
            <v>10517</v>
          </cell>
          <cell r="D163" t="str">
            <v>6159</v>
          </cell>
          <cell r="E163" t="str">
            <v>105176159</v>
          </cell>
          <cell r="F163">
            <v>0</v>
          </cell>
          <cell r="G163">
            <v>565</v>
          </cell>
          <cell r="H163">
            <v>6576</v>
          </cell>
          <cell r="I163">
            <v>4730</v>
          </cell>
          <cell r="J163">
            <v>5642</v>
          </cell>
          <cell r="K163">
            <v>6951</v>
          </cell>
          <cell r="L163">
            <v>4916</v>
          </cell>
          <cell r="M163">
            <v>6074</v>
          </cell>
        </row>
        <row r="164">
          <cell r="A164" t="str">
            <v>20201-0128</v>
          </cell>
          <cell r="B164" t="str">
            <v>-</v>
          </cell>
          <cell r="C164" t="str">
            <v>20201</v>
          </cell>
          <cell r="D164" t="str">
            <v>0128</v>
          </cell>
          <cell r="E164" t="str">
            <v>202010128</v>
          </cell>
          <cell r="F164">
            <v>0</v>
          </cell>
          <cell r="G164">
            <v>0</v>
          </cell>
          <cell r="H164">
            <v>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 t="str">
            <v>27202-9651</v>
          </cell>
          <cell r="B165" t="str">
            <v>-</v>
          </cell>
          <cell r="C165" t="str">
            <v>27202</v>
          </cell>
          <cell r="D165" t="str">
            <v>9651</v>
          </cell>
          <cell r="E165" t="str">
            <v>272029651</v>
          </cell>
          <cell r="F165">
            <v>0</v>
          </cell>
          <cell r="G165">
            <v>36</v>
          </cell>
          <cell r="H165">
            <v>431</v>
          </cell>
          <cell r="I165">
            <v>1808</v>
          </cell>
          <cell r="J165">
            <v>4321</v>
          </cell>
          <cell r="K165">
            <v>3127</v>
          </cell>
          <cell r="L165">
            <v>5501</v>
          </cell>
          <cell r="M165">
            <v>1615</v>
          </cell>
        </row>
        <row r="166">
          <cell r="A166" t="str">
            <v>27202-9652</v>
          </cell>
          <cell r="B166" t="str">
            <v>-</v>
          </cell>
          <cell r="C166" t="str">
            <v>27202</v>
          </cell>
          <cell r="D166" t="str">
            <v>9652</v>
          </cell>
          <cell r="E166" t="str">
            <v>272029652</v>
          </cell>
          <cell r="F166">
            <v>0</v>
          </cell>
          <cell r="G166">
            <v>36</v>
          </cell>
          <cell r="H166">
            <v>557</v>
          </cell>
          <cell r="I166">
            <v>1128</v>
          </cell>
          <cell r="J166">
            <v>959</v>
          </cell>
          <cell r="K166">
            <v>817</v>
          </cell>
          <cell r="L166">
            <v>409</v>
          </cell>
          <cell r="M166">
            <v>533</v>
          </cell>
        </row>
        <row r="167">
          <cell r="A167" t="str">
            <v>27202-9653</v>
          </cell>
          <cell r="B167" t="str">
            <v>-</v>
          </cell>
          <cell r="C167" t="str">
            <v>27202</v>
          </cell>
          <cell r="D167" t="str">
            <v>9653</v>
          </cell>
          <cell r="E167" t="str">
            <v>272029653</v>
          </cell>
          <cell r="F167">
            <v>0</v>
          </cell>
          <cell r="G167">
            <v>42</v>
          </cell>
          <cell r="H167">
            <v>310</v>
          </cell>
          <cell r="I167">
            <v>469</v>
          </cell>
          <cell r="J167">
            <v>2927</v>
          </cell>
          <cell r="K167">
            <v>2119</v>
          </cell>
          <cell r="L167">
            <v>1219</v>
          </cell>
          <cell r="M167">
            <v>4481</v>
          </cell>
        </row>
        <row r="168">
          <cell r="A168" t="str">
            <v>27202-9660</v>
          </cell>
          <cell r="B168" t="str">
            <v>-</v>
          </cell>
          <cell r="C168" t="str">
            <v>27202</v>
          </cell>
          <cell r="D168" t="str">
            <v>9660</v>
          </cell>
          <cell r="E168" t="str">
            <v>272029660</v>
          </cell>
          <cell r="F168">
            <v>0</v>
          </cell>
          <cell r="G168">
            <v>0</v>
          </cell>
          <cell r="H168">
            <v>133</v>
          </cell>
          <cell r="I168">
            <v>1340</v>
          </cell>
          <cell r="J168">
            <v>2876</v>
          </cell>
          <cell r="K168">
            <v>2737</v>
          </cell>
          <cell r="L168">
            <v>2754</v>
          </cell>
          <cell r="M168">
            <v>1069</v>
          </cell>
        </row>
        <row r="169">
          <cell r="A169" t="str">
            <v>27202-9661</v>
          </cell>
          <cell r="B169" t="str">
            <v>-</v>
          </cell>
          <cell r="C169" t="str">
            <v>27202</v>
          </cell>
          <cell r="D169" t="str">
            <v>9661</v>
          </cell>
          <cell r="E169" t="str">
            <v>272029661</v>
          </cell>
          <cell r="F169">
            <v>0</v>
          </cell>
          <cell r="G169">
            <v>12</v>
          </cell>
          <cell r="H169">
            <v>203</v>
          </cell>
          <cell r="I169">
            <v>972</v>
          </cell>
          <cell r="J169">
            <v>3979</v>
          </cell>
          <cell r="K169">
            <v>3229</v>
          </cell>
          <cell r="L169">
            <v>3123</v>
          </cell>
          <cell r="M169">
            <v>1435</v>
          </cell>
        </row>
        <row r="170">
          <cell r="A170" t="str">
            <v>27202-9662</v>
          </cell>
          <cell r="B170" t="str">
            <v>-</v>
          </cell>
          <cell r="C170" t="str">
            <v>27202</v>
          </cell>
          <cell r="D170" t="str">
            <v>9662</v>
          </cell>
          <cell r="E170" t="str">
            <v>272029662</v>
          </cell>
          <cell r="F170">
            <v>0</v>
          </cell>
          <cell r="G170">
            <v>12</v>
          </cell>
          <cell r="H170">
            <v>102</v>
          </cell>
          <cell r="I170">
            <v>144</v>
          </cell>
          <cell r="J170">
            <v>128</v>
          </cell>
          <cell r="K170">
            <v>1267</v>
          </cell>
          <cell r="L170">
            <v>1434</v>
          </cell>
          <cell r="M170">
            <v>313</v>
          </cell>
        </row>
        <row r="171">
          <cell r="A171" t="str">
            <v>27202-9663</v>
          </cell>
          <cell r="B171" t="str">
            <v>-</v>
          </cell>
          <cell r="C171" t="str">
            <v>27202</v>
          </cell>
          <cell r="D171" t="str">
            <v>9663</v>
          </cell>
          <cell r="E171" t="str">
            <v>272029663</v>
          </cell>
          <cell r="F171">
            <v>0</v>
          </cell>
          <cell r="G171">
            <v>6</v>
          </cell>
          <cell r="H171">
            <v>505</v>
          </cell>
          <cell r="I171">
            <v>174</v>
          </cell>
          <cell r="J171">
            <v>301</v>
          </cell>
          <cell r="K171">
            <v>1584</v>
          </cell>
          <cell r="L171">
            <v>720</v>
          </cell>
          <cell r="M171">
            <v>123</v>
          </cell>
        </row>
        <row r="172">
          <cell r="A172" t="str">
            <v>27202-9664</v>
          </cell>
          <cell r="B172" t="str">
            <v>-</v>
          </cell>
          <cell r="C172" t="str">
            <v>27202</v>
          </cell>
          <cell r="D172" t="str">
            <v>9664</v>
          </cell>
          <cell r="E172" t="str">
            <v>272029664</v>
          </cell>
          <cell r="F172">
            <v>0</v>
          </cell>
          <cell r="G172">
            <v>6</v>
          </cell>
          <cell r="H172">
            <v>294</v>
          </cell>
          <cell r="I172">
            <v>64</v>
          </cell>
          <cell r="J172">
            <v>324</v>
          </cell>
          <cell r="K172">
            <v>1528</v>
          </cell>
          <cell r="L172">
            <v>4310</v>
          </cell>
          <cell r="M172">
            <v>514</v>
          </cell>
        </row>
        <row r="173">
          <cell r="A173" t="str">
            <v>27202-9665</v>
          </cell>
          <cell r="B173" t="str">
            <v>-</v>
          </cell>
          <cell r="C173" t="str">
            <v>27202</v>
          </cell>
          <cell r="D173" t="str">
            <v>9665</v>
          </cell>
          <cell r="E173" t="str">
            <v>272029665</v>
          </cell>
          <cell r="F173">
            <v>0</v>
          </cell>
          <cell r="G173">
            <v>532</v>
          </cell>
          <cell r="H173">
            <v>459</v>
          </cell>
          <cell r="I173">
            <v>779</v>
          </cell>
          <cell r="J173">
            <v>616</v>
          </cell>
          <cell r="K173">
            <v>5748</v>
          </cell>
          <cell r="L173">
            <v>893</v>
          </cell>
          <cell r="M173">
            <v>1279</v>
          </cell>
        </row>
        <row r="174">
          <cell r="A174" t="str">
            <v>27202-9669</v>
          </cell>
          <cell r="B174" t="str">
            <v>-</v>
          </cell>
          <cell r="C174" t="str">
            <v>27202</v>
          </cell>
          <cell r="D174" t="str">
            <v>9669</v>
          </cell>
          <cell r="E174" t="str">
            <v>272029669</v>
          </cell>
          <cell r="F174">
            <v>0</v>
          </cell>
          <cell r="G174">
            <v>30</v>
          </cell>
          <cell r="H174">
            <v>163</v>
          </cell>
          <cell r="I174">
            <v>677</v>
          </cell>
          <cell r="J174">
            <v>1465</v>
          </cell>
          <cell r="K174">
            <v>276</v>
          </cell>
          <cell r="L174">
            <v>229</v>
          </cell>
          <cell r="M174">
            <v>119</v>
          </cell>
        </row>
        <row r="175">
          <cell r="A175" t="str">
            <v>27202-9670</v>
          </cell>
          <cell r="B175" t="str">
            <v>-</v>
          </cell>
          <cell r="C175" t="str">
            <v>27202</v>
          </cell>
          <cell r="D175" t="str">
            <v>9670</v>
          </cell>
          <cell r="E175" t="str">
            <v>272029670</v>
          </cell>
          <cell r="F175">
            <v>0</v>
          </cell>
          <cell r="G175">
            <v>0</v>
          </cell>
          <cell r="H175">
            <v>161</v>
          </cell>
          <cell r="I175">
            <v>884</v>
          </cell>
          <cell r="J175">
            <v>999</v>
          </cell>
          <cell r="K175">
            <v>137</v>
          </cell>
          <cell r="L175">
            <v>89</v>
          </cell>
          <cell r="M175">
            <v>73</v>
          </cell>
        </row>
        <row r="176">
          <cell r="A176" t="str">
            <v>27202-9671</v>
          </cell>
          <cell r="B176" t="str">
            <v>-</v>
          </cell>
          <cell r="C176" t="str">
            <v>27202</v>
          </cell>
          <cell r="D176" t="str">
            <v>9671</v>
          </cell>
          <cell r="E176" t="str">
            <v>272029671</v>
          </cell>
          <cell r="F176">
            <v>0</v>
          </cell>
          <cell r="G176">
            <v>30</v>
          </cell>
          <cell r="H176">
            <v>272</v>
          </cell>
          <cell r="I176">
            <v>1646</v>
          </cell>
          <cell r="J176">
            <v>1682</v>
          </cell>
          <cell r="K176">
            <v>4987</v>
          </cell>
          <cell r="L176">
            <v>500</v>
          </cell>
          <cell r="M176">
            <v>1363</v>
          </cell>
        </row>
        <row r="177">
          <cell r="A177" t="str">
            <v>27202-9672</v>
          </cell>
          <cell r="B177" t="str">
            <v>-</v>
          </cell>
          <cell r="C177" t="str">
            <v>27202</v>
          </cell>
          <cell r="D177" t="str">
            <v>9672</v>
          </cell>
          <cell r="E177" t="str">
            <v>272029672</v>
          </cell>
          <cell r="F177">
            <v>0</v>
          </cell>
          <cell r="G177">
            <v>0</v>
          </cell>
          <cell r="H177">
            <v>160</v>
          </cell>
          <cell r="I177">
            <v>138</v>
          </cell>
          <cell r="J177">
            <v>454</v>
          </cell>
          <cell r="K177">
            <v>731</v>
          </cell>
          <cell r="L177">
            <v>190</v>
          </cell>
          <cell r="M177">
            <v>80</v>
          </cell>
        </row>
        <row r="178">
          <cell r="A178" t="str">
            <v>27202-9673</v>
          </cell>
          <cell r="B178" t="str">
            <v>-</v>
          </cell>
          <cell r="C178" t="str">
            <v>27202</v>
          </cell>
          <cell r="D178" t="str">
            <v>9673</v>
          </cell>
          <cell r="E178" t="str">
            <v>272029673</v>
          </cell>
          <cell r="F178">
            <v>0</v>
          </cell>
          <cell r="G178">
            <v>18</v>
          </cell>
          <cell r="H178">
            <v>4184</v>
          </cell>
          <cell r="I178">
            <v>170</v>
          </cell>
          <cell r="J178">
            <v>356</v>
          </cell>
          <cell r="K178">
            <v>2463</v>
          </cell>
          <cell r="L178">
            <v>230</v>
          </cell>
          <cell r="M178">
            <v>100</v>
          </cell>
        </row>
        <row r="179">
          <cell r="A179" t="str">
            <v>27202-9674</v>
          </cell>
          <cell r="B179" t="str">
            <v>-</v>
          </cell>
          <cell r="C179" t="str">
            <v>27202</v>
          </cell>
          <cell r="D179" t="str">
            <v>9674</v>
          </cell>
          <cell r="E179" t="str">
            <v>272029674</v>
          </cell>
          <cell r="F179">
            <v>0</v>
          </cell>
          <cell r="G179">
            <v>0</v>
          </cell>
          <cell r="H179">
            <v>70</v>
          </cell>
          <cell r="I179">
            <v>111</v>
          </cell>
          <cell r="J179">
            <v>265</v>
          </cell>
          <cell r="K179">
            <v>490</v>
          </cell>
          <cell r="L179">
            <v>203</v>
          </cell>
          <cell r="M179">
            <v>65</v>
          </cell>
        </row>
        <row r="180">
          <cell r="A180" t="str">
            <v>27202-9681</v>
          </cell>
          <cell r="B180" t="str">
            <v>-</v>
          </cell>
          <cell r="C180" t="str">
            <v>27202</v>
          </cell>
          <cell r="D180" t="str">
            <v>9681</v>
          </cell>
          <cell r="E180" t="str">
            <v>272029681</v>
          </cell>
          <cell r="F180">
            <v>0</v>
          </cell>
          <cell r="G180">
            <v>18</v>
          </cell>
          <cell r="H180">
            <v>63</v>
          </cell>
          <cell r="I180">
            <v>102</v>
          </cell>
          <cell r="J180">
            <v>400</v>
          </cell>
          <cell r="K180">
            <v>748</v>
          </cell>
          <cell r="L180">
            <v>199</v>
          </cell>
          <cell r="M180">
            <v>60</v>
          </cell>
        </row>
        <row r="181">
          <cell r="A181" t="str">
            <v>27202-9682</v>
          </cell>
          <cell r="B181" t="str">
            <v>-</v>
          </cell>
          <cell r="C181" t="str">
            <v>27202</v>
          </cell>
          <cell r="D181" t="str">
            <v>9682</v>
          </cell>
          <cell r="E181" t="str">
            <v>272029682</v>
          </cell>
          <cell r="F181">
            <v>0</v>
          </cell>
          <cell r="G181">
            <v>0</v>
          </cell>
          <cell r="H181">
            <v>136</v>
          </cell>
          <cell r="I181">
            <v>85</v>
          </cell>
          <cell r="J181">
            <v>164</v>
          </cell>
          <cell r="K181">
            <v>107</v>
          </cell>
          <cell r="L181">
            <v>100</v>
          </cell>
          <cell r="M181">
            <v>50</v>
          </cell>
        </row>
        <row r="182">
          <cell r="A182" t="str">
            <v>27202-9683</v>
          </cell>
          <cell r="B182" t="str">
            <v>-</v>
          </cell>
          <cell r="C182" t="str">
            <v>27202</v>
          </cell>
          <cell r="D182" t="str">
            <v>9683</v>
          </cell>
          <cell r="E182" t="str">
            <v>272029683</v>
          </cell>
          <cell r="F182">
            <v>0</v>
          </cell>
          <cell r="G182">
            <v>0</v>
          </cell>
          <cell r="H182">
            <v>4112</v>
          </cell>
          <cell r="I182">
            <v>68</v>
          </cell>
          <cell r="J182">
            <v>128</v>
          </cell>
          <cell r="K182">
            <v>2205</v>
          </cell>
          <cell r="L182">
            <v>153</v>
          </cell>
          <cell r="M182">
            <v>40</v>
          </cell>
        </row>
        <row r="183">
          <cell r="A183" t="str">
            <v>27202-9747</v>
          </cell>
          <cell r="B183" t="str">
            <v>-</v>
          </cell>
          <cell r="C183" t="str">
            <v>27202</v>
          </cell>
          <cell r="D183" t="str">
            <v>9747</v>
          </cell>
          <cell r="E183" t="str">
            <v>272029747</v>
          </cell>
          <cell r="F183">
            <v>0</v>
          </cell>
          <cell r="G183">
            <v>138</v>
          </cell>
          <cell r="H183">
            <v>516</v>
          </cell>
          <cell r="I183">
            <v>1173</v>
          </cell>
          <cell r="J183">
            <v>471</v>
          </cell>
          <cell r="K183">
            <v>4955</v>
          </cell>
          <cell r="L183">
            <v>951</v>
          </cell>
          <cell r="M183">
            <v>281</v>
          </cell>
        </row>
        <row r="184">
          <cell r="A184" t="str">
            <v>27202-9748</v>
          </cell>
          <cell r="B184" t="str">
            <v>-</v>
          </cell>
          <cell r="C184" t="str">
            <v>27202</v>
          </cell>
          <cell r="D184" t="str">
            <v>9748</v>
          </cell>
          <cell r="E184" t="str">
            <v>272029748</v>
          </cell>
          <cell r="F184">
            <v>0</v>
          </cell>
          <cell r="G184">
            <v>138</v>
          </cell>
          <cell r="H184">
            <v>4644</v>
          </cell>
          <cell r="I184">
            <v>1087</v>
          </cell>
          <cell r="J184">
            <v>2679</v>
          </cell>
          <cell r="K184">
            <v>5147</v>
          </cell>
          <cell r="L184">
            <v>2865</v>
          </cell>
          <cell r="M184">
            <v>447</v>
          </cell>
        </row>
        <row r="185">
          <cell r="A185" t="str">
            <v>27202-9749</v>
          </cell>
          <cell r="B185" t="str">
            <v>-</v>
          </cell>
          <cell r="C185" t="str">
            <v>27202</v>
          </cell>
          <cell r="D185" t="str">
            <v>9749</v>
          </cell>
          <cell r="E185" t="str">
            <v>272029749</v>
          </cell>
          <cell r="F185">
            <v>0</v>
          </cell>
          <cell r="G185">
            <v>126</v>
          </cell>
          <cell r="H185">
            <v>4282</v>
          </cell>
          <cell r="I185">
            <v>953</v>
          </cell>
          <cell r="J185">
            <v>147</v>
          </cell>
          <cell r="K185">
            <v>1930</v>
          </cell>
          <cell r="L185">
            <v>691</v>
          </cell>
          <cell r="M185">
            <v>139</v>
          </cell>
        </row>
        <row r="186">
          <cell r="A186" t="str">
            <v>27202-9773</v>
          </cell>
          <cell r="B186" t="str">
            <v>-</v>
          </cell>
          <cell r="C186" t="str">
            <v>27202</v>
          </cell>
          <cell r="D186" t="str">
            <v>9773</v>
          </cell>
          <cell r="E186" t="str">
            <v>272029773</v>
          </cell>
          <cell r="F186">
            <v>0</v>
          </cell>
          <cell r="G186">
            <v>90</v>
          </cell>
          <cell r="H186">
            <v>116</v>
          </cell>
          <cell r="I186">
            <v>244</v>
          </cell>
          <cell r="J186">
            <v>1484</v>
          </cell>
          <cell r="K186">
            <v>2447</v>
          </cell>
          <cell r="L186">
            <v>5318</v>
          </cell>
          <cell r="M186">
            <v>139</v>
          </cell>
        </row>
        <row r="187">
          <cell r="A187" t="str">
            <v>27202-9774</v>
          </cell>
          <cell r="B187" t="str">
            <v>-</v>
          </cell>
          <cell r="C187" t="str">
            <v>27202</v>
          </cell>
          <cell r="D187" t="str">
            <v>9774</v>
          </cell>
          <cell r="E187" t="str">
            <v>272029774</v>
          </cell>
          <cell r="F187">
            <v>0</v>
          </cell>
          <cell r="G187">
            <v>532</v>
          </cell>
          <cell r="H187">
            <v>263</v>
          </cell>
          <cell r="I187">
            <v>871</v>
          </cell>
          <cell r="J187">
            <v>578</v>
          </cell>
          <cell r="K187">
            <v>1183</v>
          </cell>
          <cell r="L187">
            <v>4283</v>
          </cell>
          <cell r="M187">
            <v>301</v>
          </cell>
        </row>
        <row r="188">
          <cell r="A188" t="str">
            <v>27202-9775</v>
          </cell>
          <cell r="B188" t="str">
            <v>-</v>
          </cell>
          <cell r="C188" t="str">
            <v>27202</v>
          </cell>
          <cell r="D188" t="str">
            <v>9775</v>
          </cell>
          <cell r="E188" t="str">
            <v>272029775</v>
          </cell>
          <cell r="F188">
            <v>0</v>
          </cell>
          <cell r="G188">
            <v>0</v>
          </cell>
          <cell r="H188">
            <v>58</v>
          </cell>
          <cell r="I188">
            <v>94</v>
          </cell>
          <cell r="J188">
            <v>514</v>
          </cell>
          <cell r="K188">
            <v>626</v>
          </cell>
          <cell r="L188">
            <v>130</v>
          </cell>
          <cell r="M188">
            <v>59</v>
          </cell>
        </row>
        <row r="189">
          <cell r="A189" t="str">
            <v>27202-9776</v>
          </cell>
          <cell r="B189" t="str">
            <v>-</v>
          </cell>
          <cell r="C189" t="str">
            <v>27202</v>
          </cell>
          <cell r="D189" t="str">
            <v>9776</v>
          </cell>
          <cell r="E189" t="str">
            <v>272029776</v>
          </cell>
          <cell r="F189">
            <v>0</v>
          </cell>
          <cell r="G189">
            <v>0</v>
          </cell>
          <cell r="H189">
            <v>76</v>
          </cell>
          <cell r="I189">
            <v>143</v>
          </cell>
          <cell r="J189">
            <v>172</v>
          </cell>
          <cell r="K189">
            <v>4038</v>
          </cell>
          <cell r="L189">
            <v>130</v>
          </cell>
          <cell r="M189">
            <v>59</v>
          </cell>
        </row>
        <row r="190">
          <cell r="A190" t="str">
            <v>27202-9777</v>
          </cell>
          <cell r="B190" t="str">
            <v>-</v>
          </cell>
          <cell r="C190" t="str">
            <v>27202</v>
          </cell>
          <cell r="D190" t="str">
            <v>9777</v>
          </cell>
          <cell r="E190" t="str">
            <v>272029777</v>
          </cell>
          <cell r="F190">
            <v>0</v>
          </cell>
          <cell r="G190">
            <v>0</v>
          </cell>
          <cell r="H190">
            <v>76</v>
          </cell>
          <cell r="I190">
            <v>567</v>
          </cell>
          <cell r="J190">
            <v>4054</v>
          </cell>
          <cell r="K190">
            <v>618</v>
          </cell>
          <cell r="L190">
            <v>1492</v>
          </cell>
          <cell r="M190">
            <v>59</v>
          </cell>
        </row>
        <row r="191">
          <cell r="A191" t="str">
            <v>27202-9789</v>
          </cell>
          <cell r="B191" t="str">
            <v>-</v>
          </cell>
          <cell r="C191" t="str">
            <v>27202</v>
          </cell>
          <cell r="D191" t="str">
            <v>9789</v>
          </cell>
          <cell r="E191" t="str">
            <v>272029789</v>
          </cell>
          <cell r="F191">
            <v>0</v>
          </cell>
          <cell r="G191">
            <v>514</v>
          </cell>
          <cell r="H191">
            <v>171</v>
          </cell>
          <cell r="I191">
            <v>171</v>
          </cell>
          <cell r="J191">
            <v>343</v>
          </cell>
          <cell r="K191">
            <v>343</v>
          </cell>
          <cell r="L191">
            <v>171</v>
          </cell>
          <cell r="M191">
            <v>0</v>
          </cell>
        </row>
        <row r="192">
          <cell r="A192" t="str">
            <v>27222-9654</v>
          </cell>
          <cell r="B192" t="str">
            <v>-</v>
          </cell>
          <cell r="C192" t="str">
            <v>27222</v>
          </cell>
          <cell r="D192" t="str">
            <v>9654</v>
          </cell>
          <cell r="E192" t="str">
            <v>272229654</v>
          </cell>
          <cell r="F192">
            <v>0</v>
          </cell>
          <cell r="G192">
            <v>234</v>
          </cell>
          <cell r="H192">
            <v>99</v>
          </cell>
          <cell r="I192">
            <v>56</v>
          </cell>
          <cell r="J192">
            <v>111</v>
          </cell>
          <cell r="K192">
            <v>46</v>
          </cell>
          <cell r="L192">
            <v>20</v>
          </cell>
          <cell r="M192">
            <v>31</v>
          </cell>
        </row>
        <row r="193">
          <cell r="A193" t="str">
            <v>27222-9655</v>
          </cell>
          <cell r="B193" t="str">
            <v>-</v>
          </cell>
          <cell r="C193" t="str">
            <v>27222</v>
          </cell>
          <cell r="D193" t="str">
            <v>9655</v>
          </cell>
          <cell r="E193" t="str">
            <v>272229655</v>
          </cell>
          <cell r="F193">
            <v>0</v>
          </cell>
          <cell r="G193">
            <v>182</v>
          </cell>
          <cell r="H193">
            <v>54</v>
          </cell>
          <cell r="I193">
            <v>18</v>
          </cell>
          <cell r="J193">
            <v>18</v>
          </cell>
          <cell r="K193">
            <v>36</v>
          </cell>
          <cell r="L193">
            <v>0</v>
          </cell>
          <cell r="M193">
            <v>12</v>
          </cell>
        </row>
        <row r="194">
          <cell r="A194" t="str">
            <v>27222-9656</v>
          </cell>
          <cell r="B194" t="str">
            <v>-</v>
          </cell>
          <cell r="C194" t="str">
            <v>27222</v>
          </cell>
          <cell r="D194" t="str">
            <v>9656</v>
          </cell>
          <cell r="E194" t="str">
            <v>272229656</v>
          </cell>
          <cell r="F194">
            <v>0</v>
          </cell>
          <cell r="G194">
            <v>208</v>
          </cell>
          <cell r="H194">
            <v>134</v>
          </cell>
          <cell r="I194">
            <v>167</v>
          </cell>
          <cell r="J194">
            <v>207</v>
          </cell>
          <cell r="K194">
            <v>476</v>
          </cell>
          <cell r="L194">
            <v>174</v>
          </cell>
          <cell r="M194">
            <v>96</v>
          </cell>
        </row>
        <row r="195">
          <cell r="A195" t="str">
            <v>27222-9658</v>
          </cell>
          <cell r="B195" t="str">
            <v>-</v>
          </cell>
          <cell r="C195" t="str">
            <v>27222</v>
          </cell>
          <cell r="D195" t="str">
            <v>9658</v>
          </cell>
          <cell r="E195" t="str">
            <v>272229658</v>
          </cell>
          <cell r="F195">
            <v>0</v>
          </cell>
          <cell r="G195">
            <v>208</v>
          </cell>
          <cell r="H195">
            <v>139</v>
          </cell>
          <cell r="I195">
            <v>176</v>
          </cell>
          <cell r="J195">
            <v>311</v>
          </cell>
          <cell r="K195">
            <v>388</v>
          </cell>
          <cell r="L195">
            <v>146</v>
          </cell>
          <cell r="M195">
            <v>91</v>
          </cell>
        </row>
        <row r="196">
          <cell r="A196" t="str">
            <v>27222-9659</v>
          </cell>
          <cell r="B196" t="str">
            <v>-</v>
          </cell>
          <cell r="C196" t="str">
            <v>27222</v>
          </cell>
          <cell r="D196" t="str">
            <v>9659</v>
          </cell>
          <cell r="E196" t="str">
            <v>272229659</v>
          </cell>
          <cell r="F196">
            <v>0</v>
          </cell>
          <cell r="G196">
            <v>182</v>
          </cell>
          <cell r="H196">
            <v>94</v>
          </cell>
          <cell r="I196">
            <v>112</v>
          </cell>
          <cell r="J196">
            <v>215</v>
          </cell>
          <cell r="K196">
            <v>104</v>
          </cell>
          <cell r="L196">
            <v>106</v>
          </cell>
          <cell r="M196">
            <v>50</v>
          </cell>
        </row>
        <row r="197">
          <cell r="A197" t="str">
            <v>27222-9666</v>
          </cell>
          <cell r="B197" t="str">
            <v>-</v>
          </cell>
          <cell r="C197" t="str">
            <v>27222</v>
          </cell>
          <cell r="D197" t="str">
            <v>9666</v>
          </cell>
          <cell r="E197" t="str">
            <v>272229666</v>
          </cell>
          <cell r="F197">
            <v>0</v>
          </cell>
          <cell r="G197">
            <v>18</v>
          </cell>
          <cell r="H197">
            <v>144</v>
          </cell>
          <cell r="I197">
            <v>102</v>
          </cell>
          <cell r="J197">
            <v>208</v>
          </cell>
          <cell r="K197">
            <v>748</v>
          </cell>
          <cell r="L197">
            <v>154</v>
          </cell>
          <cell r="M197">
            <v>81</v>
          </cell>
        </row>
        <row r="198">
          <cell r="A198" t="str">
            <v>27222-9667</v>
          </cell>
          <cell r="B198" t="str">
            <v>-</v>
          </cell>
          <cell r="C198" t="str">
            <v>27222</v>
          </cell>
          <cell r="D198" t="str">
            <v>9667</v>
          </cell>
          <cell r="E198" t="str">
            <v>272229667</v>
          </cell>
          <cell r="F198">
            <v>0</v>
          </cell>
          <cell r="G198">
            <v>0</v>
          </cell>
          <cell r="H198">
            <v>44</v>
          </cell>
          <cell r="I198">
            <v>61</v>
          </cell>
          <cell r="J198">
            <v>81</v>
          </cell>
          <cell r="K198">
            <v>97</v>
          </cell>
          <cell r="L198">
            <v>50</v>
          </cell>
          <cell r="M198">
            <v>46</v>
          </cell>
        </row>
        <row r="199">
          <cell r="A199" t="str">
            <v>27222-9668</v>
          </cell>
          <cell r="B199" t="str">
            <v>-</v>
          </cell>
          <cell r="C199" t="str">
            <v>27222</v>
          </cell>
          <cell r="D199" t="str">
            <v>9668</v>
          </cell>
          <cell r="E199" t="str">
            <v>272229668</v>
          </cell>
          <cell r="F199">
            <v>0</v>
          </cell>
          <cell r="G199">
            <v>18</v>
          </cell>
          <cell r="H199">
            <v>152</v>
          </cell>
          <cell r="I199">
            <v>137</v>
          </cell>
          <cell r="J199">
            <v>234</v>
          </cell>
          <cell r="K199">
            <v>785</v>
          </cell>
          <cell r="L199">
            <v>392</v>
          </cell>
          <cell r="M199">
            <v>101</v>
          </cell>
        </row>
        <row r="200">
          <cell r="A200" t="str">
            <v>27228-9675</v>
          </cell>
          <cell r="B200" t="str">
            <v>-</v>
          </cell>
          <cell r="C200" t="str">
            <v>27228</v>
          </cell>
          <cell r="D200" t="str">
            <v>9675</v>
          </cell>
          <cell r="E200" t="str">
            <v>272289675</v>
          </cell>
          <cell r="F200">
            <v>0</v>
          </cell>
          <cell r="G200">
            <v>24</v>
          </cell>
          <cell r="H200">
            <v>127</v>
          </cell>
          <cell r="I200">
            <v>370</v>
          </cell>
          <cell r="J200">
            <v>276</v>
          </cell>
          <cell r="K200">
            <v>569</v>
          </cell>
          <cell r="L200">
            <v>1006</v>
          </cell>
          <cell r="M200">
            <v>598</v>
          </cell>
        </row>
        <row r="201">
          <cell r="A201" t="str">
            <v>27228-9676</v>
          </cell>
          <cell r="B201" t="str">
            <v>-</v>
          </cell>
          <cell r="C201" t="str">
            <v>27228</v>
          </cell>
          <cell r="D201" t="str">
            <v>9676</v>
          </cell>
          <cell r="E201" t="str">
            <v>272289676</v>
          </cell>
          <cell r="F201">
            <v>0</v>
          </cell>
          <cell r="G201">
            <v>6</v>
          </cell>
          <cell r="H201">
            <v>135</v>
          </cell>
          <cell r="I201">
            <v>547</v>
          </cell>
          <cell r="J201">
            <v>385</v>
          </cell>
          <cell r="K201">
            <v>1091</v>
          </cell>
          <cell r="L201">
            <v>828</v>
          </cell>
          <cell r="M201">
            <v>435</v>
          </cell>
        </row>
        <row r="202">
          <cell r="A202" t="str">
            <v>27228-9677</v>
          </cell>
          <cell r="B202" t="str">
            <v>-</v>
          </cell>
          <cell r="C202" t="str">
            <v>27228</v>
          </cell>
          <cell r="D202" t="str">
            <v>9677</v>
          </cell>
          <cell r="E202" t="str">
            <v>272289677</v>
          </cell>
          <cell r="F202">
            <v>0</v>
          </cell>
          <cell r="G202">
            <v>18</v>
          </cell>
          <cell r="H202">
            <v>147</v>
          </cell>
          <cell r="I202">
            <v>536</v>
          </cell>
          <cell r="J202">
            <v>323</v>
          </cell>
          <cell r="K202">
            <v>1036</v>
          </cell>
          <cell r="L202">
            <v>378</v>
          </cell>
          <cell r="M202">
            <v>683</v>
          </cell>
        </row>
        <row r="203">
          <cell r="A203" t="str">
            <v>27232-9678</v>
          </cell>
          <cell r="B203" t="str">
            <v>-</v>
          </cell>
          <cell r="C203" t="str">
            <v>27232</v>
          </cell>
          <cell r="D203" t="str">
            <v>9678</v>
          </cell>
          <cell r="E203" t="str">
            <v>272329678</v>
          </cell>
          <cell r="F203">
            <v>0</v>
          </cell>
          <cell r="G203">
            <v>62</v>
          </cell>
          <cell r="H203">
            <v>925</v>
          </cell>
          <cell r="I203">
            <v>187</v>
          </cell>
          <cell r="J203">
            <v>70</v>
          </cell>
          <cell r="K203">
            <v>47</v>
          </cell>
          <cell r="L203">
            <v>21</v>
          </cell>
          <cell r="M203">
            <v>63</v>
          </cell>
        </row>
        <row r="204">
          <cell r="A204" t="str">
            <v>27232-9679</v>
          </cell>
          <cell r="B204" t="str">
            <v>-</v>
          </cell>
          <cell r="C204" t="str">
            <v>27232</v>
          </cell>
          <cell r="D204" t="str">
            <v>9679</v>
          </cell>
          <cell r="E204" t="str">
            <v>272329679</v>
          </cell>
          <cell r="F204">
            <v>0</v>
          </cell>
          <cell r="G204">
            <v>12</v>
          </cell>
          <cell r="H204">
            <v>310</v>
          </cell>
          <cell r="I204">
            <v>124</v>
          </cell>
          <cell r="J204">
            <v>55</v>
          </cell>
          <cell r="K204">
            <v>32</v>
          </cell>
          <cell r="L204">
            <v>12</v>
          </cell>
          <cell r="M204">
            <v>57</v>
          </cell>
        </row>
        <row r="205">
          <cell r="A205" t="str">
            <v>27232-9680</v>
          </cell>
          <cell r="B205" t="str">
            <v>-</v>
          </cell>
          <cell r="C205" t="str">
            <v>27232</v>
          </cell>
          <cell r="D205" t="str">
            <v>9680</v>
          </cell>
          <cell r="E205" t="str">
            <v>272329680</v>
          </cell>
          <cell r="F205">
            <v>0</v>
          </cell>
          <cell r="G205">
            <v>62</v>
          </cell>
          <cell r="H205">
            <v>980</v>
          </cell>
          <cell r="I205">
            <v>224</v>
          </cell>
          <cell r="J205">
            <v>86</v>
          </cell>
          <cell r="K205">
            <v>70</v>
          </cell>
          <cell r="L205">
            <v>24</v>
          </cell>
          <cell r="M205">
            <v>66</v>
          </cell>
        </row>
        <row r="206">
          <cell r="A206" t="str">
            <v>27232-9684</v>
          </cell>
          <cell r="B206" t="str">
            <v>-</v>
          </cell>
          <cell r="C206" t="str">
            <v>27232</v>
          </cell>
          <cell r="D206" t="str">
            <v>9684</v>
          </cell>
          <cell r="E206" t="str">
            <v>272329684</v>
          </cell>
          <cell r="F206">
            <v>0</v>
          </cell>
          <cell r="G206">
            <v>30</v>
          </cell>
          <cell r="H206">
            <v>372</v>
          </cell>
          <cell r="I206">
            <v>168</v>
          </cell>
          <cell r="J206">
            <v>75</v>
          </cell>
          <cell r="K206">
            <v>42</v>
          </cell>
          <cell r="L206">
            <v>36</v>
          </cell>
          <cell r="M206">
            <v>73</v>
          </cell>
        </row>
        <row r="207">
          <cell r="A207" t="str">
            <v>27232-9685</v>
          </cell>
          <cell r="B207" t="str">
            <v>-</v>
          </cell>
          <cell r="C207" t="str">
            <v>27232</v>
          </cell>
          <cell r="D207" t="str">
            <v>9685</v>
          </cell>
          <cell r="E207" t="str">
            <v>272329685</v>
          </cell>
          <cell r="F207">
            <v>0</v>
          </cell>
          <cell r="G207">
            <v>0</v>
          </cell>
          <cell r="H207">
            <v>238</v>
          </cell>
          <cell r="I207">
            <v>100</v>
          </cell>
          <cell r="J207">
            <v>55</v>
          </cell>
          <cell r="K207">
            <v>20</v>
          </cell>
          <cell r="L207">
            <v>12</v>
          </cell>
          <cell r="M207">
            <v>75</v>
          </cell>
        </row>
        <row r="208">
          <cell r="A208" t="str">
            <v>27232-9686</v>
          </cell>
          <cell r="B208" t="str">
            <v>-</v>
          </cell>
          <cell r="C208" t="str">
            <v>27232</v>
          </cell>
          <cell r="D208" t="str">
            <v>9686</v>
          </cell>
          <cell r="E208" t="str">
            <v>272329686</v>
          </cell>
          <cell r="F208">
            <v>0</v>
          </cell>
          <cell r="G208">
            <v>0</v>
          </cell>
          <cell r="H208">
            <v>538</v>
          </cell>
          <cell r="I208">
            <v>150</v>
          </cell>
          <cell r="J208">
            <v>75</v>
          </cell>
          <cell r="K208">
            <v>42</v>
          </cell>
          <cell r="L208">
            <v>36</v>
          </cell>
          <cell r="M208">
            <v>12</v>
          </cell>
        </row>
        <row r="209">
          <cell r="A209" t="str">
            <v>27232-9744</v>
          </cell>
          <cell r="B209" t="str">
            <v>-</v>
          </cell>
          <cell r="C209" t="str">
            <v>27232</v>
          </cell>
          <cell r="D209" t="str">
            <v>9744</v>
          </cell>
          <cell r="E209" t="str">
            <v>272329744</v>
          </cell>
          <cell r="F209">
            <v>0</v>
          </cell>
          <cell r="G209">
            <v>198</v>
          </cell>
          <cell r="H209">
            <v>413</v>
          </cell>
          <cell r="I209">
            <v>100</v>
          </cell>
          <cell r="J209">
            <v>67</v>
          </cell>
          <cell r="K209">
            <v>87</v>
          </cell>
          <cell r="L209">
            <v>12</v>
          </cell>
          <cell r="M209">
            <v>8</v>
          </cell>
        </row>
        <row r="210">
          <cell r="A210" t="str">
            <v>27232-9745</v>
          </cell>
          <cell r="B210" t="str">
            <v>-</v>
          </cell>
          <cell r="C210" t="str">
            <v>27232</v>
          </cell>
          <cell r="D210" t="str">
            <v>9745</v>
          </cell>
          <cell r="E210" t="str">
            <v>272329745</v>
          </cell>
          <cell r="F210">
            <v>0</v>
          </cell>
          <cell r="G210">
            <v>15</v>
          </cell>
          <cell r="H210">
            <v>442</v>
          </cell>
          <cell r="I210">
            <v>100</v>
          </cell>
          <cell r="J210">
            <v>58</v>
          </cell>
          <cell r="K210">
            <v>38</v>
          </cell>
          <cell r="L210">
            <v>12</v>
          </cell>
          <cell r="M210">
            <v>8</v>
          </cell>
        </row>
        <row r="211">
          <cell r="A211" t="str">
            <v>27232-9746</v>
          </cell>
          <cell r="B211" t="str">
            <v>-</v>
          </cell>
          <cell r="C211" t="str">
            <v>27232</v>
          </cell>
          <cell r="D211" t="str">
            <v>9746</v>
          </cell>
          <cell r="E211" t="str">
            <v>272329746</v>
          </cell>
          <cell r="F211">
            <v>0</v>
          </cell>
          <cell r="G211">
            <v>198</v>
          </cell>
          <cell r="H211">
            <v>923</v>
          </cell>
          <cell r="I211">
            <v>181</v>
          </cell>
          <cell r="J211">
            <v>82</v>
          </cell>
          <cell r="K211">
            <v>159</v>
          </cell>
          <cell r="L211">
            <v>33</v>
          </cell>
          <cell r="M211">
            <v>14</v>
          </cell>
        </row>
        <row r="212">
          <cell r="A212" t="str">
            <v>27232-9750</v>
          </cell>
          <cell r="B212" t="str">
            <v>-</v>
          </cell>
          <cell r="C212" t="str">
            <v>27232</v>
          </cell>
          <cell r="D212" t="str">
            <v>9750</v>
          </cell>
          <cell r="E212" t="str">
            <v>272329750</v>
          </cell>
          <cell r="F212">
            <v>0</v>
          </cell>
          <cell r="G212">
            <v>852</v>
          </cell>
          <cell r="H212">
            <v>1147</v>
          </cell>
          <cell r="I212">
            <v>424</v>
          </cell>
          <cell r="J212">
            <v>528</v>
          </cell>
          <cell r="K212">
            <v>540</v>
          </cell>
          <cell r="L212">
            <v>260</v>
          </cell>
          <cell r="M212">
            <v>28</v>
          </cell>
        </row>
        <row r="213">
          <cell r="A213" t="str">
            <v>27232-9751</v>
          </cell>
          <cell r="B213" t="str">
            <v>-</v>
          </cell>
          <cell r="C213" t="str">
            <v>27232</v>
          </cell>
          <cell r="D213" t="str">
            <v>9751</v>
          </cell>
          <cell r="E213" t="str">
            <v>272329751</v>
          </cell>
          <cell r="F213">
            <v>0</v>
          </cell>
          <cell r="G213">
            <v>504</v>
          </cell>
          <cell r="H213">
            <v>300</v>
          </cell>
          <cell r="I213">
            <v>218</v>
          </cell>
          <cell r="J213">
            <v>368</v>
          </cell>
          <cell r="K213">
            <v>410</v>
          </cell>
          <cell r="L213">
            <v>174</v>
          </cell>
          <cell r="M213">
            <v>18</v>
          </cell>
        </row>
        <row r="214">
          <cell r="A214" t="str">
            <v>27232-9752</v>
          </cell>
          <cell r="B214" t="str">
            <v>-</v>
          </cell>
          <cell r="C214" t="str">
            <v>27232</v>
          </cell>
          <cell r="D214" t="str">
            <v>9752</v>
          </cell>
          <cell r="E214" t="str">
            <v>272329752</v>
          </cell>
          <cell r="F214">
            <v>0</v>
          </cell>
          <cell r="G214">
            <v>537</v>
          </cell>
          <cell r="H214">
            <v>1235</v>
          </cell>
          <cell r="I214">
            <v>355</v>
          </cell>
          <cell r="J214">
            <v>430</v>
          </cell>
          <cell r="K214">
            <v>444</v>
          </cell>
          <cell r="L214">
            <v>195</v>
          </cell>
          <cell r="M214">
            <v>58</v>
          </cell>
        </row>
        <row r="215">
          <cell r="A215" t="str">
            <v>27236-9729</v>
          </cell>
          <cell r="B215" t="str">
            <v>-</v>
          </cell>
          <cell r="C215" t="str">
            <v>27236</v>
          </cell>
          <cell r="D215" t="str">
            <v>9729</v>
          </cell>
          <cell r="E215" t="str">
            <v>272369729</v>
          </cell>
          <cell r="F215">
            <v>0</v>
          </cell>
          <cell r="G215">
            <v>0</v>
          </cell>
          <cell r="H215">
            <v>66</v>
          </cell>
          <cell r="I215">
            <v>80</v>
          </cell>
          <cell r="J215">
            <v>368</v>
          </cell>
          <cell r="K215">
            <v>793</v>
          </cell>
          <cell r="L215">
            <v>104</v>
          </cell>
          <cell r="M215">
            <v>52</v>
          </cell>
        </row>
        <row r="216">
          <cell r="A216" t="str">
            <v>27236-9730</v>
          </cell>
          <cell r="B216" t="str">
            <v>-</v>
          </cell>
          <cell r="C216" t="str">
            <v>27236</v>
          </cell>
          <cell r="D216" t="str">
            <v>9730</v>
          </cell>
          <cell r="E216" t="str">
            <v>272369730</v>
          </cell>
          <cell r="F216">
            <v>0</v>
          </cell>
          <cell r="G216">
            <v>0</v>
          </cell>
          <cell r="H216">
            <v>3978</v>
          </cell>
          <cell r="I216">
            <v>1383</v>
          </cell>
          <cell r="J216">
            <v>573</v>
          </cell>
          <cell r="K216">
            <v>2188</v>
          </cell>
          <cell r="L216">
            <v>152</v>
          </cell>
          <cell r="M216">
            <v>118</v>
          </cell>
        </row>
        <row r="217">
          <cell r="A217" t="str">
            <v>27236-9731</v>
          </cell>
          <cell r="B217" t="str">
            <v>-</v>
          </cell>
          <cell r="C217" t="str">
            <v>27236</v>
          </cell>
          <cell r="D217" t="str">
            <v>9731</v>
          </cell>
          <cell r="E217" t="str">
            <v>272369731</v>
          </cell>
          <cell r="F217">
            <v>0</v>
          </cell>
          <cell r="G217">
            <v>18</v>
          </cell>
          <cell r="H217">
            <v>4096</v>
          </cell>
          <cell r="I217">
            <v>1309</v>
          </cell>
          <cell r="J217">
            <v>716</v>
          </cell>
          <cell r="K217">
            <v>2870</v>
          </cell>
          <cell r="L217">
            <v>132</v>
          </cell>
          <cell r="M217">
            <v>84</v>
          </cell>
        </row>
        <row r="218">
          <cell r="A218" t="str">
            <v>27236-9735</v>
          </cell>
          <cell r="B218" t="str">
            <v>-</v>
          </cell>
          <cell r="C218" t="str">
            <v>27236</v>
          </cell>
          <cell r="D218" t="str">
            <v>9735</v>
          </cell>
          <cell r="E218" t="str">
            <v>272369735</v>
          </cell>
          <cell r="F218">
            <v>0</v>
          </cell>
          <cell r="G218">
            <v>8012</v>
          </cell>
          <cell r="H218">
            <v>53</v>
          </cell>
          <cell r="I218">
            <v>220</v>
          </cell>
          <cell r="J218">
            <v>130</v>
          </cell>
          <cell r="K218">
            <v>626</v>
          </cell>
          <cell r="L218">
            <v>338</v>
          </cell>
          <cell r="M218">
            <v>77</v>
          </cell>
        </row>
        <row r="219">
          <cell r="A219" t="str">
            <v>27236-9736</v>
          </cell>
          <cell r="B219" t="str">
            <v>-</v>
          </cell>
          <cell r="C219" t="str">
            <v>27236</v>
          </cell>
          <cell r="D219" t="str">
            <v>9736</v>
          </cell>
          <cell r="E219" t="str">
            <v>272369736</v>
          </cell>
          <cell r="F219">
            <v>0</v>
          </cell>
          <cell r="G219">
            <v>4012</v>
          </cell>
          <cell r="H219">
            <v>3349</v>
          </cell>
          <cell r="I219">
            <v>319</v>
          </cell>
          <cell r="J219">
            <v>851</v>
          </cell>
          <cell r="K219">
            <v>2247</v>
          </cell>
          <cell r="L219">
            <v>468</v>
          </cell>
          <cell r="M219">
            <v>127</v>
          </cell>
        </row>
        <row r="220">
          <cell r="A220" t="str">
            <v>27236-9737</v>
          </cell>
          <cell r="B220" t="str">
            <v>-</v>
          </cell>
          <cell r="C220" t="str">
            <v>27236</v>
          </cell>
          <cell r="D220" t="str">
            <v>9737</v>
          </cell>
          <cell r="E220" t="str">
            <v>272369737</v>
          </cell>
          <cell r="F220">
            <v>0</v>
          </cell>
          <cell r="G220">
            <v>8030</v>
          </cell>
          <cell r="H220">
            <v>3331</v>
          </cell>
          <cell r="I220">
            <v>268</v>
          </cell>
          <cell r="J220">
            <v>755</v>
          </cell>
          <cell r="K220">
            <v>1140</v>
          </cell>
          <cell r="L220">
            <v>138</v>
          </cell>
          <cell r="M220">
            <v>103</v>
          </cell>
        </row>
        <row r="221">
          <cell r="A221" t="str">
            <v>27236-9738</v>
          </cell>
          <cell r="B221" t="str">
            <v>-</v>
          </cell>
          <cell r="C221" t="str">
            <v>27236</v>
          </cell>
          <cell r="D221" t="str">
            <v>9738</v>
          </cell>
          <cell r="E221" t="str">
            <v>272369738</v>
          </cell>
          <cell r="F221">
            <v>0</v>
          </cell>
          <cell r="G221">
            <v>0</v>
          </cell>
          <cell r="H221">
            <v>283</v>
          </cell>
          <cell r="I221">
            <v>134</v>
          </cell>
          <cell r="J221">
            <v>197</v>
          </cell>
          <cell r="K221">
            <v>244</v>
          </cell>
          <cell r="L221">
            <v>188</v>
          </cell>
          <cell r="M221">
            <v>235</v>
          </cell>
        </row>
        <row r="222">
          <cell r="A222" t="str">
            <v>27236-9739</v>
          </cell>
          <cell r="B222" t="str">
            <v>-</v>
          </cell>
          <cell r="C222" t="str">
            <v>27236</v>
          </cell>
          <cell r="D222" t="str">
            <v>9739</v>
          </cell>
          <cell r="E222" t="str">
            <v>272369739</v>
          </cell>
          <cell r="F222">
            <v>0</v>
          </cell>
          <cell r="G222">
            <v>0</v>
          </cell>
          <cell r="H222">
            <v>259</v>
          </cell>
          <cell r="I222">
            <v>158</v>
          </cell>
          <cell r="J222">
            <v>197</v>
          </cell>
          <cell r="K222">
            <v>214</v>
          </cell>
          <cell r="L222">
            <v>218</v>
          </cell>
          <cell r="M222">
            <v>235</v>
          </cell>
        </row>
        <row r="223">
          <cell r="A223" t="str">
            <v>27236-9740</v>
          </cell>
          <cell r="B223" t="str">
            <v>-</v>
          </cell>
          <cell r="C223" t="str">
            <v>27236</v>
          </cell>
          <cell r="D223" t="str">
            <v>9740</v>
          </cell>
          <cell r="E223" t="str">
            <v>272369740</v>
          </cell>
          <cell r="F223">
            <v>0</v>
          </cell>
          <cell r="G223">
            <v>0</v>
          </cell>
          <cell r="H223">
            <v>124</v>
          </cell>
          <cell r="I223">
            <v>68</v>
          </cell>
          <cell r="J223">
            <v>104</v>
          </cell>
          <cell r="K223">
            <v>100</v>
          </cell>
          <cell r="L223">
            <v>128</v>
          </cell>
          <cell r="M223">
            <v>76</v>
          </cell>
        </row>
        <row r="224">
          <cell r="A224" t="str">
            <v>27236-9741</v>
          </cell>
          <cell r="B224" t="str">
            <v>-</v>
          </cell>
          <cell r="C224" t="str">
            <v>27236</v>
          </cell>
          <cell r="D224" t="str">
            <v>9741</v>
          </cell>
          <cell r="E224" t="str">
            <v>272369741</v>
          </cell>
          <cell r="F224">
            <v>0</v>
          </cell>
          <cell r="G224">
            <v>60</v>
          </cell>
          <cell r="H224">
            <v>2627</v>
          </cell>
          <cell r="I224">
            <v>1878</v>
          </cell>
          <cell r="J224">
            <v>342</v>
          </cell>
          <cell r="K224">
            <v>380</v>
          </cell>
          <cell r="L224">
            <v>532</v>
          </cell>
          <cell r="M224">
            <v>95</v>
          </cell>
        </row>
        <row r="225">
          <cell r="A225" t="str">
            <v>27236-9742</v>
          </cell>
          <cell r="B225" t="str">
            <v>-</v>
          </cell>
          <cell r="C225" t="str">
            <v>27236</v>
          </cell>
          <cell r="D225" t="str">
            <v>9742</v>
          </cell>
          <cell r="E225" t="str">
            <v>272369742</v>
          </cell>
          <cell r="F225">
            <v>0</v>
          </cell>
          <cell r="G225">
            <v>78</v>
          </cell>
          <cell r="H225">
            <v>9031</v>
          </cell>
          <cell r="I225">
            <v>3269</v>
          </cell>
          <cell r="J225">
            <v>742</v>
          </cell>
          <cell r="K225">
            <v>2061</v>
          </cell>
          <cell r="L225">
            <v>1172</v>
          </cell>
          <cell r="M225">
            <v>605</v>
          </cell>
        </row>
        <row r="226">
          <cell r="A226" t="str">
            <v>27236-9743</v>
          </cell>
          <cell r="B226" t="str">
            <v>-</v>
          </cell>
          <cell r="C226" t="str">
            <v>27236</v>
          </cell>
          <cell r="D226" t="str">
            <v>9743</v>
          </cell>
          <cell r="E226" t="str">
            <v>272369743</v>
          </cell>
          <cell r="F226">
            <v>0</v>
          </cell>
          <cell r="G226">
            <v>78</v>
          </cell>
          <cell r="H226">
            <v>9015</v>
          </cell>
          <cell r="I226">
            <v>3107</v>
          </cell>
          <cell r="J226">
            <v>690</v>
          </cell>
          <cell r="K226">
            <v>2191</v>
          </cell>
          <cell r="L226">
            <v>1234</v>
          </cell>
          <cell r="M226">
            <v>585</v>
          </cell>
        </row>
        <row r="227">
          <cell r="A227" t="str">
            <v>27236-9753</v>
          </cell>
          <cell r="B227" t="str">
            <v>-</v>
          </cell>
          <cell r="C227" t="str">
            <v>27236</v>
          </cell>
          <cell r="D227" t="str">
            <v>9753</v>
          </cell>
          <cell r="E227" t="str">
            <v>272369753</v>
          </cell>
          <cell r="F227">
            <v>0</v>
          </cell>
          <cell r="G227">
            <v>18</v>
          </cell>
          <cell r="H227">
            <v>40</v>
          </cell>
          <cell r="I227">
            <v>106</v>
          </cell>
          <cell r="J227">
            <v>365</v>
          </cell>
          <cell r="K227">
            <v>155</v>
          </cell>
          <cell r="L227">
            <v>149</v>
          </cell>
          <cell r="M227">
            <v>50</v>
          </cell>
        </row>
        <row r="228">
          <cell r="A228" t="str">
            <v>27236-9754</v>
          </cell>
          <cell r="B228" t="str">
            <v>-</v>
          </cell>
          <cell r="C228" t="str">
            <v>27236</v>
          </cell>
          <cell r="D228" t="str">
            <v>9754</v>
          </cell>
          <cell r="E228" t="str">
            <v>272369754</v>
          </cell>
          <cell r="F228">
            <v>0</v>
          </cell>
          <cell r="G228">
            <v>18</v>
          </cell>
          <cell r="H228">
            <v>62</v>
          </cell>
          <cell r="I228">
            <v>155</v>
          </cell>
          <cell r="J228">
            <v>472</v>
          </cell>
          <cell r="K228">
            <v>203</v>
          </cell>
          <cell r="L228">
            <v>189</v>
          </cell>
          <cell r="M228">
            <v>100</v>
          </cell>
        </row>
        <row r="229">
          <cell r="A229" t="str">
            <v>27236-9756</v>
          </cell>
          <cell r="B229" t="str">
            <v>-</v>
          </cell>
          <cell r="C229" t="str">
            <v>27236</v>
          </cell>
          <cell r="D229" t="str">
            <v>9756</v>
          </cell>
          <cell r="E229" t="str">
            <v>272369756</v>
          </cell>
          <cell r="F229">
            <v>0</v>
          </cell>
          <cell r="G229">
            <v>0</v>
          </cell>
          <cell r="H229">
            <v>32</v>
          </cell>
          <cell r="I229">
            <v>68</v>
          </cell>
          <cell r="J229">
            <v>287</v>
          </cell>
          <cell r="K229">
            <v>143</v>
          </cell>
          <cell r="L229">
            <v>129</v>
          </cell>
          <cell r="M229">
            <v>40</v>
          </cell>
        </row>
        <row r="230">
          <cell r="A230" t="str">
            <v>27239-9620</v>
          </cell>
          <cell r="B230" t="str">
            <v>-</v>
          </cell>
          <cell r="C230" t="str">
            <v>27239</v>
          </cell>
          <cell r="D230" t="str">
            <v>9620</v>
          </cell>
          <cell r="E230" t="str">
            <v>272399620</v>
          </cell>
          <cell r="F230">
            <v>0</v>
          </cell>
          <cell r="G230">
            <v>45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 t="str">
            <v>27239-9621</v>
          </cell>
          <cell r="B231" t="str">
            <v>-</v>
          </cell>
          <cell r="C231" t="str">
            <v>27239</v>
          </cell>
          <cell r="D231" t="str">
            <v>9621</v>
          </cell>
          <cell r="E231" t="str">
            <v>272399621</v>
          </cell>
          <cell r="F231">
            <v>0</v>
          </cell>
          <cell r="G231">
            <v>0</v>
          </cell>
          <cell r="H231">
            <v>45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 t="str">
            <v>27239-9624</v>
          </cell>
          <cell r="B232" t="str">
            <v>-</v>
          </cell>
          <cell r="C232" t="str">
            <v>27239</v>
          </cell>
          <cell r="D232" t="str">
            <v>9624</v>
          </cell>
          <cell r="E232" t="str">
            <v>272399624</v>
          </cell>
          <cell r="F232">
            <v>0</v>
          </cell>
          <cell r="G232">
            <v>0</v>
          </cell>
          <cell r="H232">
            <v>0</v>
          </cell>
          <cell r="I232">
            <v>216</v>
          </cell>
          <cell r="J232">
            <v>75</v>
          </cell>
          <cell r="K232">
            <v>0</v>
          </cell>
          <cell r="L232">
            <v>0</v>
          </cell>
          <cell r="M232">
            <v>0</v>
          </cell>
        </row>
        <row r="233">
          <cell r="A233" t="str">
            <v>27239-9625</v>
          </cell>
          <cell r="B233" t="str">
            <v>-</v>
          </cell>
          <cell r="C233" t="str">
            <v>27239</v>
          </cell>
          <cell r="D233" t="str">
            <v>9625</v>
          </cell>
          <cell r="E233" t="str">
            <v>272399625</v>
          </cell>
          <cell r="F233">
            <v>0</v>
          </cell>
          <cell r="G233">
            <v>0</v>
          </cell>
          <cell r="H233">
            <v>0</v>
          </cell>
          <cell r="I233">
            <v>168</v>
          </cell>
          <cell r="J233">
            <v>40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 t="str">
            <v>27240-9760</v>
          </cell>
          <cell r="B234" t="str">
            <v>-</v>
          </cell>
          <cell r="C234" t="str">
            <v>27240</v>
          </cell>
          <cell r="D234" t="str">
            <v>9760</v>
          </cell>
          <cell r="E234" t="str">
            <v>272409760</v>
          </cell>
          <cell r="F234">
            <v>0</v>
          </cell>
          <cell r="G234">
            <v>0</v>
          </cell>
          <cell r="H234">
            <v>192</v>
          </cell>
          <cell r="I234">
            <v>75</v>
          </cell>
          <cell r="J234">
            <v>30</v>
          </cell>
          <cell r="K234">
            <v>33</v>
          </cell>
          <cell r="L234">
            <v>9</v>
          </cell>
          <cell r="M234">
            <v>6</v>
          </cell>
        </row>
        <row r="235">
          <cell r="A235" t="str">
            <v>27240-9761</v>
          </cell>
          <cell r="B235" t="str">
            <v>-</v>
          </cell>
          <cell r="C235" t="str">
            <v>27240</v>
          </cell>
          <cell r="D235" t="str">
            <v>9761</v>
          </cell>
          <cell r="E235" t="str">
            <v>272409761</v>
          </cell>
          <cell r="F235">
            <v>0</v>
          </cell>
          <cell r="G235">
            <v>240</v>
          </cell>
          <cell r="H235">
            <v>488</v>
          </cell>
          <cell r="I235">
            <v>218</v>
          </cell>
          <cell r="J235">
            <v>86</v>
          </cell>
          <cell r="K235">
            <v>67</v>
          </cell>
          <cell r="L235">
            <v>30</v>
          </cell>
          <cell r="M235">
            <v>28</v>
          </cell>
        </row>
        <row r="236">
          <cell r="A236" t="str">
            <v>27240-9762</v>
          </cell>
          <cell r="B236" t="str">
            <v>-</v>
          </cell>
          <cell r="C236" t="str">
            <v>27240</v>
          </cell>
          <cell r="D236" t="str">
            <v>9762</v>
          </cell>
          <cell r="E236" t="str">
            <v>272409762</v>
          </cell>
          <cell r="F236">
            <v>0</v>
          </cell>
          <cell r="G236">
            <v>240</v>
          </cell>
          <cell r="H236">
            <v>476</v>
          </cell>
          <cell r="I236">
            <v>200</v>
          </cell>
          <cell r="J236">
            <v>86</v>
          </cell>
          <cell r="K236">
            <v>67</v>
          </cell>
          <cell r="L236">
            <v>24</v>
          </cell>
          <cell r="M236">
            <v>40</v>
          </cell>
        </row>
        <row r="237">
          <cell r="A237" t="str">
            <v>27241-9622</v>
          </cell>
          <cell r="B237" t="str">
            <v>-</v>
          </cell>
          <cell r="C237" t="str">
            <v>27241</v>
          </cell>
          <cell r="D237" t="str">
            <v>9622</v>
          </cell>
          <cell r="E237" t="str">
            <v>272419622</v>
          </cell>
          <cell r="F237">
            <v>0</v>
          </cell>
          <cell r="G237">
            <v>0</v>
          </cell>
          <cell r="H237">
            <v>0</v>
          </cell>
          <cell r="I237">
            <v>216</v>
          </cell>
          <cell r="J237">
            <v>75</v>
          </cell>
          <cell r="K237">
            <v>0</v>
          </cell>
          <cell r="L237">
            <v>0</v>
          </cell>
          <cell r="M237">
            <v>18</v>
          </cell>
        </row>
        <row r="238">
          <cell r="A238" t="str">
            <v>27241-9623</v>
          </cell>
          <cell r="B238" t="str">
            <v>-</v>
          </cell>
          <cell r="C238" t="str">
            <v>27241</v>
          </cell>
          <cell r="D238" t="str">
            <v>9623</v>
          </cell>
          <cell r="E238" t="str">
            <v>272419623</v>
          </cell>
          <cell r="F238">
            <v>0</v>
          </cell>
          <cell r="G238">
            <v>0</v>
          </cell>
          <cell r="H238">
            <v>0</v>
          </cell>
          <cell r="I238">
            <v>168</v>
          </cell>
          <cell r="J238">
            <v>40</v>
          </cell>
          <cell r="K238">
            <v>0</v>
          </cell>
          <cell r="L238">
            <v>0</v>
          </cell>
          <cell r="M238">
            <v>18</v>
          </cell>
        </row>
        <row r="239">
          <cell r="A239" t="str">
            <v>27801-3101</v>
          </cell>
          <cell r="B239" t="str">
            <v>-</v>
          </cell>
          <cell r="C239" t="str">
            <v>27801</v>
          </cell>
          <cell r="D239" t="str">
            <v>3101</v>
          </cell>
          <cell r="E239" t="str">
            <v>278013101</v>
          </cell>
          <cell r="F239">
            <v>0</v>
          </cell>
          <cell r="G239">
            <v>0</v>
          </cell>
          <cell r="H239">
            <v>32</v>
          </cell>
          <cell r="I239">
            <v>12</v>
          </cell>
          <cell r="J239">
            <v>6</v>
          </cell>
          <cell r="K239">
            <v>0</v>
          </cell>
          <cell r="L239">
            <v>0</v>
          </cell>
          <cell r="M239">
            <v>0</v>
          </cell>
        </row>
        <row r="240">
          <cell r="A240" t="str">
            <v>27801-3102</v>
          </cell>
          <cell r="B240" t="str">
            <v>-</v>
          </cell>
          <cell r="C240" t="str">
            <v>27801</v>
          </cell>
          <cell r="D240" t="str">
            <v>3102</v>
          </cell>
          <cell r="E240" t="str">
            <v>278013102</v>
          </cell>
          <cell r="F240">
            <v>0</v>
          </cell>
          <cell r="G240">
            <v>0</v>
          </cell>
          <cell r="H240">
            <v>32</v>
          </cell>
          <cell r="I240">
            <v>12</v>
          </cell>
          <cell r="J240">
            <v>6</v>
          </cell>
          <cell r="K240">
            <v>0</v>
          </cell>
          <cell r="L240">
            <v>0</v>
          </cell>
          <cell r="M240">
            <v>0</v>
          </cell>
        </row>
        <row r="241">
          <cell r="A241" t="str">
            <v>27801-3103</v>
          </cell>
          <cell r="B241" t="str">
            <v>-</v>
          </cell>
          <cell r="C241" t="str">
            <v>27801</v>
          </cell>
          <cell r="D241" t="str">
            <v>3103</v>
          </cell>
          <cell r="E241" t="str">
            <v>278013103</v>
          </cell>
          <cell r="F241">
            <v>0</v>
          </cell>
          <cell r="G241">
            <v>0</v>
          </cell>
          <cell r="H241">
            <v>24</v>
          </cell>
          <cell r="I241">
            <v>8</v>
          </cell>
          <cell r="J241">
            <v>6</v>
          </cell>
          <cell r="K241">
            <v>0</v>
          </cell>
          <cell r="L241">
            <v>0</v>
          </cell>
          <cell r="M241">
            <v>0</v>
          </cell>
        </row>
        <row r="242">
          <cell r="A242" t="str">
            <v>27801-3104</v>
          </cell>
          <cell r="B242" t="str">
            <v>-</v>
          </cell>
          <cell r="C242" t="str">
            <v>27801</v>
          </cell>
          <cell r="D242" t="str">
            <v>3104</v>
          </cell>
          <cell r="E242" t="str">
            <v>278013104</v>
          </cell>
          <cell r="F242">
            <v>0</v>
          </cell>
          <cell r="G242">
            <v>0</v>
          </cell>
          <cell r="H242">
            <v>248</v>
          </cell>
          <cell r="I242">
            <v>12</v>
          </cell>
          <cell r="J242">
            <v>62</v>
          </cell>
          <cell r="K242">
            <v>0</v>
          </cell>
          <cell r="L242">
            <v>0</v>
          </cell>
          <cell r="M242">
            <v>0</v>
          </cell>
        </row>
        <row r="243">
          <cell r="A243" t="str">
            <v>27804-2629</v>
          </cell>
          <cell r="B243" t="str">
            <v>-</v>
          </cell>
          <cell r="C243" t="str">
            <v>27804</v>
          </cell>
          <cell r="D243" t="str">
            <v>2629</v>
          </cell>
          <cell r="E243" t="str">
            <v>278042629</v>
          </cell>
          <cell r="F243">
            <v>0</v>
          </cell>
          <cell r="G243">
            <v>0</v>
          </cell>
          <cell r="H243">
            <v>756</v>
          </cell>
          <cell r="I243">
            <v>12</v>
          </cell>
          <cell r="J243">
            <v>12</v>
          </cell>
          <cell r="K243">
            <v>252</v>
          </cell>
          <cell r="L243">
            <v>6</v>
          </cell>
          <cell r="M243">
            <v>6</v>
          </cell>
        </row>
        <row r="244">
          <cell r="A244" t="str">
            <v>27804-2630</v>
          </cell>
          <cell r="B244" t="str">
            <v>-</v>
          </cell>
          <cell r="C244" t="str">
            <v>27804</v>
          </cell>
          <cell r="D244" t="str">
            <v>2630</v>
          </cell>
          <cell r="E244" t="str">
            <v>278042630</v>
          </cell>
          <cell r="F244">
            <v>0</v>
          </cell>
          <cell r="G244">
            <v>0</v>
          </cell>
          <cell r="H244">
            <v>606</v>
          </cell>
          <cell r="I244">
            <v>12</v>
          </cell>
          <cell r="J244">
            <v>12</v>
          </cell>
          <cell r="K244">
            <v>208</v>
          </cell>
          <cell r="L244">
            <v>6</v>
          </cell>
          <cell r="M244">
            <v>6</v>
          </cell>
        </row>
        <row r="245">
          <cell r="A245" t="str">
            <v>27804-2642</v>
          </cell>
          <cell r="B245" t="str">
            <v>-</v>
          </cell>
          <cell r="C245" t="str">
            <v>27804</v>
          </cell>
          <cell r="D245" t="str">
            <v>2642</v>
          </cell>
          <cell r="E245" t="str">
            <v>278042642</v>
          </cell>
          <cell r="F245">
            <v>0</v>
          </cell>
          <cell r="G245">
            <v>0</v>
          </cell>
          <cell r="H245">
            <v>6</v>
          </cell>
          <cell r="I245">
            <v>36</v>
          </cell>
          <cell r="J245">
            <v>12</v>
          </cell>
          <cell r="K245">
            <v>12</v>
          </cell>
          <cell r="L245">
            <v>6</v>
          </cell>
          <cell r="M245">
            <v>6</v>
          </cell>
        </row>
        <row r="246">
          <cell r="A246" t="str">
            <v>27804-2643</v>
          </cell>
          <cell r="B246" t="str">
            <v>-</v>
          </cell>
          <cell r="C246" t="str">
            <v>27804</v>
          </cell>
          <cell r="D246" t="str">
            <v>2643</v>
          </cell>
          <cell r="E246" t="str">
            <v>278042643</v>
          </cell>
          <cell r="F246">
            <v>0</v>
          </cell>
          <cell r="G246">
            <v>0</v>
          </cell>
          <cell r="H246">
            <v>6</v>
          </cell>
          <cell r="I246">
            <v>36</v>
          </cell>
          <cell r="J246">
            <v>12</v>
          </cell>
          <cell r="K246">
            <v>12</v>
          </cell>
          <cell r="L246">
            <v>6</v>
          </cell>
          <cell r="M246">
            <v>6</v>
          </cell>
        </row>
        <row r="247">
          <cell r="A247" t="str">
            <v>27804-2644</v>
          </cell>
          <cell r="B247" t="str">
            <v>-</v>
          </cell>
          <cell r="C247" t="str">
            <v>27804</v>
          </cell>
          <cell r="D247" t="str">
            <v>2644</v>
          </cell>
          <cell r="E247" t="str">
            <v>278042644</v>
          </cell>
          <cell r="F247">
            <v>0</v>
          </cell>
          <cell r="G247">
            <v>0</v>
          </cell>
          <cell r="H247">
            <v>6</v>
          </cell>
          <cell r="I247">
            <v>12</v>
          </cell>
          <cell r="J247">
            <v>36</v>
          </cell>
          <cell r="K247">
            <v>12</v>
          </cell>
          <cell r="L247">
            <v>6</v>
          </cell>
          <cell r="M247">
            <v>6</v>
          </cell>
        </row>
        <row r="248">
          <cell r="A248" t="str">
            <v>27804-2645</v>
          </cell>
          <cell r="B248" t="str">
            <v>-</v>
          </cell>
          <cell r="C248" t="str">
            <v>27804</v>
          </cell>
          <cell r="D248" t="str">
            <v>2645</v>
          </cell>
          <cell r="E248" t="str">
            <v>278042645</v>
          </cell>
          <cell r="F248">
            <v>0</v>
          </cell>
          <cell r="G248">
            <v>0</v>
          </cell>
          <cell r="H248">
            <v>606</v>
          </cell>
          <cell r="I248">
            <v>12</v>
          </cell>
          <cell r="J248">
            <v>12</v>
          </cell>
          <cell r="K248">
            <v>208</v>
          </cell>
          <cell r="L248">
            <v>6</v>
          </cell>
          <cell r="M248">
            <v>6</v>
          </cell>
        </row>
        <row r="249">
          <cell r="A249" t="str">
            <v>27804-2692</v>
          </cell>
          <cell r="B249" t="str">
            <v>-</v>
          </cell>
          <cell r="C249" t="str">
            <v>27804</v>
          </cell>
          <cell r="D249" t="str">
            <v>2692</v>
          </cell>
          <cell r="E249" t="str">
            <v>278042692</v>
          </cell>
          <cell r="F249">
            <v>0</v>
          </cell>
          <cell r="G249">
            <v>0</v>
          </cell>
          <cell r="H249">
            <v>0</v>
          </cell>
          <cell r="I249">
            <v>906</v>
          </cell>
          <cell r="J249">
            <v>232</v>
          </cell>
          <cell r="K249">
            <v>612</v>
          </cell>
          <cell r="L249">
            <v>106</v>
          </cell>
          <cell r="M249">
            <v>6</v>
          </cell>
        </row>
        <row r="250">
          <cell r="A250" t="str">
            <v>27804-2693</v>
          </cell>
          <cell r="B250" t="str">
            <v>-</v>
          </cell>
          <cell r="C250" t="str">
            <v>27804</v>
          </cell>
          <cell r="D250" t="str">
            <v>2693</v>
          </cell>
          <cell r="E250" t="str">
            <v>278042693</v>
          </cell>
          <cell r="F250">
            <v>0</v>
          </cell>
          <cell r="G250">
            <v>0</v>
          </cell>
          <cell r="H250">
            <v>0</v>
          </cell>
          <cell r="I250">
            <v>806</v>
          </cell>
          <cell r="J250">
            <v>180</v>
          </cell>
          <cell r="K250">
            <v>412</v>
          </cell>
          <cell r="L250">
            <v>90</v>
          </cell>
          <cell r="M250">
            <v>6</v>
          </cell>
        </row>
        <row r="251">
          <cell r="A251" t="str">
            <v>27804-2694</v>
          </cell>
          <cell r="B251" t="str">
            <v>-</v>
          </cell>
          <cell r="C251" t="str">
            <v>27804</v>
          </cell>
          <cell r="D251" t="str">
            <v>2694</v>
          </cell>
          <cell r="E251" t="str">
            <v>278042694</v>
          </cell>
          <cell r="F251">
            <v>0</v>
          </cell>
          <cell r="G251">
            <v>0</v>
          </cell>
          <cell r="H251">
            <v>0</v>
          </cell>
          <cell r="I251">
            <v>306</v>
          </cell>
          <cell r="J251">
            <v>132</v>
          </cell>
          <cell r="K251">
            <v>312</v>
          </cell>
          <cell r="L251">
            <v>66</v>
          </cell>
          <cell r="M251">
            <v>6</v>
          </cell>
        </row>
        <row r="252">
          <cell r="A252" t="str">
            <v>27804-2695</v>
          </cell>
          <cell r="B252" t="str">
            <v>-</v>
          </cell>
          <cell r="C252" t="str">
            <v>27804</v>
          </cell>
          <cell r="D252" t="str">
            <v>2695</v>
          </cell>
          <cell r="E252" t="str">
            <v>278042695</v>
          </cell>
          <cell r="F252">
            <v>0</v>
          </cell>
          <cell r="G252">
            <v>0</v>
          </cell>
          <cell r="H252">
            <v>0</v>
          </cell>
          <cell r="I252">
            <v>456</v>
          </cell>
          <cell r="J252">
            <v>132</v>
          </cell>
          <cell r="K252">
            <v>462</v>
          </cell>
          <cell r="L252">
            <v>66</v>
          </cell>
          <cell r="M252">
            <v>6</v>
          </cell>
        </row>
        <row r="253">
          <cell r="A253" t="str">
            <v>27804-2698</v>
          </cell>
          <cell r="B253" t="str">
            <v>-</v>
          </cell>
          <cell r="C253" t="str">
            <v>27804</v>
          </cell>
          <cell r="D253" t="str">
            <v>2698</v>
          </cell>
          <cell r="E253" t="str">
            <v>278042698</v>
          </cell>
          <cell r="F253">
            <v>0</v>
          </cell>
          <cell r="G253">
            <v>0</v>
          </cell>
          <cell r="H253">
            <v>0</v>
          </cell>
          <cell r="I253">
            <v>6</v>
          </cell>
          <cell r="J253">
            <v>12</v>
          </cell>
          <cell r="K253">
            <v>36</v>
          </cell>
          <cell r="L253">
            <v>6</v>
          </cell>
          <cell r="M253">
            <v>6</v>
          </cell>
        </row>
        <row r="254">
          <cell r="A254" t="str">
            <v>27804-2701</v>
          </cell>
          <cell r="B254" t="str">
            <v>-</v>
          </cell>
          <cell r="C254" t="str">
            <v>27804</v>
          </cell>
          <cell r="D254" t="str">
            <v>2701</v>
          </cell>
          <cell r="E254" t="str">
            <v>278042701</v>
          </cell>
          <cell r="F254">
            <v>0</v>
          </cell>
          <cell r="G254">
            <v>0</v>
          </cell>
          <cell r="H254">
            <v>0</v>
          </cell>
          <cell r="I254">
            <v>6</v>
          </cell>
          <cell r="J254">
            <v>212</v>
          </cell>
          <cell r="K254">
            <v>1224</v>
          </cell>
          <cell r="L254">
            <v>86</v>
          </cell>
          <cell r="M254">
            <v>6</v>
          </cell>
        </row>
        <row r="255">
          <cell r="A255" t="str">
            <v>27804-2702</v>
          </cell>
          <cell r="B255" t="str">
            <v>-</v>
          </cell>
          <cell r="C255" t="str">
            <v>27804</v>
          </cell>
          <cell r="D255" t="str">
            <v>2702</v>
          </cell>
          <cell r="E255" t="str">
            <v>278042702</v>
          </cell>
          <cell r="F255">
            <v>0</v>
          </cell>
          <cell r="G255">
            <v>0</v>
          </cell>
          <cell r="H255">
            <v>0</v>
          </cell>
          <cell r="I255">
            <v>6</v>
          </cell>
          <cell r="J255">
            <v>168</v>
          </cell>
          <cell r="K255">
            <v>372</v>
          </cell>
          <cell r="L255">
            <v>64</v>
          </cell>
          <cell r="M255">
            <v>6</v>
          </cell>
        </row>
        <row r="256">
          <cell r="A256" t="str">
            <v>27804-2703</v>
          </cell>
          <cell r="B256" t="str">
            <v>-</v>
          </cell>
          <cell r="C256" t="str">
            <v>27804</v>
          </cell>
          <cell r="D256" t="str">
            <v>2703</v>
          </cell>
          <cell r="E256" t="str">
            <v>278042703</v>
          </cell>
          <cell r="F256">
            <v>0</v>
          </cell>
          <cell r="G256">
            <v>0</v>
          </cell>
          <cell r="H256">
            <v>0</v>
          </cell>
          <cell r="I256">
            <v>6</v>
          </cell>
          <cell r="J256">
            <v>156</v>
          </cell>
          <cell r="K256">
            <v>396</v>
          </cell>
          <cell r="L256">
            <v>76</v>
          </cell>
          <cell r="M256">
            <v>6</v>
          </cell>
        </row>
        <row r="257">
          <cell r="A257" t="str">
            <v>27804-2704</v>
          </cell>
          <cell r="B257" t="str">
            <v>-</v>
          </cell>
          <cell r="C257" t="str">
            <v>27804</v>
          </cell>
          <cell r="D257" t="str">
            <v>2704</v>
          </cell>
          <cell r="E257" t="str">
            <v>278042704</v>
          </cell>
          <cell r="F257">
            <v>0</v>
          </cell>
          <cell r="G257">
            <v>0</v>
          </cell>
          <cell r="H257">
            <v>0</v>
          </cell>
          <cell r="I257">
            <v>6</v>
          </cell>
          <cell r="J257">
            <v>180</v>
          </cell>
          <cell r="K257">
            <v>732</v>
          </cell>
          <cell r="L257">
            <v>74</v>
          </cell>
          <cell r="M257">
            <v>6</v>
          </cell>
        </row>
        <row r="258">
          <cell r="A258" t="str">
            <v>27804-2705</v>
          </cell>
          <cell r="B258" t="str">
            <v>-</v>
          </cell>
          <cell r="C258" t="str">
            <v>27804</v>
          </cell>
          <cell r="D258" t="str">
            <v>2705</v>
          </cell>
          <cell r="E258" t="str">
            <v>278042705</v>
          </cell>
          <cell r="F258">
            <v>0</v>
          </cell>
          <cell r="G258">
            <v>0</v>
          </cell>
          <cell r="H258">
            <v>6</v>
          </cell>
          <cell r="I258">
            <v>12</v>
          </cell>
          <cell r="J258">
            <v>36</v>
          </cell>
          <cell r="K258">
            <v>12</v>
          </cell>
          <cell r="L258">
            <v>6</v>
          </cell>
          <cell r="M258">
            <v>6</v>
          </cell>
        </row>
        <row r="259">
          <cell r="A259" t="str">
            <v>32628-0791</v>
          </cell>
          <cell r="B259" t="str">
            <v>-</v>
          </cell>
          <cell r="C259" t="str">
            <v>32628</v>
          </cell>
          <cell r="D259" t="str">
            <v>0791</v>
          </cell>
          <cell r="E259" t="str">
            <v>326280791</v>
          </cell>
          <cell r="F259">
            <v>0</v>
          </cell>
          <cell r="G259">
            <v>0</v>
          </cell>
          <cell r="H259">
            <v>157</v>
          </cell>
          <cell r="I259">
            <v>7549</v>
          </cell>
          <cell r="J259">
            <v>38827</v>
          </cell>
          <cell r="K259">
            <v>17606</v>
          </cell>
          <cell r="L259">
            <v>19784</v>
          </cell>
          <cell r="M259">
            <v>12048</v>
          </cell>
        </row>
        <row r="260">
          <cell r="A260" t="str">
            <v>32628-0797</v>
          </cell>
          <cell r="B260" t="str">
            <v>-</v>
          </cell>
          <cell r="C260" t="str">
            <v>32628</v>
          </cell>
          <cell r="D260" t="str">
            <v>0797</v>
          </cell>
          <cell r="E260" t="str">
            <v>326280797</v>
          </cell>
          <cell r="F260">
            <v>0</v>
          </cell>
          <cell r="G260">
            <v>0</v>
          </cell>
          <cell r="H260">
            <v>42</v>
          </cell>
          <cell r="I260">
            <v>4024</v>
          </cell>
          <cell r="J260">
            <v>16907</v>
          </cell>
          <cell r="K260">
            <v>9464</v>
          </cell>
          <cell r="L260">
            <v>11147</v>
          </cell>
          <cell r="M260">
            <v>6699</v>
          </cell>
        </row>
        <row r="261">
          <cell r="A261" t="str">
            <v>32628-0889</v>
          </cell>
          <cell r="B261" t="str">
            <v>-</v>
          </cell>
          <cell r="C261" t="str">
            <v>32628</v>
          </cell>
          <cell r="D261" t="str">
            <v>0889</v>
          </cell>
          <cell r="E261" t="str">
            <v>326280889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1700</v>
          </cell>
          <cell r="L261">
            <v>200</v>
          </cell>
          <cell r="M261">
            <v>0</v>
          </cell>
        </row>
        <row r="262">
          <cell r="A262" t="str">
            <v>32628-4159</v>
          </cell>
          <cell r="B262" t="str">
            <v>-</v>
          </cell>
          <cell r="C262" t="str">
            <v>32628</v>
          </cell>
          <cell r="D262" t="str">
            <v>4159</v>
          </cell>
          <cell r="E262" t="str">
            <v>326284159</v>
          </cell>
          <cell r="F262">
            <v>0</v>
          </cell>
          <cell r="G262">
            <v>264</v>
          </cell>
          <cell r="H262">
            <v>102</v>
          </cell>
          <cell r="I262">
            <v>454</v>
          </cell>
          <cell r="J262">
            <v>4935</v>
          </cell>
          <cell r="K262">
            <v>2156</v>
          </cell>
          <cell r="L262">
            <v>1720</v>
          </cell>
          <cell r="M262">
            <v>1690</v>
          </cell>
        </row>
        <row r="263">
          <cell r="A263" t="str">
            <v>34505-1105</v>
          </cell>
          <cell r="B263" t="str">
            <v>-</v>
          </cell>
          <cell r="C263" t="str">
            <v>34505</v>
          </cell>
          <cell r="D263" t="str">
            <v>1105</v>
          </cell>
          <cell r="E263" t="str">
            <v>345051105</v>
          </cell>
          <cell r="F263">
            <v>0</v>
          </cell>
          <cell r="G263">
            <v>0</v>
          </cell>
          <cell r="H263">
            <v>6707</v>
          </cell>
          <cell r="I263">
            <v>1631</v>
          </cell>
          <cell r="J263">
            <v>6294</v>
          </cell>
          <cell r="K263">
            <v>8146</v>
          </cell>
          <cell r="L263">
            <v>8230</v>
          </cell>
          <cell r="M263">
            <v>8852</v>
          </cell>
        </row>
        <row r="264">
          <cell r="A264" t="str">
            <v>34505-1808</v>
          </cell>
          <cell r="B264" t="str">
            <v>-</v>
          </cell>
          <cell r="C264" t="str">
            <v>34505</v>
          </cell>
          <cell r="D264" t="str">
            <v>1808</v>
          </cell>
          <cell r="E264" t="str">
            <v>345051808</v>
          </cell>
          <cell r="F264">
            <v>0</v>
          </cell>
          <cell r="G264">
            <v>0</v>
          </cell>
          <cell r="H264">
            <v>33</v>
          </cell>
          <cell r="I264">
            <v>390</v>
          </cell>
          <cell r="J264">
            <v>165</v>
          </cell>
          <cell r="K264">
            <v>1214</v>
          </cell>
          <cell r="L264">
            <v>781</v>
          </cell>
          <cell r="M264">
            <v>247</v>
          </cell>
        </row>
        <row r="265">
          <cell r="A265" t="str">
            <v>34505-1836</v>
          </cell>
          <cell r="B265" t="str">
            <v>-</v>
          </cell>
          <cell r="C265" t="str">
            <v>34505</v>
          </cell>
          <cell r="D265" t="str">
            <v>1836</v>
          </cell>
          <cell r="E265" t="str">
            <v>345051836</v>
          </cell>
          <cell r="F265">
            <v>0</v>
          </cell>
          <cell r="G265">
            <v>297</v>
          </cell>
          <cell r="H265">
            <v>15809</v>
          </cell>
          <cell r="I265">
            <v>31001</v>
          </cell>
          <cell r="J265">
            <v>46302</v>
          </cell>
          <cell r="K265">
            <v>74567</v>
          </cell>
          <cell r="L265">
            <v>68998</v>
          </cell>
          <cell r="M265">
            <v>70676</v>
          </cell>
        </row>
        <row r="266">
          <cell r="A266" t="str">
            <v>34505-1865</v>
          </cell>
          <cell r="B266" t="str">
            <v>-</v>
          </cell>
          <cell r="C266" t="str">
            <v>34505</v>
          </cell>
          <cell r="D266" t="str">
            <v>1865</v>
          </cell>
          <cell r="E266" t="str">
            <v>345051865</v>
          </cell>
          <cell r="F266">
            <v>0</v>
          </cell>
          <cell r="G266">
            <v>165</v>
          </cell>
          <cell r="H266">
            <v>11386</v>
          </cell>
          <cell r="I266">
            <v>3387</v>
          </cell>
          <cell r="J266">
            <v>15075</v>
          </cell>
          <cell r="K266">
            <v>17572</v>
          </cell>
          <cell r="L266">
            <v>17581</v>
          </cell>
          <cell r="M266">
            <v>18778</v>
          </cell>
        </row>
        <row r="267">
          <cell r="A267" t="str">
            <v>34505-1891</v>
          </cell>
          <cell r="B267" t="str">
            <v>-</v>
          </cell>
          <cell r="C267" t="str">
            <v>34505</v>
          </cell>
          <cell r="D267" t="str">
            <v>1891</v>
          </cell>
          <cell r="E267" t="str">
            <v>345051891</v>
          </cell>
          <cell r="F267">
            <v>0</v>
          </cell>
          <cell r="G267">
            <v>303</v>
          </cell>
          <cell r="H267">
            <v>20771</v>
          </cell>
          <cell r="I267">
            <v>45659</v>
          </cell>
          <cell r="J267">
            <v>76216</v>
          </cell>
          <cell r="K267">
            <v>108373</v>
          </cell>
          <cell r="L267">
            <v>108149</v>
          </cell>
          <cell r="M267">
            <v>101072</v>
          </cell>
        </row>
        <row r="268">
          <cell r="A268" t="str">
            <v>34564-0733</v>
          </cell>
          <cell r="B268" t="str">
            <v>-</v>
          </cell>
          <cell r="C268" t="str">
            <v>34564</v>
          </cell>
          <cell r="D268" t="str">
            <v>0733</v>
          </cell>
          <cell r="E268" t="str">
            <v>345640733</v>
          </cell>
          <cell r="F268">
            <v>0</v>
          </cell>
          <cell r="G268">
            <v>0</v>
          </cell>
          <cell r="H268">
            <v>855</v>
          </cell>
          <cell r="I268">
            <v>3442</v>
          </cell>
          <cell r="J268">
            <v>5631</v>
          </cell>
          <cell r="K268">
            <v>8362</v>
          </cell>
          <cell r="L268">
            <v>4595</v>
          </cell>
          <cell r="M268">
            <v>4290</v>
          </cell>
        </row>
        <row r="269">
          <cell r="A269" t="str">
            <v>34564-0763</v>
          </cell>
          <cell r="B269" t="str">
            <v>-</v>
          </cell>
          <cell r="C269" t="str">
            <v>34564</v>
          </cell>
          <cell r="D269" t="str">
            <v>0763</v>
          </cell>
          <cell r="E269" t="str">
            <v>345640763</v>
          </cell>
          <cell r="F269">
            <v>0</v>
          </cell>
          <cell r="G269">
            <v>0</v>
          </cell>
          <cell r="H269">
            <v>675</v>
          </cell>
          <cell r="I269">
            <v>2710</v>
          </cell>
          <cell r="J269">
            <v>3526</v>
          </cell>
          <cell r="K269">
            <v>4522</v>
          </cell>
          <cell r="L269">
            <v>2921</v>
          </cell>
          <cell r="M269">
            <v>2131</v>
          </cell>
        </row>
        <row r="270">
          <cell r="A270" t="str">
            <v>34564-0804</v>
          </cell>
          <cell r="B270" t="str">
            <v>-</v>
          </cell>
          <cell r="C270" t="str">
            <v>34564</v>
          </cell>
          <cell r="D270" t="str">
            <v>0804</v>
          </cell>
          <cell r="E270" t="str">
            <v>345640804</v>
          </cell>
          <cell r="F270">
            <v>0</v>
          </cell>
          <cell r="G270">
            <v>0</v>
          </cell>
          <cell r="H270">
            <v>15</v>
          </cell>
          <cell r="I270">
            <v>200</v>
          </cell>
          <cell r="J270">
            <v>1330</v>
          </cell>
          <cell r="K270">
            <v>3879</v>
          </cell>
          <cell r="L270">
            <v>804</v>
          </cell>
          <cell r="M270">
            <v>485</v>
          </cell>
        </row>
        <row r="271">
          <cell r="A271" t="str">
            <v>34564-0835</v>
          </cell>
          <cell r="B271" t="str">
            <v>-</v>
          </cell>
          <cell r="C271" t="str">
            <v>34564</v>
          </cell>
          <cell r="D271" t="str">
            <v>0835</v>
          </cell>
          <cell r="E271" t="str">
            <v>345640835</v>
          </cell>
          <cell r="F271">
            <v>0</v>
          </cell>
          <cell r="G271">
            <v>0</v>
          </cell>
          <cell r="H271">
            <v>360</v>
          </cell>
          <cell r="I271">
            <v>540</v>
          </cell>
          <cell r="J271">
            <v>200</v>
          </cell>
          <cell r="K271">
            <v>1094</v>
          </cell>
          <cell r="L271">
            <v>0</v>
          </cell>
          <cell r="M271">
            <v>500</v>
          </cell>
        </row>
        <row r="272">
          <cell r="A272" t="str">
            <v>34564-0847</v>
          </cell>
          <cell r="B272" t="str">
            <v>-</v>
          </cell>
          <cell r="C272" t="str">
            <v>34564</v>
          </cell>
          <cell r="D272" t="str">
            <v>0847</v>
          </cell>
          <cell r="E272" t="str">
            <v>345640847</v>
          </cell>
          <cell r="F272">
            <v>0</v>
          </cell>
          <cell r="G272">
            <v>0</v>
          </cell>
          <cell r="H272">
            <v>360</v>
          </cell>
          <cell r="I272">
            <v>540</v>
          </cell>
          <cell r="J272">
            <v>440</v>
          </cell>
          <cell r="K272">
            <v>974</v>
          </cell>
          <cell r="L272">
            <v>0</v>
          </cell>
          <cell r="M272">
            <v>200</v>
          </cell>
        </row>
        <row r="273">
          <cell r="A273" t="str">
            <v>34653-4303</v>
          </cell>
          <cell r="B273" t="str">
            <v>-</v>
          </cell>
          <cell r="C273" t="str">
            <v>34653</v>
          </cell>
          <cell r="D273" t="str">
            <v>4303</v>
          </cell>
          <cell r="E273" t="str">
            <v>346534303</v>
          </cell>
          <cell r="F273">
            <v>0</v>
          </cell>
          <cell r="G273">
            <v>178</v>
          </cell>
          <cell r="H273">
            <v>807</v>
          </cell>
          <cell r="I273">
            <v>1992</v>
          </cell>
          <cell r="J273">
            <v>15882</v>
          </cell>
          <cell r="K273">
            <v>9971</v>
          </cell>
          <cell r="L273">
            <v>11997</v>
          </cell>
          <cell r="M273">
            <v>1382</v>
          </cell>
        </row>
        <row r="274">
          <cell r="A274" t="str">
            <v>34653-4338</v>
          </cell>
          <cell r="B274" t="str">
            <v>-</v>
          </cell>
          <cell r="C274" t="str">
            <v>34653</v>
          </cell>
          <cell r="D274" t="str">
            <v>4338</v>
          </cell>
          <cell r="E274" t="str">
            <v>346534338</v>
          </cell>
          <cell r="F274">
            <v>0</v>
          </cell>
          <cell r="G274">
            <v>0</v>
          </cell>
          <cell r="H274">
            <v>417</v>
          </cell>
          <cell r="I274">
            <v>860</v>
          </cell>
          <cell r="J274">
            <v>582</v>
          </cell>
          <cell r="K274">
            <v>3931</v>
          </cell>
          <cell r="L274">
            <v>519</v>
          </cell>
          <cell r="M274">
            <v>311</v>
          </cell>
        </row>
        <row r="275">
          <cell r="A275" t="str">
            <v>34653-4344</v>
          </cell>
          <cell r="B275" t="str">
            <v>-</v>
          </cell>
          <cell r="C275" t="str">
            <v>34653</v>
          </cell>
          <cell r="D275" t="str">
            <v>4344</v>
          </cell>
          <cell r="E275" t="str">
            <v>346534344</v>
          </cell>
          <cell r="F275">
            <v>0</v>
          </cell>
          <cell r="G275">
            <v>0</v>
          </cell>
          <cell r="H275">
            <v>63</v>
          </cell>
          <cell r="I275">
            <v>120</v>
          </cell>
          <cell r="J275">
            <v>944</v>
          </cell>
          <cell r="K275">
            <v>6186</v>
          </cell>
          <cell r="L275">
            <v>0</v>
          </cell>
          <cell r="M275">
            <v>20</v>
          </cell>
        </row>
        <row r="276">
          <cell r="A276" t="str">
            <v>34653-4350</v>
          </cell>
          <cell r="B276" t="str">
            <v>-</v>
          </cell>
          <cell r="C276" t="str">
            <v>34653</v>
          </cell>
          <cell r="D276" t="str">
            <v>4350</v>
          </cell>
          <cell r="E276" t="str">
            <v>346534350</v>
          </cell>
          <cell r="F276">
            <v>0</v>
          </cell>
          <cell r="G276">
            <v>250</v>
          </cell>
          <cell r="H276">
            <v>327</v>
          </cell>
          <cell r="I276">
            <v>1091</v>
          </cell>
          <cell r="J276">
            <v>15012</v>
          </cell>
          <cell r="K276">
            <v>7048</v>
          </cell>
          <cell r="L276">
            <v>8295</v>
          </cell>
          <cell r="M276">
            <v>1061</v>
          </cell>
        </row>
        <row r="277">
          <cell r="A277" t="str">
            <v>34653-4353</v>
          </cell>
          <cell r="B277" t="str">
            <v>-</v>
          </cell>
          <cell r="C277" t="str">
            <v>34653</v>
          </cell>
          <cell r="D277" t="str">
            <v>4353</v>
          </cell>
          <cell r="E277" t="str">
            <v>346534353</v>
          </cell>
          <cell r="F277">
            <v>0</v>
          </cell>
          <cell r="G277">
            <v>0</v>
          </cell>
          <cell r="H277">
            <v>237</v>
          </cell>
          <cell r="I277">
            <v>1129</v>
          </cell>
          <cell r="J277">
            <v>790</v>
          </cell>
          <cell r="K277">
            <v>9948</v>
          </cell>
          <cell r="L277">
            <v>899</v>
          </cell>
          <cell r="M277">
            <v>855</v>
          </cell>
        </row>
        <row r="278">
          <cell r="A278" t="str">
            <v>34653-4385</v>
          </cell>
          <cell r="B278" t="str">
            <v>-</v>
          </cell>
          <cell r="C278" t="str">
            <v>34653</v>
          </cell>
          <cell r="D278" t="str">
            <v>4385</v>
          </cell>
          <cell r="E278" t="str">
            <v>346534385</v>
          </cell>
          <cell r="F278">
            <v>0</v>
          </cell>
          <cell r="G278">
            <v>0</v>
          </cell>
          <cell r="H278">
            <v>173</v>
          </cell>
          <cell r="I278">
            <v>0</v>
          </cell>
          <cell r="J278">
            <v>42</v>
          </cell>
          <cell r="K278">
            <v>370</v>
          </cell>
          <cell r="L278">
            <v>24</v>
          </cell>
          <cell r="M278">
            <v>25</v>
          </cell>
        </row>
        <row r="279">
          <cell r="A279" t="str">
            <v>34656-1921</v>
          </cell>
          <cell r="B279" t="str">
            <v>-</v>
          </cell>
          <cell r="C279" t="str">
            <v>34656</v>
          </cell>
          <cell r="D279" t="str">
            <v>1921</v>
          </cell>
          <cell r="E279" t="str">
            <v>346561921</v>
          </cell>
          <cell r="F279">
            <v>0</v>
          </cell>
          <cell r="G279">
            <v>0</v>
          </cell>
          <cell r="H279">
            <v>18</v>
          </cell>
          <cell r="I279">
            <v>300</v>
          </cell>
          <cell r="J279">
            <v>33</v>
          </cell>
          <cell r="K279">
            <v>40</v>
          </cell>
          <cell r="L279">
            <v>1794</v>
          </cell>
          <cell r="M279">
            <v>15</v>
          </cell>
        </row>
        <row r="280">
          <cell r="A280" t="str">
            <v>34656-1923</v>
          </cell>
          <cell r="B280" t="str">
            <v>-</v>
          </cell>
          <cell r="C280" t="str">
            <v>34656</v>
          </cell>
          <cell r="D280" t="str">
            <v>1923</v>
          </cell>
          <cell r="E280" t="str">
            <v>346561923</v>
          </cell>
          <cell r="F280">
            <v>0</v>
          </cell>
          <cell r="G280">
            <v>0</v>
          </cell>
          <cell r="H280">
            <v>18</v>
          </cell>
          <cell r="I280">
            <v>0</v>
          </cell>
          <cell r="J280">
            <v>33</v>
          </cell>
          <cell r="K280">
            <v>54</v>
          </cell>
          <cell r="L280">
            <v>1290</v>
          </cell>
          <cell r="M280">
            <v>21</v>
          </cell>
        </row>
        <row r="281">
          <cell r="A281" t="str">
            <v>34656-1943</v>
          </cell>
          <cell r="B281" t="str">
            <v>-</v>
          </cell>
          <cell r="C281" t="str">
            <v>34656</v>
          </cell>
          <cell r="D281" t="str">
            <v>1943</v>
          </cell>
          <cell r="E281" t="str">
            <v>346561943</v>
          </cell>
          <cell r="F281">
            <v>0</v>
          </cell>
          <cell r="G281">
            <v>0</v>
          </cell>
          <cell r="H281">
            <v>0</v>
          </cell>
          <cell r="I281">
            <v>240</v>
          </cell>
          <cell r="J281">
            <v>24</v>
          </cell>
          <cell r="K281">
            <v>0</v>
          </cell>
          <cell r="L281">
            <v>0</v>
          </cell>
          <cell r="M281">
            <v>0</v>
          </cell>
        </row>
        <row r="282">
          <cell r="A282" t="str">
            <v>34656-1953</v>
          </cell>
          <cell r="B282" t="str">
            <v>-</v>
          </cell>
          <cell r="C282" t="str">
            <v>34656</v>
          </cell>
          <cell r="D282" t="str">
            <v>1953</v>
          </cell>
          <cell r="E282" t="str">
            <v>346561953</v>
          </cell>
          <cell r="F282">
            <v>0</v>
          </cell>
          <cell r="G282">
            <v>0</v>
          </cell>
          <cell r="H282">
            <v>18</v>
          </cell>
          <cell r="I282">
            <v>0</v>
          </cell>
          <cell r="J282">
            <v>33</v>
          </cell>
          <cell r="K282">
            <v>0</v>
          </cell>
          <cell r="L282">
            <v>0</v>
          </cell>
          <cell r="M282">
            <v>15</v>
          </cell>
        </row>
        <row r="283">
          <cell r="A283" t="str">
            <v>34657-0621</v>
          </cell>
          <cell r="B283" t="str">
            <v>-</v>
          </cell>
          <cell r="C283" t="str">
            <v>34657</v>
          </cell>
          <cell r="D283" t="str">
            <v>0621</v>
          </cell>
          <cell r="E283" t="str">
            <v>346570621</v>
          </cell>
          <cell r="F283">
            <v>0</v>
          </cell>
          <cell r="G283">
            <v>0</v>
          </cell>
          <cell r="H283">
            <v>27</v>
          </cell>
          <cell r="I283">
            <v>4646</v>
          </cell>
          <cell r="J283">
            <v>27174</v>
          </cell>
          <cell r="K283">
            <v>9819</v>
          </cell>
          <cell r="L283">
            <v>27122</v>
          </cell>
          <cell r="M283">
            <v>4452</v>
          </cell>
        </row>
        <row r="284">
          <cell r="A284" t="str">
            <v>34657-0726</v>
          </cell>
          <cell r="B284" t="str">
            <v>-</v>
          </cell>
          <cell r="C284" t="str">
            <v>34657</v>
          </cell>
          <cell r="D284" t="str">
            <v>0726</v>
          </cell>
          <cell r="E284" t="str">
            <v>346570726</v>
          </cell>
          <cell r="F284">
            <v>0</v>
          </cell>
          <cell r="G284">
            <v>240</v>
          </cell>
          <cell r="H284">
            <v>0</v>
          </cell>
          <cell r="I284">
            <v>1434</v>
          </cell>
          <cell r="J284">
            <v>2228</v>
          </cell>
          <cell r="K284">
            <v>296</v>
          </cell>
          <cell r="L284">
            <v>466</v>
          </cell>
          <cell r="M284">
            <v>794</v>
          </cell>
        </row>
        <row r="285">
          <cell r="A285" t="str">
            <v>34657-0727</v>
          </cell>
          <cell r="B285" t="str">
            <v>-</v>
          </cell>
          <cell r="C285" t="str">
            <v>34657</v>
          </cell>
          <cell r="D285" t="str">
            <v>0727</v>
          </cell>
          <cell r="E285" t="str">
            <v>346570727</v>
          </cell>
          <cell r="F285">
            <v>0</v>
          </cell>
          <cell r="G285">
            <v>240</v>
          </cell>
          <cell r="H285">
            <v>0</v>
          </cell>
          <cell r="I285">
            <v>3050</v>
          </cell>
          <cell r="J285">
            <v>2680</v>
          </cell>
          <cell r="K285">
            <v>174</v>
          </cell>
          <cell r="L285">
            <v>688</v>
          </cell>
          <cell r="M285">
            <v>1730</v>
          </cell>
        </row>
        <row r="286">
          <cell r="A286" t="str">
            <v>34657-0740</v>
          </cell>
          <cell r="B286" t="str">
            <v>-</v>
          </cell>
          <cell r="C286" t="str">
            <v>34657</v>
          </cell>
          <cell r="D286" t="str">
            <v>0740</v>
          </cell>
          <cell r="E286" t="str">
            <v>346570740</v>
          </cell>
          <cell r="F286">
            <v>0</v>
          </cell>
          <cell r="G286">
            <v>232</v>
          </cell>
          <cell r="H286">
            <v>105</v>
          </cell>
          <cell r="I286">
            <v>2505</v>
          </cell>
          <cell r="J286">
            <v>8420</v>
          </cell>
          <cell r="K286">
            <v>6485</v>
          </cell>
          <cell r="L286">
            <v>6019</v>
          </cell>
          <cell r="M286">
            <v>1813</v>
          </cell>
        </row>
        <row r="287">
          <cell r="A287" t="str">
            <v>34657-0746</v>
          </cell>
          <cell r="B287" t="str">
            <v>-</v>
          </cell>
          <cell r="C287" t="str">
            <v>34657</v>
          </cell>
          <cell r="D287" t="str">
            <v>0746</v>
          </cell>
          <cell r="E287" t="str">
            <v>346570746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774</v>
          </cell>
          <cell r="K287">
            <v>794</v>
          </cell>
          <cell r="L287">
            <v>180</v>
          </cell>
          <cell r="M287">
            <v>250</v>
          </cell>
        </row>
        <row r="288">
          <cell r="A288" t="str">
            <v>34657-0792</v>
          </cell>
          <cell r="B288" t="str">
            <v>-</v>
          </cell>
          <cell r="C288" t="str">
            <v>34657</v>
          </cell>
          <cell r="D288" t="str">
            <v>0792</v>
          </cell>
          <cell r="E288" t="str">
            <v>346570792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1804</v>
          </cell>
          <cell r="K288">
            <v>1263</v>
          </cell>
          <cell r="L288">
            <v>0</v>
          </cell>
          <cell r="M288">
            <v>40</v>
          </cell>
        </row>
        <row r="289">
          <cell r="A289" t="str">
            <v>34657-0802</v>
          </cell>
          <cell r="B289" t="str">
            <v>-</v>
          </cell>
          <cell r="C289" t="str">
            <v>34657</v>
          </cell>
          <cell r="D289" t="str">
            <v>0802</v>
          </cell>
          <cell r="E289" t="str">
            <v>346570802</v>
          </cell>
          <cell r="F289">
            <v>0</v>
          </cell>
          <cell r="G289">
            <v>472</v>
          </cell>
          <cell r="H289">
            <v>120</v>
          </cell>
          <cell r="I289">
            <v>2472</v>
          </cell>
          <cell r="J289">
            <v>11294</v>
          </cell>
          <cell r="K289">
            <v>1414</v>
          </cell>
          <cell r="L289">
            <v>9830</v>
          </cell>
          <cell r="M289">
            <v>46</v>
          </cell>
        </row>
        <row r="290">
          <cell r="A290" t="str">
            <v>34751-4661</v>
          </cell>
          <cell r="B290" t="str">
            <v>-</v>
          </cell>
          <cell r="C290" t="str">
            <v>34751</v>
          </cell>
          <cell r="D290" t="str">
            <v>4661</v>
          </cell>
          <cell r="E290" t="str">
            <v>347514661</v>
          </cell>
          <cell r="F290">
            <v>0</v>
          </cell>
          <cell r="G290">
            <v>360</v>
          </cell>
          <cell r="H290">
            <v>1365</v>
          </cell>
          <cell r="I290">
            <v>10370</v>
          </cell>
          <cell r="J290">
            <v>21434</v>
          </cell>
          <cell r="K290">
            <v>19518</v>
          </cell>
          <cell r="L290">
            <v>14704</v>
          </cell>
          <cell r="M290">
            <v>9097</v>
          </cell>
        </row>
        <row r="291">
          <cell r="A291" t="str">
            <v>34751-4664</v>
          </cell>
          <cell r="B291" t="str">
            <v>-</v>
          </cell>
          <cell r="C291" t="str">
            <v>34751</v>
          </cell>
          <cell r="D291" t="str">
            <v>4664</v>
          </cell>
          <cell r="E291" t="str">
            <v>347514664</v>
          </cell>
          <cell r="F291">
            <v>0</v>
          </cell>
          <cell r="G291">
            <v>0</v>
          </cell>
          <cell r="H291">
            <v>507</v>
          </cell>
          <cell r="I291">
            <v>6448</v>
          </cell>
          <cell r="J291">
            <v>17192</v>
          </cell>
          <cell r="K291">
            <v>13751</v>
          </cell>
          <cell r="L291">
            <v>12305</v>
          </cell>
          <cell r="M291">
            <v>6956</v>
          </cell>
        </row>
        <row r="292">
          <cell r="A292" t="str">
            <v>34751-4669</v>
          </cell>
          <cell r="B292" t="str">
            <v>-</v>
          </cell>
          <cell r="C292" t="str">
            <v>34751</v>
          </cell>
          <cell r="D292" t="str">
            <v>4669</v>
          </cell>
          <cell r="E292" t="str">
            <v>347514669</v>
          </cell>
          <cell r="F292">
            <v>0</v>
          </cell>
          <cell r="G292">
            <v>0</v>
          </cell>
          <cell r="H292">
            <v>267</v>
          </cell>
          <cell r="I292">
            <v>2866</v>
          </cell>
          <cell r="J292">
            <v>6503</v>
          </cell>
          <cell r="K292">
            <v>7232</v>
          </cell>
          <cell r="L292">
            <v>4903</v>
          </cell>
          <cell r="M292">
            <v>1063</v>
          </cell>
        </row>
        <row r="293">
          <cell r="A293" t="str">
            <v>34954-4661</v>
          </cell>
          <cell r="B293" t="str">
            <v>-</v>
          </cell>
          <cell r="C293" t="str">
            <v>34954</v>
          </cell>
          <cell r="D293" t="str">
            <v>4661</v>
          </cell>
          <cell r="E293" t="str">
            <v>349544661</v>
          </cell>
          <cell r="F293">
            <v>0</v>
          </cell>
          <cell r="G293">
            <v>456</v>
          </cell>
          <cell r="H293">
            <v>340</v>
          </cell>
          <cell r="I293">
            <v>2354</v>
          </cell>
          <cell r="J293">
            <v>4970</v>
          </cell>
          <cell r="K293">
            <v>3217</v>
          </cell>
          <cell r="L293">
            <v>6050</v>
          </cell>
          <cell r="M293">
            <v>4720</v>
          </cell>
        </row>
        <row r="294">
          <cell r="A294" t="str">
            <v>34954-4664</v>
          </cell>
          <cell r="B294" t="str">
            <v>-</v>
          </cell>
          <cell r="C294" t="str">
            <v>34954</v>
          </cell>
          <cell r="D294" t="str">
            <v>4664</v>
          </cell>
          <cell r="E294" t="str">
            <v>349544664</v>
          </cell>
          <cell r="F294">
            <v>0</v>
          </cell>
          <cell r="G294">
            <v>0</v>
          </cell>
          <cell r="H294">
            <v>240</v>
          </cell>
          <cell r="I294">
            <v>1804</v>
          </cell>
          <cell r="J294">
            <v>3680</v>
          </cell>
          <cell r="K294">
            <v>1772</v>
          </cell>
          <cell r="L294">
            <v>4500</v>
          </cell>
          <cell r="M294">
            <v>3296</v>
          </cell>
        </row>
        <row r="295">
          <cell r="A295" t="str">
            <v>34954-4669</v>
          </cell>
          <cell r="B295" t="str">
            <v>-</v>
          </cell>
          <cell r="C295" t="str">
            <v>34954</v>
          </cell>
          <cell r="D295" t="str">
            <v>4669</v>
          </cell>
          <cell r="E295" t="str">
            <v>349544669</v>
          </cell>
          <cell r="F295">
            <v>0</v>
          </cell>
          <cell r="G295">
            <v>0</v>
          </cell>
          <cell r="H295">
            <v>240</v>
          </cell>
          <cell r="I295">
            <v>1660</v>
          </cell>
          <cell r="J295">
            <v>1760</v>
          </cell>
          <cell r="K295">
            <v>1652</v>
          </cell>
          <cell r="L295">
            <v>2252</v>
          </cell>
          <cell r="M295">
            <v>2672</v>
          </cell>
        </row>
        <row r="296">
          <cell r="A296" t="str">
            <v>35538-3113</v>
          </cell>
          <cell r="B296" t="str">
            <v>-</v>
          </cell>
          <cell r="C296" t="str">
            <v>35538</v>
          </cell>
          <cell r="D296" t="str">
            <v>3113</v>
          </cell>
          <cell r="E296" t="str">
            <v>355383113</v>
          </cell>
          <cell r="F296">
            <v>0</v>
          </cell>
          <cell r="G296">
            <v>0</v>
          </cell>
          <cell r="H296">
            <v>20</v>
          </cell>
          <cell r="I296">
            <v>57</v>
          </cell>
          <cell r="J296">
            <v>229</v>
          </cell>
          <cell r="K296">
            <v>1691</v>
          </cell>
          <cell r="L296">
            <v>269</v>
          </cell>
          <cell r="M296">
            <v>149</v>
          </cell>
        </row>
        <row r="297">
          <cell r="A297" t="str">
            <v>35538-3515</v>
          </cell>
          <cell r="B297" t="str">
            <v>-</v>
          </cell>
          <cell r="C297" t="str">
            <v>35538</v>
          </cell>
          <cell r="D297" t="str">
            <v>3515</v>
          </cell>
          <cell r="E297" t="str">
            <v>355383515</v>
          </cell>
          <cell r="F297">
            <v>0</v>
          </cell>
          <cell r="G297">
            <v>0</v>
          </cell>
          <cell r="H297">
            <v>10109</v>
          </cell>
          <cell r="I297">
            <v>9175</v>
          </cell>
          <cell r="J297">
            <v>13984</v>
          </cell>
          <cell r="K297">
            <v>5411</v>
          </cell>
          <cell r="L297">
            <v>9436</v>
          </cell>
          <cell r="M297">
            <v>9892</v>
          </cell>
        </row>
        <row r="298">
          <cell r="A298" t="str">
            <v>35538-3809</v>
          </cell>
          <cell r="B298" t="str">
            <v>-</v>
          </cell>
          <cell r="C298" t="str">
            <v>35538</v>
          </cell>
          <cell r="D298" t="str">
            <v>3809</v>
          </cell>
          <cell r="E298" t="str">
            <v>355383809</v>
          </cell>
          <cell r="F298">
            <v>0</v>
          </cell>
          <cell r="G298">
            <v>240</v>
          </cell>
          <cell r="H298">
            <v>28</v>
          </cell>
          <cell r="I298">
            <v>17</v>
          </cell>
          <cell r="J298">
            <v>10736</v>
          </cell>
          <cell r="K298">
            <v>2535</v>
          </cell>
          <cell r="L298">
            <v>887</v>
          </cell>
          <cell r="M298">
            <v>749</v>
          </cell>
        </row>
        <row r="299">
          <cell r="A299" t="str">
            <v>35538-3814</v>
          </cell>
          <cell r="B299" t="str">
            <v>-</v>
          </cell>
          <cell r="C299" t="str">
            <v>35538</v>
          </cell>
          <cell r="D299" t="str">
            <v>3814</v>
          </cell>
          <cell r="E299" t="str">
            <v>355383814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30</v>
          </cell>
          <cell r="L299">
            <v>0</v>
          </cell>
          <cell r="M299">
            <v>0</v>
          </cell>
        </row>
        <row r="300">
          <cell r="A300" t="str">
            <v>35538-3825</v>
          </cell>
          <cell r="B300" t="str">
            <v>-</v>
          </cell>
          <cell r="C300" t="str">
            <v>35538</v>
          </cell>
          <cell r="D300" t="str">
            <v>3825</v>
          </cell>
          <cell r="E300" t="str">
            <v>355383825</v>
          </cell>
          <cell r="F300">
            <v>0</v>
          </cell>
          <cell r="G300">
            <v>240</v>
          </cell>
          <cell r="H300">
            <v>43</v>
          </cell>
          <cell r="I300">
            <v>27</v>
          </cell>
          <cell r="J300">
            <v>11807</v>
          </cell>
          <cell r="K300">
            <v>2827</v>
          </cell>
          <cell r="L300">
            <v>1087</v>
          </cell>
          <cell r="M300">
            <v>809</v>
          </cell>
        </row>
        <row r="301">
          <cell r="A301" t="str">
            <v>35538-4812</v>
          </cell>
          <cell r="B301" t="str">
            <v>-</v>
          </cell>
          <cell r="C301" t="str">
            <v>35538</v>
          </cell>
          <cell r="D301" t="str">
            <v>4812</v>
          </cell>
          <cell r="E301" t="str">
            <v>355384812</v>
          </cell>
          <cell r="F301">
            <v>0</v>
          </cell>
          <cell r="G301">
            <v>0</v>
          </cell>
          <cell r="H301">
            <v>71</v>
          </cell>
          <cell r="I301">
            <v>3306</v>
          </cell>
          <cell r="J301">
            <v>14532</v>
          </cell>
          <cell r="K301">
            <v>8371</v>
          </cell>
          <cell r="L301">
            <v>9649</v>
          </cell>
          <cell r="M301">
            <v>8724</v>
          </cell>
        </row>
        <row r="302">
          <cell r="A302" t="str">
            <v>35543-3048</v>
          </cell>
          <cell r="B302" t="str">
            <v>-</v>
          </cell>
          <cell r="C302" t="str">
            <v>35543</v>
          </cell>
          <cell r="D302" t="str">
            <v>3048</v>
          </cell>
          <cell r="E302" t="str">
            <v>355433048</v>
          </cell>
          <cell r="F302">
            <v>0</v>
          </cell>
          <cell r="G302">
            <v>0</v>
          </cell>
          <cell r="H302">
            <v>22</v>
          </cell>
          <cell r="I302">
            <v>538</v>
          </cell>
          <cell r="J302">
            <v>9499</v>
          </cell>
          <cell r="K302">
            <v>15560</v>
          </cell>
          <cell r="L302">
            <v>4714</v>
          </cell>
          <cell r="M302">
            <v>1249</v>
          </cell>
        </row>
        <row r="303">
          <cell r="A303" t="str">
            <v>35543-3052</v>
          </cell>
          <cell r="B303" t="str">
            <v>-</v>
          </cell>
          <cell r="C303" t="str">
            <v>35543</v>
          </cell>
          <cell r="D303" t="str">
            <v>3052</v>
          </cell>
          <cell r="E303" t="str">
            <v>355433052</v>
          </cell>
          <cell r="F303">
            <v>0</v>
          </cell>
          <cell r="G303">
            <v>0</v>
          </cell>
          <cell r="H303">
            <v>41</v>
          </cell>
          <cell r="I303">
            <v>353</v>
          </cell>
          <cell r="J303">
            <v>15890</v>
          </cell>
          <cell r="K303">
            <v>11857</v>
          </cell>
          <cell r="L303">
            <v>8225</v>
          </cell>
          <cell r="M303">
            <v>5674</v>
          </cell>
        </row>
        <row r="304">
          <cell r="A304" t="str">
            <v>35543-3094</v>
          </cell>
          <cell r="B304" t="str">
            <v>-</v>
          </cell>
          <cell r="C304" t="str">
            <v>35543</v>
          </cell>
          <cell r="D304" t="str">
            <v>3094</v>
          </cell>
          <cell r="E304" t="str">
            <v>355433094</v>
          </cell>
          <cell r="F304">
            <v>0</v>
          </cell>
          <cell r="G304">
            <v>0</v>
          </cell>
          <cell r="H304">
            <v>50</v>
          </cell>
          <cell r="I304">
            <v>335</v>
          </cell>
          <cell r="J304">
            <v>1366</v>
          </cell>
          <cell r="K304">
            <v>11020</v>
          </cell>
          <cell r="L304">
            <v>3230</v>
          </cell>
          <cell r="M304">
            <v>313</v>
          </cell>
        </row>
        <row r="305">
          <cell r="A305" t="str">
            <v>35543-3113</v>
          </cell>
          <cell r="B305" t="str">
            <v>-</v>
          </cell>
          <cell r="C305" t="str">
            <v>35543</v>
          </cell>
          <cell r="D305" t="str">
            <v>3113</v>
          </cell>
          <cell r="E305" t="str">
            <v>355433113</v>
          </cell>
          <cell r="F305">
            <v>0</v>
          </cell>
          <cell r="G305">
            <v>0</v>
          </cell>
          <cell r="H305">
            <v>33</v>
          </cell>
          <cell r="I305">
            <v>27</v>
          </cell>
          <cell r="J305">
            <v>57</v>
          </cell>
          <cell r="K305">
            <v>146</v>
          </cell>
          <cell r="L305">
            <v>82</v>
          </cell>
          <cell r="M305">
            <v>96</v>
          </cell>
        </row>
        <row r="306">
          <cell r="A306" t="str">
            <v>35543-3515</v>
          </cell>
          <cell r="B306" t="str">
            <v>-</v>
          </cell>
          <cell r="C306" t="str">
            <v>35543</v>
          </cell>
          <cell r="D306" t="str">
            <v>3515</v>
          </cell>
          <cell r="E306" t="str">
            <v>355433515</v>
          </cell>
          <cell r="F306">
            <v>0</v>
          </cell>
          <cell r="G306">
            <v>0</v>
          </cell>
          <cell r="H306">
            <v>68</v>
          </cell>
          <cell r="I306">
            <v>640</v>
          </cell>
          <cell r="J306">
            <v>10540</v>
          </cell>
          <cell r="K306">
            <v>1305</v>
          </cell>
          <cell r="L306">
            <v>1751</v>
          </cell>
          <cell r="M306">
            <v>5359</v>
          </cell>
        </row>
        <row r="307">
          <cell r="A307" t="str">
            <v>35550-0627</v>
          </cell>
          <cell r="B307" t="str">
            <v>-</v>
          </cell>
          <cell r="C307" t="str">
            <v>35550</v>
          </cell>
          <cell r="D307" t="str">
            <v>0627</v>
          </cell>
          <cell r="E307" t="str">
            <v>355500627</v>
          </cell>
          <cell r="F307">
            <v>0</v>
          </cell>
          <cell r="G307">
            <v>0</v>
          </cell>
          <cell r="H307">
            <v>5870</v>
          </cell>
          <cell r="I307">
            <v>3621</v>
          </cell>
          <cell r="J307">
            <v>4639</v>
          </cell>
          <cell r="K307">
            <v>201</v>
          </cell>
          <cell r="L307">
            <v>97</v>
          </cell>
          <cell r="M307">
            <v>122</v>
          </cell>
        </row>
        <row r="308">
          <cell r="A308" t="str">
            <v>35550-0694</v>
          </cell>
          <cell r="B308" t="str">
            <v>-</v>
          </cell>
          <cell r="C308" t="str">
            <v>35550</v>
          </cell>
          <cell r="D308" t="str">
            <v>0694</v>
          </cell>
          <cell r="E308" t="str">
            <v>355500694</v>
          </cell>
          <cell r="F308">
            <v>0</v>
          </cell>
          <cell r="G308">
            <v>228</v>
          </cell>
          <cell r="H308">
            <v>6244</v>
          </cell>
          <cell r="I308">
            <v>3565</v>
          </cell>
          <cell r="J308">
            <v>6756</v>
          </cell>
          <cell r="K308">
            <v>7159</v>
          </cell>
          <cell r="L308">
            <v>19953</v>
          </cell>
          <cell r="M308">
            <v>4415</v>
          </cell>
        </row>
        <row r="309">
          <cell r="A309" t="str">
            <v>35550-0695</v>
          </cell>
          <cell r="B309" t="str">
            <v>-</v>
          </cell>
          <cell r="C309" t="str">
            <v>35550</v>
          </cell>
          <cell r="D309" t="str">
            <v>0695</v>
          </cell>
          <cell r="E309" t="str">
            <v>355500695</v>
          </cell>
          <cell r="F309">
            <v>0</v>
          </cell>
          <cell r="G309">
            <v>0</v>
          </cell>
          <cell r="H309">
            <v>15</v>
          </cell>
          <cell r="I309">
            <v>0</v>
          </cell>
          <cell r="J309">
            <v>84</v>
          </cell>
          <cell r="K309">
            <v>1200</v>
          </cell>
          <cell r="L309">
            <v>10</v>
          </cell>
          <cell r="M309">
            <v>20</v>
          </cell>
        </row>
        <row r="310">
          <cell r="A310" t="str">
            <v>35550-0697</v>
          </cell>
          <cell r="B310" t="str">
            <v>-</v>
          </cell>
          <cell r="C310" t="str">
            <v>35550</v>
          </cell>
          <cell r="D310" t="str">
            <v>0697</v>
          </cell>
          <cell r="E310" t="str">
            <v>355500697</v>
          </cell>
          <cell r="F310">
            <v>0</v>
          </cell>
          <cell r="G310">
            <v>175</v>
          </cell>
          <cell r="H310">
            <v>134</v>
          </cell>
          <cell r="I310">
            <v>1526</v>
          </cell>
          <cell r="J310">
            <v>3664</v>
          </cell>
          <cell r="K310">
            <v>5291</v>
          </cell>
          <cell r="L310">
            <v>4107</v>
          </cell>
          <cell r="M310">
            <v>4876</v>
          </cell>
        </row>
        <row r="311">
          <cell r="A311" t="str">
            <v>35550-1808</v>
          </cell>
          <cell r="B311" t="str">
            <v>-</v>
          </cell>
          <cell r="C311" t="str">
            <v>35550</v>
          </cell>
          <cell r="D311" t="str">
            <v>1808</v>
          </cell>
          <cell r="E311" t="str">
            <v>355501808</v>
          </cell>
          <cell r="F311">
            <v>0</v>
          </cell>
          <cell r="G311">
            <v>2100</v>
          </cell>
          <cell r="H311">
            <v>6648</v>
          </cell>
          <cell r="I311">
            <v>891</v>
          </cell>
          <cell r="J311">
            <v>3228</v>
          </cell>
          <cell r="K311">
            <v>3332</v>
          </cell>
          <cell r="L311">
            <v>4047</v>
          </cell>
          <cell r="M311">
            <v>1381</v>
          </cell>
        </row>
        <row r="312">
          <cell r="A312" t="str">
            <v>35550-1836</v>
          </cell>
          <cell r="B312" t="str">
            <v>-</v>
          </cell>
          <cell r="C312" t="str">
            <v>35550</v>
          </cell>
          <cell r="D312" t="str">
            <v>1836</v>
          </cell>
          <cell r="E312" t="str">
            <v>355501836</v>
          </cell>
          <cell r="F312">
            <v>0</v>
          </cell>
          <cell r="G312">
            <v>1060</v>
          </cell>
          <cell r="H312">
            <v>18143</v>
          </cell>
          <cell r="I312">
            <v>33954</v>
          </cell>
          <cell r="J312">
            <v>55229</v>
          </cell>
          <cell r="K312">
            <v>75774</v>
          </cell>
          <cell r="L312">
            <v>95080</v>
          </cell>
          <cell r="M312">
            <v>65053</v>
          </cell>
        </row>
        <row r="313">
          <cell r="A313" t="str">
            <v>35550-1841</v>
          </cell>
          <cell r="B313" t="str">
            <v>-</v>
          </cell>
          <cell r="C313" t="str">
            <v>35550</v>
          </cell>
          <cell r="D313" t="str">
            <v>1841</v>
          </cell>
          <cell r="E313" t="str">
            <v>355501841</v>
          </cell>
          <cell r="F313">
            <v>0</v>
          </cell>
          <cell r="G313">
            <v>368</v>
          </cell>
          <cell r="H313">
            <v>404</v>
          </cell>
          <cell r="I313">
            <v>1067</v>
          </cell>
          <cell r="J313">
            <v>4860</v>
          </cell>
          <cell r="K313">
            <v>2801</v>
          </cell>
          <cell r="L313">
            <v>2852</v>
          </cell>
          <cell r="M313">
            <v>3252</v>
          </cell>
        </row>
        <row r="314">
          <cell r="A314" t="str">
            <v>35550-1865</v>
          </cell>
          <cell r="B314" t="str">
            <v>-</v>
          </cell>
          <cell r="C314" t="str">
            <v>35550</v>
          </cell>
          <cell r="D314" t="str">
            <v>1865</v>
          </cell>
          <cell r="E314" t="str">
            <v>355501865</v>
          </cell>
          <cell r="F314">
            <v>0</v>
          </cell>
          <cell r="G314">
            <v>2932</v>
          </cell>
          <cell r="H314">
            <v>25051</v>
          </cell>
          <cell r="I314">
            <v>21723</v>
          </cell>
          <cell r="J314">
            <v>28678</v>
          </cell>
          <cell r="K314">
            <v>37802</v>
          </cell>
          <cell r="L314">
            <v>56611</v>
          </cell>
          <cell r="M314">
            <v>29727</v>
          </cell>
        </row>
        <row r="315">
          <cell r="A315" t="str">
            <v>35550-1891</v>
          </cell>
          <cell r="B315" t="str">
            <v>-</v>
          </cell>
          <cell r="C315" t="str">
            <v>35550</v>
          </cell>
          <cell r="D315" t="str">
            <v>1891</v>
          </cell>
          <cell r="E315" t="str">
            <v>355501891</v>
          </cell>
          <cell r="F315">
            <v>0</v>
          </cell>
          <cell r="G315">
            <v>10792</v>
          </cell>
          <cell r="H315">
            <v>57583</v>
          </cell>
          <cell r="I315">
            <v>76793</v>
          </cell>
          <cell r="J315">
            <v>81758</v>
          </cell>
          <cell r="K315">
            <v>128916</v>
          </cell>
          <cell r="L315">
            <v>165606</v>
          </cell>
          <cell r="M315">
            <v>122725</v>
          </cell>
        </row>
        <row r="316">
          <cell r="A316" t="str">
            <v>35550-2003</v>
          </cell>
          <cell r="B316" t="str">
            <v>-</v>
          </cell>
          <cell r="C316" t="str">
            <v>35550</v>
          </cell>
          <cell r="D316" t="str">
            <v>2003</v>
          </cell>
          <cell r="E316" t="str">
            <v>355502003</v>
          </cell>
          <cell r="F316">
            <v>0</v>
          </cell>
          <cell r="G316">
            <v>0</v>
          </cell>
          <cell r="H316">
            <v>0</v>
          </cell>
          <cell r="I316">
            <v>6300</v>
          </cell>
          <cell r="J316">
            <v>1000</v>
          </cell>
          <cell r="K316">
            <v>11954</v>
          </cell>
          <cell r="L316">
            <v>24418</v>
          </cell>
          <cell r="M316">
            <v>9010</v>
          </cell>
        </row>
        <row r="317">
          <cell r="A317" t="str">
            <v>35550-4013</v>
          </cell>
          <cell r="B317" t="str">
            <v>-</v>
          </cell>
          <cell r="C317" t="str">
            <v>35550</v>
          </cell>
          <cell r="D317" t="str">
            <v>4013</v>
          </cell>
          <cell r="E317" t="str">
            <v>355504013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2500</v>
          </cell>
          <cell r="K317">
            <v>0</v>
          </cell>
          <cell r="L317">
            <v>500</v>
          </cell>
          <cell r="M317">
            <v>800</v>
          </cell>
        </row>
        <row r="318">
          <cell r="A318" t="str">
            <v>35550-4825</v>
          </cell>
          <cell r="B318" t="str">
            <v>-</v>
          </cell>
          <cell r="C318" t="str">
            <v>35550</v>
          </cell>
          <cell r="D318" t="str">
            <v>4825</v>
          </cell>
          <cell r="E318" t="str">
            <v>355504825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1794</v>
          </cell>
          <cell r="K318">
            <v>0</v>
          </cell>
          <cell r="L318">
            <v>0</v>
          </cell>
          <cell r="M318">
            <v>0</v>
          </cell>
        </row>
        <row r="319">
          <cell r="A319" t="str">
            <v>35562-0694</v>
          </cell>
          <cell r="B319" t="str">
            <v>-</v>
          </cell>
          <cell r="C319" t="str">
            <v>35562</v>
          </cell>
          <cell r="D319" t="str">
            <v>0694</v>
          </cell>
          <cell r="E319" t="str">
            <v>355620694</v>
          </cell>
          <cell r="F319">
            <v>0</v>
          </cell>
          <cell r="G319">
            <v>0</v>
          </cell>
          <cell r="H319">
            <v>3</v>
          </cell>
          <cell r="I319">
            <v>22</v>
          </cell>
          <cell r="J319">
            <v>22</v>
          </cell>
          <cell r="K319">
            <v>675</v>
          </cell>
          <cell r="L319">
            <v>32</v>
          </cell>
          <cell r="M319">
            <v>37</v>
          </cell>
        </row>
        <row r="320">
          <cell r="A320" t="str">
            <v>35562-0697</v>
          </cell>
          <cell r="B320" t="str">
            <v>-</v>
          </cell>
          <cell r="C320" t="str">
            <v>35562</v>
          </cell>
          <cell r="D320" t="str">
            <v>0697</v>
          </cell>
          <cell r="E320" t="str">
            <v>355620697</v>
          </cell>
          <cell r="F320">
            <v>0</v>
          </cell>
          <cell r="G320">
            <v>0</v>
          </cell>
          <cell r="H320">
            <v>8</v>
          </cell>
          <cell r="I320">
            <v>27</v>
          </cell>
          <cell r="J320">
            <v>58</v>
          </cell>
          <cell r="K320">
            <v>1049</v>
          </cell>
          <cell r="L320">
            <v>83</v>
          </cell>
          <cell r="M320">
            <v>98</v>
          </cell>
        </row>
        <row r="321">
          <cell r="A321" t="str">
            <v>35562-3515</v>
          </cell>
          <cell r="B321" t="str">
            <v>-</v>
          </cell>
          <cell r="C321" t="str">
            <v>35562</v>
          </cell>
          <cell r="D321" t="str">
            <v>3515</v>
          </cell>
          <cell r="E321" t="str">
            <v>355623515</v>
          </cell>
          <cell r="F321">
            <v>0</v>
          </cell>
          <cell r="G321">
            <v>0</v>
          </cell>
          <cell r="H321">
            <v>56</v>
          </cell>
          <cell r="I321">
            <v>20</v>
          </cell>
          <cell r="J321">
            <v>644</v>
          </cell>
          <cell r="K321">
            <v>1011</v>
          </cell>
          <cell r="L321">
            <v>362</v>
          </cell>
          <cell r="M321">
            <v>73</v>
          </cell>
        </row>
        <row r="322">
          <cell r="A322" t="str">
            <v>35567-3021</v>
          </cell>
          <cell r="B322" t="str">
            <v>-</v>
          </cell>
          <cell r="C322" t="str">
            <v>35567</v>
          </cell>
          <cell r="D322" t="str">
            <v>3021</v>
          </cell>
          <cell r="E322" t="str">
            <v>355673021</v>
          </cell>
          <cell r="F322">
            <v>0</v>
          </cell>
          <cell r="G322">
            <v>0</v>
          </cell>
          <cell r="H322">
            <v>0</v>
          </cell>
          <cell r="I322">
            <v>12</v>
          </cell>
          <cell r="J322">
            <v>0</v>
          </cell>
          <cell r="K322">
            <v>48</v>
          </cell>
          <cell r="L322">
            <v>22</v>
          </cell>
          <cell r="M322">
            <v>50</v>
          </cell>
        </row>
        <row r="323">
          <cell r="A323" t="str">
            <v>35567-3048</v>
          </cell>
          <cell r="B323" t="str">
            <v>-</v>
          </cell>
          <cell r="C323" t="str">
            <v>35567</v>
          </cell>
          <cell r="D323" t="str">
            <v>3048</v>
          </cell>
          <cell r="E323" t="str">
            <v>355673048</v>
          </cell>
          <cell r="F323">
            <v>0</v>
          </cell>
          <cell r="G323">
            <v>0</v>
          </cell>
          <cell r="H323">
            <v>18</v>
          </cell>
          <cell r="I323">
            <v>20</v>
          </cell>
          <cell r="J323">
            <v>43</v>
          </cell>
          <cell r="K323">
            <v>109</v>
          </cell>
          <cell r="L323">
            <v>701</v>
          </cell>
          <cell r="M323">
            <v>72</v>
          </cell>
        </row>
        <row r="324">
          <cell r="A324" t="str">
            <v>35567-3052</v>
          </cell>
          <cell r="B324" t="str">
            <v>-</v>
          </cell>
          <cell r="C324" t="str">
            <v>35567</v>
          </cell>
          <cell r="D324" t="str">
            <v>3052</v>
          </cell>
          <cell r="E324" t="str">
            <v>355673052</v>
          </cell>
          <cell r="F324">
            <v>0</v>
          </cell>
          <cell r="G324">
            <v>0</v>
          </cell>
          <cell r="H324">
            <v>16</v>
          </cell>
          <cell r="I324">
            <v>65</v>
          </cell>
          <cell r="J324">
            <v>114</v>
          </cell>
          <cell r="K324">
            <v>301</v>
          </cell>
          <cell r="L324">
            <v>1462</v>
          </cell>
          <cell r="M324">
            <v>190</v>
          </cell>
        </row>
        <row r="325">
          <cell r="A325" t="str">
            <v>35567-3113</v>
          </cell>
          <cell r="B325" t="str">
            <v>-</v>
          </cell>
          <cell r="C325" t="str">
            <v>35567</v>
          </cell>
          <cell r="D325" t="str">
            <v>3113</v>
          </cell>
          <cell r="E325" t="str">
            <v>355673113</v>
          </cell>
          <cell r="F325">
            <v>0</v>
          </cell>
          <cell r="G325">
            <v>0</v>
          </cell>
          <cell r="H325">
            <v>4</v>
          </cell>
          <cell r="I325">
            <v>26</v>
          </cell>
          <cell r="J325">
            <v>30</v>
          </cell>
          <cell r="K325">
            <v>112</v>
          </cell>
          <cell r="L325">
            <v>943</v>
          </cell>
          <cell r="M325">
            <v>100</v>
          </cell>
        </row>
        <row r="326">
          <cell r="A326" t="str">
            <v>35569-0326</v>
          </cell>
          <cell r="B326" t="str">
            <v>-</v>
          </cell>
          <cell r="C326" t="str">
            <v>35569</v>
          </cell>
          <cell r="D326" t="str">
            <v>0326</v>
          </cell>
          <cell r="E326" t="str">
            <v>355690326</v>
          </cell>
          <cell r="F326">
            <v>0</v>
          </cell>
          <cell r="G326">
            <v>0</v>
          </cell>
          <cell r="H326">
            <v>905</v>
          </cell>
          <cell r="I326">
            <v>3358</v>
          </cell>
          <cell r="J326">
            <v>12550</v>
          </cell>
          <cell r="K326">
            <v>5431</v>
          </cell>
          <cell r="L326">
            <v>5259</v>
          </cell>
          <cell r="M326">
            <v>5032</v>
          </cell>
        </row>
        <row r="327">
          <cell r="A327" t="str">
            <v>35569-1808</v>
          </cell>
          <cell r="B327" t="str">
            <v>-</v>
          </cell>
          <cell r="C327" t="str">
            <v>35569</v>
          </cell>
          <cell r="D327" t="str">
            <v>1808</v>
          </cell>
          <cell r="E327" t="str">
            <v>355691808</v>
          </cell>
          <cell r="F327">
            <v>0</v>
          </cell>
          <cell r="G327">
            <v>0</v>
          </cell>
          <cell r="H327">
            <v>1050</v>
          </cell>
          <cell r="I327">
            <v>1500</v>
          </cell>
          <cell r="J327">
            <v>7429</v>
          </cell>
          <cell r="K327">
            <v>4957</v>
          </cell>
          <cell r="L327">
            <v>3354</v>
          </cell>
          <cell r="M327">
            <v>1496</v>
          </cell>
        </row>
        <row r="328">
          <cell r="A328" t="str">
            <v>35569-1891</v>
          </cell>
          <cell r="B328" t="str">
            <v>-</v>
          </cell>
          <cell r="C328" t="str">
            <v>35569</v>
          </cell>
          <cell r="D328" t="str">
            <v>1891</v>
          </cell>
          <cell r="E328" t="str">
            <v>355691891</v>
          </cell>
          <cell r="F328">
            <v>0</v>
          </cell>
          <cell r="G328">
            <v>0</v>
          </cell>
          <cell r="H328">
            <v>4201</v>
          </cell>
          <cell r="I328">
            <v>3070</v>
          </cell>
          <cell r="J328">
            <v>35841</v>
          </cell>
          <cell r="K328">
            <v>19583</v>
          </cell>
          <cell r="L328">
            <v>28456</v>
          </cell>
          <cell r="M328">
            <v>10032</v>
          </cell>
        </row>
        <row r="329">
          <cell r="A329" t="str">
            <v>35569-4812</v>
          </cell>
          <cell r="B329" t="str">
            <v>-</v>
          </cell>
          <cell r="C329" t="str">
            <v>35569</v>
          </cell>
          <cell r="D329" t="str">
            <v>4812</v>
          </cell>
          <cell r="E329" t="str">
            <v>355694812</v>
          </cell>
          <cell r="F329">
            <v>0</v>
          </cell>
          <cell r="G329">
            <v>0</v>
          </cell>
          <cell r="H329">
            <v>0</v>
          </cell>
          <cell r="I329">
            <v>360</v>
          </cell>
          <cell r="J329">
            <v>12940</v>
          </cell>
          <cell r="K329">
            <v>7083</v>
          </cell>
          <cell r="L329">
            <v>11594</v>
          </cell>
          <cell r="M329">
            <v>3307</v>
          </cell>
        </row>
        <row r="330">
          <cell r="A330" t="str">
            <v>36560-1808</v>
          </cell>
          <cell r="B330" t="str">
            <v>-</v>
          </cell>
          <cell r="C330" t="str">
            <v>36560</v>
          </cell>
          <cell r="D330" t="str">
            <v>1808</v>
          </cell>
          <cell r="E330" t="str">
            <v>365601808</v>
          </cell>
          <cell r="F330">
            <v>0</v>
          </cell>
          <cell r="G330">
            <v>0</v>
          </cell>
          <cell r="H330">
            <v>13</v>
          </cell>
          <cell r="I330">
            <v>13</v>
          </cell>
          <cell r="J330">
            <v>0</v>
          </cell>
          <cell r="K330">
            <v>13</v>
          </cell>
          <cell r="L330">
            <v>13</v>
          </cell>
          <cell r="M330">
            <v>0</v>
          </cell>
        </row>
        <row r="331">
          <cell r="A331" t="str">
            <v>36560-1836</v>
          </cell>
          <cell r="B331" t="str">
            <v>-</v>
          </cell>
          <cell r="C331" t="str">
            <v>36560</v>
          </cell>
          <cell r="D331" t="str">
            <v>1836</v>
          </cell>
          <cell r="E331" t="str">
            <v>365601836</v>
          </cell>
          <cell r="F331">
            <v>0</v>
          </cell>
          <cell r="G331">
            <v>0</v>
          </cell>
          <cell r="H331">
            <v>99</v>
          </cell>
          <cell r="I331">
            <v>7279</v>
          </cell>
          <cell r="J331">
            <v>21444</v>
          </cell>
          <cell r="K331">
            <v>21470</v>
          </cell>
          <cell r="L331">
            <v>22686</v>
          </cell>
          <cell r="M331">
            <v>21233</v>
          </cell>
        </row>
        <row r="332">
          <cell r="A332" t="str">
            <v>36560-1865</v>
          </cell>
          <cell r="B332" t="str">
            <v>-</v>
          </cell>
          <cell r="C332" t="str">
            <v>36560</v>
          </cell>
          <cell r="D332" t="str">
            <v>1865</v>
          </cell>
          <cell r="E332" t="str">
            <v>365601865</v>
          </cell>
          <cell r="F332">
            <v>0</v>
          </cell>
          <cell r="G332">
            <v>0</v>
          </cell>
          <cell r="H332">
            <v>13</v>
          </cell>
          <cell r="I332">
            <v>13</v>
          </cell>
          <cell r="J332">
            <v>0</v>
          </cell>
          <cell r="K332">
            <v>25</v>
          </cell>
          <cell r="L332">
            <v>13</v>
          </cell>
          <cell r="M332">
            <v>0</v>
          </cell>
        </row>
        <row r="333">
          <cell r="A333" t="str">
            <v>36560-1891</v>
          </cell>
          <cell r="B333" t="str">
            <v>-</v>
          </cell>
          <cell r="C333" t="str">
            <v>36560</v>
          </cell>
          <cell r="D333" t="str">
            <v>1891</v>
          </cell>
          <cell r="E333" t="str">
            <v>365601891</v>
          </cell>
          <cell r="F333">
            <v>0</v>
          </cell>
          <cell r="G333">
            <v>360</v>
          </cell>
          <cell r="H333">
            <v>170</v>
          </cell>
          <cell r="I333">
            <v>16033</v>
          </cell>
          <cell r="J333">
            <v>32608</v>
          </cell>
          <cell r="K333">
            <v>36218</v>
          </cell>
          <cell r="L333">
            <v>35873</v>
          </cell>
          <cell r="M333">
            <v>35870</v>
          </cell>
        </row>
        <row r="334">
          <cell r="A334" t="str">
            <v>36589-7010</v>
          </cell>
          <cell r="B334" t="str">
            <v>-</v>
          </cell>
          <cell r="C334" t="str">
            <v>36589</v>
          </cell>
          <cell r="D334" t="str">
            <v>7010</v>
          </cell>
          <cell r="E334" t="str">
            <v>365897010</v>
          </cell>
          <cell r="F334">
            <v>0</v>
          </cell>
          <cell r="G334">
            <v>0</v>
          </cell>
          <cell r="H334">
            <v>0</v>
          </cell>
          <cell r="I334">
            <v>4</v>
          </cell>
          <cell r="J334">
            <v>7008</v>
          </cell>
          <cell r="K334">
            <v>2521</v>
          </cell>
          <cell r="L334">
            <v>2506</v>
          </cell>
          <cell r="M334">
            <v>4004</v>
          </cell>
        </row>
        <row r="335">
          <cell r="A335" t="str">
            <v>36589-7217</v>
          </cell>
          <cell r="B335" t="str">
            <v>-</v>
          </cell>
          <cell r="C335" t="str">
            <v>36589</v>
          </cell>
          <cell r="D335" t="str">
            <v>7217</v>
          </cell>
          <cell r="E335" t="str">
            <v>365897217</v>
          </cell>
          <cell r="F335">
            <v>0</v>
          </cell>
          <cell r="G335">
            <v>0</v>
          </cell>
          <cell r="H335">
            <v>0</v>
          </cell>
          <cell r="I335">
            <v>15</v>
          </cell>
          <cell r="J335">
            <v>7132</v>
          </cell>
          <cell r="K335">
            <v>2531</v>
          </cell>
          <cell r="L335">
            <v>2524</v>
          </cell>
          <cell r="M335">
            <v>4016</v>
          </cell>
        </row>
        <row r="336">
          <cell r="A336" t="str">
            <v>36592-2656</v>
          </cell>
          <cell r="B336" t="str">
            <v>-</v>
          </cell>
          <cell r="C336" t="str">
            <v>36592</v>
          </cell>
          <cell r="D336" t="str">
            <v>2656</v>
          </cell>
          <cell r="E336" t="str">
            <v>365922656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200</v>
          </cell>
          <cell r="L336">
            <v>3500</v>
          </cell>
          <cell r="M336">
            <v>2000</v>
          </cell>
        </row>
        <row r="337">
          <cell r="A337" t="str">
            <v>36592-2673</v>
          </cell>
          <cell r="B337" t="str">
            <v>-</v>
          </cell>
          <cell r="C337" t="str">
            <v>36592</v>
          </cell>
          <cell r="D337" t="str">
            <v>2673</v>
          </cell>
          <cell r="E337" t="str">
            <v>365922673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200</v>
          </cell>
          <cell r="L337">
            <v>3500</v>
          </cell>
          <cell r="M337">
            <v>2000</v>
          </cell>
        </row>
        <row r="338">
          <cell r="A338" t="str">
            <v>36592-4208</v>
          </cell>
          <cell r="B338" t="str">
            <v>-</v>
          </cell>
          <cell r="C338" t="str">
            <v>36592</v>
          </cell>
          <cell r="D338" t="str">
            <v>4208</v>
          </cell>
          <cell r="E338" t="str">
            <v>365924208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7100</v>
          </cell>
          <cell r="K338">
            <v>200</v>
          </cell>
          <cell r="L338">
            <v>0</v>
          </cell>
          <cell r="M338">
            <v>3000</v>
          </cell>
        </row>
        <row r="339">
          <cell r="A339" t="str">
            <v>36593-7117</v>
          </cell>
          <cell r="B339" t="str">
            <v>-</v>
          </cell>
          <cell r="C339" t="str">
            <v>36593</v>
          </cell>
          <cell r="D339" t="str">
            <v>7117</v>
          </cell>
          <cell r="E339" t="str">
            <v>365937117</v>
          </cell>
          <cell r="F339">
            <v>0</v>
          </cell>
          <cell r="G339">
            <v>0</v>
          </cell>
          <cell r="H339">
            <v>0</v>
          </cell>
          <cell r="I339">
            <v>7</v>
          </cell>
          <cell r="J339">
            <v>12515</v>
          </cell>
          <cell r="K339">
            <v>6</v>
          </cell>
          <cell r="L339">
            <v>1812</v>
          </cell>
          <cell r="M339">
            <v>5008</v>
          </cell>
        </row>
        <row r="340">
          <cell r="A340" t="str">
            <v>36593-8256</v>
          </cell>
          <cell r="B340" t="str">
            <v>-</v>
          </cell>
          <cell r="C340" t="str">
            <v>36593</v>
          </cell>
          <cell r="D340" t="str">
            <v>8256</v>
          </cell>
          <cell r="E340" t="str">
            <v>365938256</v>
          </cell>
          <cell r="F340">
            <v>0</v>
          </cell>
          <cell r="G340">
            <v>0</v>
          </cell>
          <cell r="H340">
            <v>0</v>
          </cell>
          <cell r="I340">
            <v>5</v>
          </cell>
          <cell r="J340">
            <v>6760</v>
          </cell>
          <cell r="K340">
            <v>204</v>
          </cell>
          <cell r="L340">
            <v>8</v>
          </cell>
          <cell r="M340">
            <v>4005</v>
          </cell>
        </row>
        <row r="341">
          <cell r="A341" t="str">
            <v>36593-8275</v>
          </cell>
          <cell r="B341" t="str">
            <v>-</v>
          </cell>
          <cell r="C341" t="str">
            <v>36593</v>
          </cell>
          <cell r="D341" t="str">
            <v>8275</v>
          </cell>
          <cell r="E341" t="str">
            <v>365938275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7100</v>
          </cell>
          <cell r="K341">
            <v>200</v>
          </cell>
          <cell r="L341">
            <v>0</v>
          </cell>
          <cell r="M341">
            <v>4000</v>
          </cell>
        </row>
        <row r="342">
          <cell r="A342" t="str">
            <v>36611-8156</v>
          </cell>
          <cell r="B342" t="str">
            <v>-</v>
          </cell>
          <cell r="C342" t="str">
            <v>36611</v>
          </cell>
          <cell r="D342" t="str">
            <v>8156</v>
          </cell>
          <cell r="E342" t="str">
            <v>366118156</v>
          </cell>
          <cell r="F342">
            <v>0</v>
          </cell>
          <cell r="G342">
            <v>0</v>
          </cell>
          <cell r="H342">
            <v>1368</v>
          </cell>
          <cell r="I342">
            <v>15</v>
          </cell>
          <cell r="J342">
            <v>7174</v>
          </cell>
          <cell r="K342">
            <v>2091</v>
          </cell>
          <cell r="L342">
            <v>1574</v>
          </cell>
          <cell r="M342">
            <v>2016</v>
          </cell>
        </row>
        <row r="343">
          <cell r="A343" t="str">
            <v>36611-8170</v>
          </cell>
          <cell r="B343" t="str">
            <v>-</v>
          </cell>
          <cell r="C343" t="str">
            <v>36611</v>
          </cell>
          <cell r="D343" t="str">
            <v>8170</v>
          </cell>
          <cell r="E343" t="str">
            <v>366118170</v>
          </cell>
          <cell r="F343">
            <v>0</v>
          </cell>
          <cell r="G343">
            <v>0</v>
          </cell>
          <cell r="H343">
            <v>1368</v>
          </cell>
          <cell r="I343">
            <v>0</v>
          </cell>
          <cell r="J343">
            <v>6810</v>
          </cell>
          <cell r="K343">
            <v>3060</v>
          </cell>
          <cell r="L343">
            <v>1556</v>
          </cell>
          <cell r="M343">
            <v>0</v>
          </cell>
        </row>
        <row r="344">
          <cell r="A344" t="str">
            <v>36611-8173</v>
          </cell>
          <cell r="B344" t="str">
            <v>-</v>
          </cell>
          <cell r="C344" t="str">
            <v>36611</v>
          </cell>
          <cell r="D344" t="str">
            <v>8173</v>
          </cell>
          <cell r="E344" t="str">
            <v>366118173</v>
          </cell>
          <cell r="F344">
            <v>0</v>
          </cell>
          <cell r="G344">
            <v>0</v>
          </cell>
          <cell r="H344">
            <v>1044</v>
          </cell>
          <cell r="I344">
            <v>7</v>
          </cell>
          <cell r="J344">
            <v>6801</v>
          </cell>
          <cell r="K344">
            <v>2072</v>
          </cell>
          <cell r="L344">
            <v>1560</v>
          </cell>
          <cell r="M344">
            <v>8</v>
          </cell>
        </row>
        <row r="345">
          <cell r="A345" t="str">
            <v>36611-8175</v>
          </cell>
          <cell r="B345" t="str">
            <v>-</v>
          </cell>
          <cell r="C345" t="str">
            <v>36611</v>
          </cell>
          <cell r="D345" t="str">
            <v>8175</v>
          </cell>
          <cell r="E345" t="str">
            <v>366118175</v>
          </cell>
          <cell r="F345">
            <v>0</v>
          </cell>
          <cell r="G345">
            <v>0</v>
          </cell>
          <cell r="H345">
            <v>1368</v>
          </cell>
          <cell r="I345">
            <v>0</v>
          </cell>
          <cell r="J345">
            <v>6810</v>
          </cell>
          <cell r="K345">
            <v>3060</v>
          </cell>
          <cell r="L345">
            <v>1556</v>
          </cell>
          <cell r="M345">
            <v>0</v>
          </cell>
        </row>
        <row r="346">
          <cell r="A346" t="str">
            <v>36615-3075</v>
          </cell>
          <cell r="B346" t="str">
            <v>-</v>
          </cell>
          <cell r="C346" t="str">
            <v>36615</v>
          </cell>
          <cell r="D346" t="str">
            <v>3075</v>
          </cell>
          <cell r="E346" t="str">
            <v>366153075</v>
          </cell>
          <cell r="F346">
            <v>0</v>
          </cell>
          <cell r="G346">
            <v>0</v>
          </cell>
          <cell r="H346">
            <v>0</v>
          </cell>
          <cell r="I346">
            <v>480</v>
          </cell>
          <cell r="J346">
            <v>138</v>
          </cell>
          <cell r="K346">
            <v>250</v>
          </cell>
          <cell r="L346">
            <v>7544</v>
          </cell>
          <cell r="M346">
            <v>0</v>
          </cell>
        </row>
        <row r="347">
          <cell r="A347" t="str">
            <v>36615-3080</v>
          </cell>
          <cell r="B347" t="str">
            <v>-</v>
          </cell>
          <cell r="C347" t="str">
            <v>36615</v>
          </cell>
          <cell r="D347" t="str">
            <v>3080</v>
          </cell>
          <cell r="E347" t="str">
            <v>366153080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3000</v>
          </cell>
          <cell r="M347">
            <v>0</v>
          </cell>
        </row>
        <row r="348">
          <cell r="A348" t="str">
            <v>36615-3089</v>
          </cell>
          <cell r="B348" t="str">
            <v>-</v>
          </cell>
          <cell r="C348" t="str">
            <v>36615</v>
          </cell>
          <cell r="D348" t="str">
            <v>3089</v>
          </cell>
          <cell r="E348" t="str">
            <v>366153089</v>
          </cell>
          <cell r="F348">
            <v>0</v>
          </cell>
          <cell r="G348">
            <v>0</v>
          </cell>
          <cell r="H348">
            <v>0</v>
          </cell>
          <cell r="I348">
            <v>720</v>
          </cell>
          <cell r="J348">
            <v>162</v>
          </cell>
          <cell r="K348">
            <v>250</v>
          </cell>
          <cell r="L348">
            <v>7552</v>
          </cell>
          <cell r="M348">
            <v>0</v>
          </cell>
        </row>
        <row r="349">
          <cell r="A349" t="str">
            <v>36617-4617</v>
          </cell>
          <cell r="B349" t="str">
            <v>-</v>
          </cell>
          <cell r="C349" t="str">
            <v>36617</v>
          </cell>
          <cell r="D349" t="str">
            <v>4617</v>
          </cell>
          <cell r="E349" t="str">
            <v>366174617</v>
          </cell>
          <cell r="F349">
            <v>0</v>
          </cell>
          <cell r="G349">
            <v>0</v>
          </cell>
          <cell r="H349">
            <v>0</v>
          </cell>
          <cell r="I349">
            <v>15</v>
          </cell>
          <cell r="J349">
            <v>32</v>
          </cell>
          <cell r="K349">
            <v>3013</v>
          </cell>
          <cell r="L349">
            <v>24</v>
          </cell>
          <cell r="M349">
            <v>16</v>
          </cell>
        </row>
        <row r="350">
          <cell r="A350" t="str">
            <v>36617-4659</v>
          </cell>
          <cell r="B350" t="str">
            <v>-</v>
          </cell>
          <cell r="C350" t="str">
            <v>36617</v>
          </cell>
          <cell r="D350" t="str">
            <v>4659</v>
          </cell>
          <cell r="E350" t="str">
            <v>366174659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3000</v>
          </cell>
          <cell r="L350">
            <v>0</v>
          </cell>
          <cell r="M350">
            <v>0</v>
          </cell>
        </row>
        <row r="351">
          <cell r="A351" t="str">
            <v>36683-2970</v>
          </cell>
          <cell r="B351" t="str">
            <v>-</v>
          </cell>
          <cell r="C351" t="str">
            <v>36683</v>
          </cell>
          <cell r="D351" t="str">
            <v>2970</v>
          </cell>
          <cell r="E351" t="str">
            <v>366832970</v>
          </cell>
          <cell r="F351">
            <v>0</v>
          </cell>
          <cell r="G351">
            <v>0</v>
          </cell>
          <cell r="H351">
            <v>900</v>
          </cell>
          <cell r="I351">
            <v>201</v>
          </cell>
          <cell r="J351">
            <v>519</v>
          </cell>
          <cell r="K351">
            <v>7556</v>
          </cell>
          <cell r="L351">
            <v>15</v>
          </cell>
          <cell r="M351">
            <v>3009</v>
          </cell>
        </row>
        <row r="352">
          <cell r="A352" t="str">
            <v>36683-2975</v>
          </cell>
          <cell r="B352" t="str">
            <v>-</v>
          </cell>
          <cell r="C352" t="str">
            <v>36683</v>
          </cell>
          <cell r="D352" t="str">
            <v>2975</v>
          </cell>
          <cell r="E352" t="str">
            <v>366832975</v>
          </cell>
          <cell r="F352">
            <v>0</v>
          </cell>
          <cell r="G352">
            <v>0</v>
          </cell>
          <cell r="H352">
            <v>900</v>
          </cell>
          <cell r="I352">
            <v>207</v>
          </cell>
          <cell r="J352">
            <v>532</v>
          </cell>
          <cell r="K352">
            <v>7561</v>
          </cell>
          <cell r="L352">
            <v>24</v>
          </cell>
          <cell r="M352">
            <v>3016</v>
          </cell>
        </row>
        <row r="353">
          <cell r="A353" t="str">
            <v>36683-2980</v>
          </cell>
          <cell r="B353" t="str">
            <v>-</v>
          </cell>
          <cell r="C353" t="str">
            <v>36683</v>
          </cell>
          <cell r="D353" t="str">
            <v>2980</v>
          </cell>
          <cell r="E353" t="str">
            <v>366832980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3700</v>
          </cell>
          <cell r="L353">
            <v>0</v>
          </cell>
          <cell r="M353">
            <v>0</v>
          </cell>
        </row>
        <row r="354">
          <cell r="A354" t="str">
            <v>36683-2989</v>
          </cell>
          <cell r="B354" t="str">
            <v>-</v>
          </cell>
          <cell r="C354" t="str">
            <v>36683</v>
          </cell>
          <cell r="D354" t="str">
            <v>2989</v>
          </cell>
          <cell r="E354" t="str">
            <v>366832989</v>
          </cell>
          <cell r="F354">
            <v>0</v>
          </cell>
          <cell r="G354">
            <v>0</v>
          </cell>
          <cell r="H354">
            <v>900</v>
          </cell>
          <cell r="I354">
            <v>199</v>
          </cell>
          <cell r="J354">
            <v>515</v>
          </cell>
          <cell r="K354">
            <v>7554</v>
          </cell>
          <cell r="L354">
            <v>12</v>
          </cell>
          <cell r="M354">
            <v>3008</v>
          </cell>
        </row>
        <row r="355">
          <cell r="A355" t="str">
            <v>36690-3070</v>
          </cell>
          <cell r="B355" t="str">
            <v>-</v>
          </cell>
          <cell r="C355" t="str">
            <v>36690</v>
          </cell>
          <cell r="D355" t="str">
            <v>3070</v>
          </cell>
          <cell r="E355" t="str">
            <v>366903070</v>
          </cell>
          <cell r="F355">
            <v>0</v>
          </cell>
          <cell r="G355">
            <v>0</v>
          </cell>
          <cell r="H355">
            <v>720</v>
          </cell>
          <cell r="I355">
            <v>0</v>
          </cell>
          <cell r="J355">
            <v>0</v>
          </cell>
          <cell r="K355">
            <v>2250</v>
          </cell>
          <cell r="L355">
            <v>6</v>
          </cell>
          <cell r="M355">
            <v>0</v>
          </cell>
        </row>
        <row r="356">
          <cell r="A356" t="str">
            <v>36690-3075</v>
          </cell>
          <cell r="B356" t="str">
            <v>-</v>
          </cell>
          <cell r="C356" t="str">
            <v>36690</v>
          </cell>
          <cell r="D356" t="str">
            <v>3075</v>
          </cell>
          <cell r="E356" t="str">
            <v>366903075</v>
          </cell>
          <cell r="F356">
            <v>0</v>
          </cell>
          <cell r="G356">
            <v>0</v>
          </cell>
          <cell r="H356">
            <v>360</v>
          </cell>
          <cell r="I356">
            <v>0</v>
          </cell>
          <cell r="J356">
            <v>0</v>
          </cell>
          <cell r="K356">
            <v>1692</v>
          </cell>
          <cell r="L356">
            <v>6</v>
          </cell>
          <cell r="M356">
            <v>0</v>
          </cell>
        </row>
        <row r="357">
          <cell r="A357" t="str">
            <v>37550-1836</v>
          </cell>
          <cell r="B357" t="str">
            <v>-</v>
          </cell>
          <cell r="C357" t="str">
            <v>37550</v>
          </cell>
          <cell r="D357" t="str">
            <v>1836</v>
          </cell>
          <cell r="E357" t="str">
            <v>375501836</v>
          </cell>
          <cell r="F357">
            <v>0</v>
          </cell>
          <cell r="G357">
            <v>0</v>
          </cell>
          <cell r="H357">
            <v>3003</v>
          </cell>
          <cell r="I357">
            <v>12026</v>
          </cell>
          <cell r="J357">
            <v>16113</v>
          </cell>
          <cell r="K357">
            <v>22872</v>
          </cell>
          <cell r="L357">
            <v>29011</v>
          </cell>
          <cell r="M357">
            <v>26537</v>
          </cell>
        </row>
        <row r="358">
          <cell r="A358" t="str">
            <v>37550-1841</v>
          </cell>
          <cell r="B358" t="str">
            <v>-</v>
          </cell>
          <cell r="C358" t="str">
            <v>37550</v>
          </cell>
          <cell r="D358" t="str">
            <v>1841</v>
          </cell>
          <cell r="E358" t="str">
            <v>375501841</v>
          </cell>
          <cell r="F358">
            <v>0</v>
          </cell>
          <cell r="G358">
            <v>0</v>
          </cell>
          <cell r="H358">
            <v>4</v>
          </cell>
          <cell r="I358">
            <v>1979</v>
          </cell>
          <cell r="J358">
            <v>670</v>
          </cell>
          <cell r="K358">
            <v>2106</v>
          </cell>
          <cell r="L358">
            <v>871</v>
          </cell>
          <cell r="M358">
            <v>553</v>
          </cell>
        </row>
        <row r="359">
          <cell r="A359" t="str">
            <v>37550-1865</v>
          </cell>
          <cell r="B359" t="str">
            <v>-</v>
          </cell>
          <cell r="C359" t="str">
            <v>37550</v>
          </cell>
          <cell r="D359" t="str">
            <v>1865</v>
          </cell>
          <cell r="E359" t="str">
            <v>375501865</v>
          </cell>
          <cell r="F359">
            <v>0</v>
          </cell>
          <cell r="G359">
            <v>240</v>
          </cell>
          <cell r="H359">
            <v>10</v>
          </cell>
          <cell r="I359">
            <v>1672</v>
          </cell>
          <cell r="J359">
            <v>1442</v>
          </cell>
          <cell r="K359">
            <v>2099</v>
          </cell>
          <cell r="L359">
            <v>1978</v>
          </cell>
          <cell r="M359">
            <v>1033</v>
          </cell>
        </row>
        <row r="360">
          <cell r="A360" t="str">
            <v>37550-1891</v>
          </cell>
          <cell r="B360" t="str">
            <v>-</v>
          </cell>
          <cell r="C360" t="str">
            <v>37550</v>
          </cell>
          <cell r="D360" t="str">
            <v>1891</v>
          </cell>
          <cell r="E360" t="str">
            <v>375501891</v>
          </cell>
          <cell r="F360">
            <v>0</v>
          </cell>
          <cell r="G360">
            <v>360</v>
          </cell>
          <cell r="H360">
            <v>3347</v>
          </cell>
          <cell r="I360">
            <v>19332</v>
          </cell>
          <cell r="J360">
            <v>20592</v>
          </cell>
          <cell r="K360">
            <v>31538</v>
          </cell>
          <cell r="L360">
            <v>36953</v>
          </cell>
          <cell r="M360">
            <v>37201</v>
          </cell>
        </row>
        <row r="361">
          <cell r="A361" t="str">
            <v>40352-7112</v>
          </cell>
          <cell r="B361" t="str">
            <v>-</v>
          </cell>
          <cell r="C361" t="str">
            <v>40352</v>
          </cell>
          <cell r="D361" t="str">
            <v>7112</v>
          </cell>
          <cell r="E361" t="str">
            <v>403527112</v>
          </cell>
          <cell r="F361">
            <v>0</v>
          </cell>
          <cell r="G361">
            <v>7200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A362" t="str">
            <v>40359-7112</v>
          </cell>
          <cell r="B362" t="str">
            <v>-</v>
          </cell>
          <cell r="C362" t="str">
            <v>40359</v>
          </cell>
          <cell r="D362" t="str">
            <v>7112</v>
          </cell>
          <cell r="E362" t="str">
            <v>403597112</v>
          </cell>
          <cell r="F362">
            <v>0</v>
          </cell>
          <cell r="G362">
            <v>4800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A363" t="str">
            <v>40541-4615</v>
          </cell>
          <cell r="B363" t="str">
            <v>-</v>
          </cell>
          <cell r="C363" t="str">
            <v>40541</v>
          </cell>
          <cell r="D363" t="str">
            <v>4615</v>
          </cell>
          <cell r="E363" t="str">
            <v>405414615</v>
          </cell>
          <cell r="F363">
            <v>0</v>
          </cell>
          <cell r="G363">
            <v>125</v>
          </cell>
          <cell r="H363">
            <v>1816</v>
          </cell>
          <cell r="I363">
            <v>1685</v>
          </cell>
          <cell r="J363">
            <v>2148</v>
          </cell>
          <cell r="K363">
            <v>2922</v>
          </cell>
          <cell r="L363">
            <v>1575</v>
          </cell>
          <cell r="M363">
            <v>1429</v>
          </cell>
        </row>
        <row r="364">
          <cell r="A364" t="str">
            <v>40547-2317</v>
          </cell>
          <cell r="B364" t="str">
            <v>-</v>
          </cell>
          <cell r="C364" t="str">
            <v>40547</v>
          </cell>
          <cell r="D364" t="str">
            <v>2317</v>
          </cell>
          <cell r="E364" t="str">
            <v>405472317</v>
          </cell>
          <cell r="F364">
            <v>0</v>
          </cell>
          <cell r="G364">
            <v>460</v>
          </cell>
          <cell r="H364">
            <v>3721</v>
          </cell>
          <cell r="I364">
            <v>6361</v>
          </cell>
          <cell r="J364">
            <v>7423</v>
          </cell>
          <cell r="K364">
            <v>7686</v>
          </cell>
          <cell r="L364">
            <v>5897</v>
          </cell>
          <cell r="M364">
            <v>7921</v>
          </cell>
        </row>
        <row r="365">
          <cell r="A365" t="str">
            <v>40548-6413</v>
          </cell>
          <cell r="B365" t="str">
            <v>-</v>
          </cell>
          <cell r="C365" t="str">
            <v>40548</v>
          </cell>
          <cell r="D365" t="str">
            <v>6413</v>
          </cell>
          <cell r="E365" t="str">
            <v>405486413</v>
          </cell>
          <cell r="F365">
            <v>0</v>
          </cell>
          <cell r="G365">
            <v>1095</v>
          </cell>
          <cell r="H365">
            <v>2536</v>
          </cell>
          <cell r="I365">
            <v>1954</v>
          </cell>
          <cell r="J365">
            <v>3278</v>
          </cell>
          <cell r="K365">
            <v>4571</v>
          </cell>
          <cell r="L365">
            <v>3484</v>
          </cell>
          <cell r="M365">
            <v>2601</v>
          </cell>
        </row>
        <row r="366">
          <cell r="A366" t="str">
            <v>40548-6419</v>
          </cell>
          <cell r="B366" t="str">
            <v>-</v>
          </cell>
          <cell r="C366" t="str">
            <v>40548</v>
          </cell>
          <cell r="D366" t="str">
            <v>6419</v>
          </cell>
          <cell r="E366" t="str">
            <v>405486419</v>
          </cell>
          <cell r="F366">
            <v>0</v>
          </cell>
          <cell r="G366">
            <v>0</v>
          </cell>
          <cell r="H366">
            <v>598</v>
          </cell>
          <cell r="I366">
            <v>396</v>
          </cell>
          <cell r="J366">
            <v>1102</v>
          </cell>
          <cell r="K366">
            <v>1550</v>
          </cell>
          <cell r="L366">
            <v>1169</v>
          </cell>
          <cell r="M366">
            <v>697</v>
          </cell>
        </row>
        <row r="367">
          <cell r="A367" t="str">
            <v>40548-7408</v>
          </cell>
          <cell r="B367" t="str">
            <v>-</v>
          </cell>
          <cell r="C367" t="str">
            <v>40548</v>
          </cell>
          <cell r="D367" t="str">
            <v>7408</v>
          </cell>
          <cell r="E367" t="str">
            <v>405487408</v>
          </cell>
          <cell r="F367">
            <v>0</v>
          </cell>
          <cell r="G367">
            <v>0</v>
          </cell>
          <cell r="H367">
            <v>287</v>
          </cell>
          <cell r="I367">
            <v>245</v>
          </cell>
          <cell r="J367">
            <v>276</v>
          </cell>
          <cell r="K367">
            <v>455</v>
          </cell>
          <cell r="L367">
            <v>233</v>
          </cell>
          <cell r="M367">
            <v>258</v>
          </cell>
        </row>
        <row r="368">
          <cell r="A368" t="str">
            <v>40548-7413</v>
          </cell>
          <cell r="B368" t="str">
            <v>-</v>
          </cell>
          <cell r="C368" t="str">
            <v>40548</v>
          </cell>
          <cell r="D368" t="str">
            <v>7413</v>
          </cell>
          <cell r="E368" t="str">
            <v>405487413</v>
          </cell>
          <cell r="F368">
            <v>0</v>
          </cell>
          <cell r="G368">
            <v>0</v>
          </cell>
          <cell r="H368">
            <v>1995</v>
          </cell>
          <cell r="I368">
            <v>1964</v>
          </cell>
          <cell r="J368">
            <v>1701</v>
          </cell>
          <cell r="K368">
            <v>2444</v>
          </cell>
          <cell r="L368">
            <v>1694</v>
          </cell>
          <cell r="M368">
            <v>1784</v>
          </cell>
        </row>
        <row r="369">
          <cell r="A369" t="str">
            <v>40548-7419</v>
          </cell>
          <cell r="B369" t="str">
            <v>-</v>
          </cell>
          <cell r="C369" t="str">
            <v>40548</v>
          </cell>
          <cell r="D369" t="str">
            <v>7419</v>
          </cell>
          <cell r="E369" t="str">
            <v>405487419</v>
          </cell>
          <cell r="F369">
            <v>0</v>
          </cell>
          <cell r="G369">
            <v>0</v>
          </cell>
          <cell r="H369">
            <v>975</v>
          </cell>
          <cell r="I369">
            <v>904</v>
          </cell>
          <cell r="J369">
            <v>1157</v>
          </cell>
          <cell r="K369">
            <v>1430</v>
          </cell>
          <cell r="L369">
            <v>1303</v>
          </cell>
          <cell r="M369">
            <v>1073</v>
          </cell>
        </row>
        <row r="370">
          <cell r="A370" t="str">
            <v>40802-7923</v>
          </cell>
          <cell r="B370" t="str">
            <v>-</v>
          </cell>
          <cell r="C370" t="str">
            <v>40802</v>
          </cell>
          <cell r="D370" t="str">
            <v>7923</v>
          </cell>
          <cell r="E370" t="str">
            <v>408027923</v>
          </cell>
          <cell r="F370">
            <v>0</v>
          </cell>
          <cell r="G370">
            <v>0</v>
          </cell>
          <cell r="H370">
            <v>4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 t="str">
            <v>40802-7961</v>
          </cell>
          <cell r="B371" t="str">
            <v>-</v>
          </cell>
          <cell r="C371" t="str">
            <v>40802</v>
          </cell>
          <cell r="D371" t="str">
            <v>7961</v>
          </cell>
          <cell r="E371" t="str">
            <v>408027961</v>
          </cell>
          <cell r="F371">
            <v>0</v>
          </cell>
          <cell r="G371">
            <v>0</v>
          </cell>
          <cell r="H371">
            <v>4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A372" t="str">
            <v>41548-7413</v>
          </cell>
          <cell r="B372" t="str">
            <v>-</v>
          </cell>
          <cell r="C372" t="str">
            <v>41548</v>
          </cell>
          <cell r="D372" t="str">
            <v>7413</v>
          </cell>
          <cell r="E372" t="str">
            <v>415487413</v>
          </cell>
          <cell r="F372">
            <v>0</v>
          </cell>
          <cell r="G372">
            <v>0</v>
          </cell>
          <cell r="H372">
            <v>1670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A373" t="str">
            <v>42679-7010</v>
          </cell>
          <cell r="B373" t="str">
            <v>-</v>
          </cell>
          <cell r="C373" t="str">
            <v>42679</v>
          </cell>
          <cell r="D373" t="str">
            <v>7010</v>
          </cell>
          <cell r="E373" t="str">
            <v>426797010</v>
          </cell>
          <cell r="F373">
            <v>0</v>
          </cell>
          <cell r="G373">
            <v>0</v>
          </cell>
          <cell r="H373">
            <v>12</v>
          </cell>
          <cell r="I373">
            <v>33</v>
          </cell>
          <cell r="J373">
            <v>19</v>
          </cell>
          <cell r="K373">
            <v>21</v>
          </cell>
          <cell r="L373">
            <v>14</v>
          </cell>
          <cell r="M373">
            <v>1</v>
          </cell>
        </row>
        <row r="374">
          <cell r="A374" t="str">
            <v>42679-7217</v>
          </cell>
          <cell r="B374" t="str">
            <v>-</v>
          </cell>
          <cell r="C374" t="str">
            <v>42679</v>
          </cell>
          <cell r="D374" t="str">
            <v>7217</v>
          </cell>
          <cell r="E374" t="str">
            <v>426797217</v>
          </cell>
          <cell r="F374">
            <v>0</v>
          </cell>
          <cell r="G374">
            <v>1520</v>
          </cell>
          <cell r="H374">
            <v>107</v>
          </cell>
          <cell r="I374">
            <v>183</v>
          </cell>
          <cell r="J374">
            <v>137</v>
          </cell>
          <cell r="K374">
            <v>143</v>
          </cell>
          <cell r="L374">
            <v>117</v>
          </cell>
          <cell r="M374">
            <v>4</v>
          </cell>
        </row>
        <row r="375">
          <cell r="A375" t="str">
            <v>42679-8758</v>
          </cell>
          <cell r="B375" t="str">
            <v>-</v>
          </cell>
          <cell r="C375" t="str">
            <v>42679</v>
          </cell>
          <cell r="D375" t="str">
            <v>8758</v>
          </cell>
          <cell r="E375" t="str">
            <v>426798758</v>
          </cell>
          <cell r="F375">
            <v>0</v>
          </cell>
          <cell r="G375">
            <v>20</v>
          </cell>
          <cell r="H375">
            <v>141</v>
          </cell>
          <cell r="I375">
            <v>283</v>
          </cell>
          <cell r="J375">
            <v>194</v>
          </cell>
          <cell r="K375">
            <v>205</v>
          </cell>
          <cell r="L375">
            <v>159</v>
          </cell>
          <cell r="M375">
            <v>7</v>
          </cell>
        </row>
        <row r="376">
          <cell r="A376" t="str">
            <v>42680-7217</v>
          </cell>
          <cell r="B376" t="str">
            <v>-</v>
          </cell>
          <cell r="C376" t="str">
            <v>42680</v>
          </cell>
          <cell r="D376" t="str">
            <v>7217</v>
          </cell>
          <cell r="E376" t="str">
            <v>426807217</v>
          </cell>
          <cell r="F376">
            <v>0</v>
          </cell>
          <cell r="G376">
            <v>0</v>
          </cell>
          <cell r="H376">
            <v>1500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A377" t="str">
            <v>42682-7010</v>
          </cell>
          <cell r="B377" t="str">
            <v>-</v>
          </cell>
          <cell r="C377" t="str">
            <v>42682</v>
          </cell>
          <cell r="D377" t="str">
            <v>7010</v>
          </cell>
          <cell r="E377" t="str">
            <v>426827010</v>
          </cell>
          <cell r="F377">
            <v>0</v>
          </cell>
          <cell r="G377">
            <v>0</v>
          </cell>
          <cell r="H377">
            <v>12</v>
          </cell>
          <cell r="I377">
            <v>33</v>
          </cell>
          <cell r="J377">
            <v>19</v>
          </cell>
          <cell r="K377">
            <v>21</v>
          </cell>
          <cell r="L377">
            <v>14</v>
          </cell>
          <cell r="M377">
            <v>1</v>
          </cell>
        </row>
        <row r="378">
          <cell r="A378" t="str">
            <v>42682-7217</v>
          </cell>
          <cell r="B378" t="str">
            <v>-</v>
          </cell>
          <cell r="C378" t="str">
            <v>42682</v>
          </cell>
          <cell r="D378" t="str">
            <v>7217</v>
          </cell>
          <cell r="E378" t="str">
            <v>426827217</v>
          </cell>
          <cell r="F378">
            <v>0</v>
          </cell>
          <cell r="G378">
            <v>50</v>
          </cell>
          <cell r="H378">
            <v>51</v>
          </cell>
          <cell r="I378">
            <v>717</v>
          </cell>
          <cell r="J378">
            <v>77</v>
          </cell>
          <cell r="K378">
            <v>83</v>
          </cell>
          <cell r="L378">
            <v>60</v>
          </cell>
          <cell r="M378">
            <v>3</v>
          </cell>
        </row>
        <row r="379">
          <cell r="A379" t="str">
            <v>42682-7218</v>
          </cell>
          <cell r="B379" t="str">
            <v>-</v>
          </cell>
          <cell r="C379" t="str">
            <v>42682</v>
          </cell>
          <cell r="D379" t="str">
            <v>7218</v>
          </cell>
          <cell r="E379" t="str">
            <v>426827218</v>
          </cell>
          <cell r="F379">
            <v>0</v>
          </cell>
          <cell r="G379">
            <v>20</v>
          </cell>
          <cell r="H379">
            <v>10</v>
          </cell>
          <cell r="I379">
            <v>0</v>
          </cell>
          <cell r="J379">
            <v>10</v>
          </cell>
          <cell r="K379">
            <v>10</v>
          </cell>
          <cell r="L379">
            <v>10</v>
          </cell>
          <cell r="M379">
            <v>0</v>
          </cell>
        </row>
        <row r="380">
          <cell r="A380" t="str">
            <v>42682-8758</v>
          </cell>
          <cell r="B380" t="str">
            <v>-</v>
          </cell>
          <cell r="C380" t="str">
            <v>42682</v>
          </cell>
          <cell r="D380" t="str">
            <v>8758</v>
          </cell>
          <cell r="E380" t="str">
            <v>426828758</v>
          </cell>
          <cell r="F380">
            <v>0</v>
          </cell>
          <cell r="G380">
            <v>50</v>
          </cell>
          <cell r="H380">
            <v>10</v>
          </cell>
          <cell r="I380">
            <v>0</v>
          </cell>
          <cell r="J380">
            <v>10</v>
          </cell>
          <cell r="K380">
            <v>10</v>
          </cell>
          <cell r="L380">
            <v>10</v>
          </cell>
          <cell r="M380">
            <v>0</v>
          </cell>
        </row>
        <row r="381">
          <cell r="A381" t="str">
            <v>42700-7008</v>
          </cell>
          <cell r="B381" t="str">
            <v>-</v>
          </cell>
          <cell r="C381" t="str">
            <v>42700</v>
          </cell>
          <cell r="D381" t="str">
            <v>7008</v>
          </cell>
          <cell r="E381" t="str">
            <v>427007008</v>
          </cell>
          <cell r="F381">
            <v>0</v>
          </cell>
          <cell r="G381">
            <v>0</v>
          </cell>
          <cell r="H381">
            <v>12</v>
          </cell>
          <cell r="I381">
            <v>33</v>
          </cell>
          <cell r="J381">
            <v>19</v>
          </cell>
          <cell r="K381">
            <v>21</v>
          </cell>
          <cell r="L381">
            <v>14</v>
          </cell>
          <cell r="M381">
            <v>1</v>
          </cell>
        </row>
        <row r="382">
          <cell r="A382" t="str">
            <v>42700-7217</v>
          </cell>
          <cell r="B382" t="str">
            <v>-</v>
          </cell>
          <cell r="C382" t="str">
            <v>42700</v>
          </cell>
          <cell r="D382" t="str">
            <v>7217</v>
          </cell>
          <cell r="E382" t="str">
            <v>427007217</v>
          </cell>
          <cell r="F382">
            <v>0</v>
          </cell>
          <cell r="G382">
            <v>0</v>
          </cell>
          <cell r="H382">
            <v>28</v>
          </cell>
          <cell r="I382">
            <v>80</v>
          </cell>
          <cell r="J382">
            <v>46</v>
          </cell>
          <cell r="K382">
            <v>50</v>
          </cell>
          <cell r="L382">
            <v>34</v>
          </cell>
          <cell r="M382">
            <v>2</v>
          </cell>
        </row>
        <row r="383">
          <cell r="A383" t="str">
            <v>42700-8714</v>
          </cell>
          <cell r="B383" t="str">
            <v>-</v>
          </cell>
          <cell r="C383" t="str">
            <v>42700</v>
          </cell>
          <cell r="D383" t="str">
            <v>8714</v>
          </cell>
          <cell r="E383" t="str">
            <v>427008714</v>
          </cell>
          <cell r="F383">
            <v>0</v>
          </cell>
          <cell r="G383">
            <v>0</v>
          </cell>
          <cell r="H383">
            <v>41</v>
          </cell>
          <cell r="I383">
            <v>117</v>
          </cell>
          <cell r="J383">
            <v>67</v>
          </cell>
          <cell r="K383">
            <v>73</v>
          </cell>
          <cell r="L383">
            <v>50</v>
          </cell>
          <cell r="M383">
            <v>3</v>
          </cell>
        </row>
        <row r="384">
          <cell r="A384" t="str">
            <v>42715-6657</v>
          </cell>
          <cell r="B384" t="str">
            <v>-</v>
          </cell>
          <cell r="C384" t="str">
            <v>42715</v>
          </cell>
          <cell r="D384" t="str">
            <v>6657</v>
          </cell>
          <cell r="E384" t="str">
            <v>427156657</v>
          </cell>
          <cell r="F384">
            <v>0</v>
          </cell>
          <cell r="G384">
            <v>0</v>
          </cell>
          <cell r="H384">
            <v>75</v>
          </cell>
          <cell r="I384">
            <v>25</v>
          </cell>
          <cell r="J384">
            <v>36</v>
          </cell>
          <cell r="K384">
            <v>6</v>
          </cell>
          <cell r="L384">
            <v>6</v>
          </cell>
          <cell r="M384">
            <v>0</v>
          </cell>
        </row>
        <row r="385">
          <cell r="A385" t="str">
            <v>42715-6670</v>
          </cell>
          <cell r="B385" t="str">
            <v>-</v>
          </cell>
          <cell r="C385" t="str">
            <v>42715</v>
          </cell>
          <cell r="D385" t="str">
            <v>6670</v>
          </cell>
          <cell r="E385" t="str">
            <v>427156670</v>
          </cell>
          <cell r="F385">
            <v>0</v>
          </cell>
          <cell r="G385">
            <v>0</v>
          </cell>
          <cell r="H385">
            <v>75</v>
          </cell>
          <cell r="I385">
            <v>25</v>
          </cell>
          <cell r="J385">
            <v>36</v>
          </cell>
          <cell r="K385">
            <v>6</v>
          </cell>
          <cell r="L385">
            <v>6</v>
          </cell>
          <cell r="M385">
            <v>0</v>
          </cell>
        </row>
        <row r="386">
          <cell r="A386" t="str">
            <v>42715-6671</v>
          </cell>
          <cell r="B386" t="str">
            <v>-</v>
          </cell>
          <cell r="C386" t="str">
            <v>42715</v>
          </cell>
          <cell r="D386" t="str">
            <v>6671</v>
          </cell>
          <cell r="E386" t="str">
            <v>427156671</v>
          </cell>
          <cell r="F386">
            <v>0</v>
          </cell>
          <cell r="G386">
            <v>0</v>
          </cell>
          <cell r="H386">
            <v>75</v>
          </cell>
          <cell r="I386">
            <v>25</v>
          </cell>
          <cell r="J386">
            <v>36</v>
          </cell>
          <cell r="K386">
            <v>6</v>
          </cell>
          <cell r="L386">
            <v>6</v>
          </cell>
          <cell r="M386">
            <v>0</v>
          </cell>
        </row>
        <row r="387">
          <cell r="A387" t="str">
            <v>42718-8156</v>
          </cell>
          <cell r="B387" t="str">
            <v>-</v>
          </cell>
          <cell r="C387" t="str">
            <v>42718</v>
          </cell>
          <cell r="D387" t="str">
            <v>8156</v>
          </cell>
          <cell r="E387" t="str">
            <v>427188156</v>
          </cell>
          <cell r="F387">
            <v>0</v>
          </cell>
          <cell r="G387">
            <v>0</v>
          </cell>
          <cell r="H387">
            <v>75</v>
          </cell>
          <cell r="I387">
            <v>25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A388" t="str">
            <v>42718-8173</v>
          </cell>
          <cell r="B388" t="str">
            <v>-</v>
          </cell>
          <cell r="C388" t="str">
            <v>42718</v>
          </cell>
          <cell r="D388" t="str">
            <v>8173</v>
          </cell>
          <cell r="E388" t="str">
            <v>427188173</v>
          </cell>
          <cell r="F388">
            <v>0</v>
          </cell>
          <cell r="G388">
            <v>0</v>
          </cell>
          <cell r="H388">
            <v>75</v>
          </cell>
          <cell r="I388">
            <v>25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A389" t="str">
            <v>43108-5319</v>
          </cell>
          <cell r="B389" t="str">
            <v>-</v>
          </cell>
          <cell r="C389" t="str">
            <v>43108</v>
          </cell>
          <cell r="D389" t="str">
            <v>5319</v>
          </cell>
          <cell r="E389" t="str">
            <v>431085319</v>
          </cell>
          <cell r="F389">
            <v>1340</v>
          </cell>
          <cell r="G389">
            <v>290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A390" t="str">
            <v>43108-5322</v>
          </cell>
          <cell r="B390" t="str">
            <v>-</v>
          </cell>
          <cell r="C390" t="str">
            <v>43108</v>
          </cell>
          <cell r="D390" t="str">
            <v>5322</v>
          </cell>
          <cell r="E390" t="str">
            <v>431085322</v>
          </cell>
          <cell r="F390">
            <v>618</v>
          </cell>
          <cell r="G390">
            <v>234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A391" t="str">
            <v>43108-5355</v>
          </cell>
          <cell r="B391" t="str">
            <v>-</v>
          </cell>
          <cell r="C391" t="str">
            <v>43108</v>
          </cell>
          <cell r="D391" t="str">
            <v>5355</v>
          </cell>
          <cell r="E391" t="str">
            <v>431085355</v>
          </cell>
          <cell r="F391">
            <v>1358</v>
          </cell>
          <cell r="G391">
            <v>314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A392" t="str">
            <v>43114-8619</v>
          </cell>
          <cell r="B392" t="str">
            <v>-</v>
          </cell>
          <cell r="C392" t="str">
            <v>43114</v>
          </cell>
          <cell r="D392" t="str">
            <v>8619</v>
          </cell>
          <cell r="E392" t="str">
            <v>431148619</v>
          </cell>
          <cell r="F392">
            <v>158</v>
          </cell>
          <cell r="G392">
            <v>84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A393" t="str">
            <v>43114-8655</v>
          </cell>
          <cell r="B393" t="str">
            <v>-</v>
          </cell>
          <cell r="C393" t="str">
            <v>43114</v>
          </cell>
          <cell r="D393" t="str">
            <v>8655</v>
          </cell>
          <cell r="E393" t="str">
            <v>431148655</v>
          </cell>
          <cell r="F393">
            <v>1002</v>
          </cell>
          <cell r="G393">
            <v>18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A394" t="str">
            <v>43114-8675</v>
          </cell>
          <cell r="B394" t="str">
            <v>-</v>
          </cell>
          <cell r="C394" t="str">
            <v>43114</v>
          </cell>
          <cell r="D394" t="str">
            <v>8675</v>
          </cell>
          <cell r="E394" t="str">
            <v>431148675</v>
          </cell>
          <cell r="F394">
            <v>1040</v>
          </cell>
          <cell r="G394">
            <v>36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A395" t="str">
            <v>43415-4514</v>
          </cell>
          <cell r="B395" t="str">
            <v>-</v>
          </cell>
          <cell r="C395" t="str">
            <v>43415</v>
          </cell>
          <cell r="D395" t="str">
            <v>4514</v>
          </cell>
          <cell r="E395" t="str">
            <v>434154514</v>
          </cell>
          <cell r="F395">
            <v>0</v>
          </cell>
          <cell r="G395">
            <v>635</v>
          </cell>
          <cell r="H395">
            <v>6009</v>
          </cell>
          <cell r="I395">
            <v>4339</v>
          </cell>
          <cell r="J395">
            <v>10057</v>
          </cell>
          <cell r="K395">
            <v>11048</v>
          </cell>
          <cell r="L395">
            <v>9973</v>
          </cell>
          <cell r="M395">
            <v>10400</v>
          </cell>
        </row>
        <row r="396">
          <cell r="A396" t="str">
            <v>43415-4556</v>
          </cell>
          <cell r="B396" t="str">
            <v>-</v>
          </cell>
          <cell r="C396" t="str">
            <v>43415</v>
          </cell>
          <cell r="D396" t="str">
            <v>4556</v>
          </cell>
          <cell r="E396" t="str">
            <v>434154556</v>
          </cell>
          <cell r="F396">
            <v>0</v>
          </cell>
          <cell r="G396">
            <v>810</v>
          </cell>
          <cell r="H396">
            <v>6884</v>
          </cell>
          <cell r="I396">
            <v>7363</v>
          </cell>
          <cell r="J396">
            <v>3838</v>
          </cell>
          <cell r="K396">
            <v>6131</v>
          </cell>
          <cell r="L396">
            <v>4603</v>
          </cell>
          <cell r="M396">
            <v>6902</v>
          </cell>
        </row>
        <row r="397">
          <cell r="A397" t="str">
            <v>44505-4661</v>
          </cell>
          <cell r="B397" t="str">
            <v>-</v>
          </cell>
          <cell r="C397" t="str">
            <v>44505</v>
          </cell>
          <cell r="D397" t="str">
            <v>4661</v>
          </cell>
          <cell r="E397" t="str">
            <v>445054661</v>
          </cell>
          <cell r="F397">
            <v>0</v>
          </cell>
          <cell r="G397">
            <v>240</v>
          </cell>
          <cell r="H397">
            <v>46</v>
          </cell>
          <cell r="I397">
            <v>0</v>
          </cell>
          <cell r="J397">
            <v>30</v>
          </cell>
          <cell r="K397">
            <v>0</v>
          </cell>
          <cell r="L397">
            <v>0</v>
          </cell>
          <cell r="M397">
            <v>0</v>
          </cell>
        </row>
        <row r="398">
          <cell r="A398" t="str">
            <v>44505-4664</v>
          </cell>
          <cell r="B398" t="str">
            <v>-</v>
          </cell>
          <cell r="C398" t="str">
            <v>44505</v>
          </cell>
          <cell r="D398" t="str">
            <v>4664</v>
          </cell>
          <cell r="E398" t="str">
            <v>445054664</v>
          </cell>
          <cell r="F398">
            <v>0</v>
          </cell>
          <cell r="G398">
            <v>0</v>
          </cell>
          <cell r="H398">
            <v>1749</v>
          </cell>
          <cell r="I398">
            <v>180</v>
          </cell>
          <cell r="J398">
            <v>300</v>
          </cell>
          <cell r="K398">
            <v>150</v>
          </cell>
          <cell r="L398">
            <v>400</v>
          </cell>
          <cell r="M398">
            <v>400</v>
          </cell>
        </row>
        <row r="399">
          <cell r="A399" t="str">
            <v>44505-4669</v>
          </cell>
          <cell r="B399" t="str">
            <v>-</v>
          </cell>
          <cell r="C399" t="str">
            <v>44505</v>
          </cell>
          <cell r="D399" t="str">
            <v>4669</v>
          </cell>
          <cell r="E399" t="str">
            <v>445054669</v>
          </cell>
          <cell r="F399">
            <v>0</v>
          </cell>
          <cell r="G399">
            <v>240</v>
          </cell>
          <cell r="H399">
            <v>1700</v>
          </cell>
          <cell r="I399">
            <v>150</v>
          </cell>
          <cell r="J399">
            <v>300</v>
          </cell>
          <cell r="K399">
            <v>150</v>
          </cell>
          <cell r="L399">
            <v>400</v>
          </cell>
          <cell r="M399">
            <v>400</v>
          </cell>
        </row>
        <row r="400">
          <cell r="A400" t="str">
            <v>44528-0797</v>
          </cell>
          <cell r="B400" t="str">
            <v>-</v>
          </cell>
          <cell r="C400" t="str">
            <v>44528</v>
          </cell>
          <cell r="D400" t="str">
            <v>0797</v>
          </cell>
          <cell r="E400" t="str">
            <v>445280797</v>
          </cell>
          <cell r="F400">
            <v>0</v>
          </cell>
          <cell r="G400">
            <v>400</v>
          </cell>
          <cell r="H400">
            <v>2833</v>
          </cell>
          <cell r="I400">
            <v>2399</v>
          </cell>
          <cell r="J400">
            <v>3186</v>
          </cell>
          <cell r="K400">
            <v>3208</v>
          </cell>
          <cell r="L400">
            <v>2423</v>
          </cell>
          <cell r="M400">
            <v>2116</v>
          </cell>
        </row>
        <row r="401">
          <cell r="A401" t="str">
            <v>44528-0822</v>
          </cell>
          <cell r="B401" t="str">
            <v>-</v>
          </cell>
          <cell r="C401" t="str">
            <v>44528</v>
          </cell>
          <cell r="D401" t="str">
            <v>0822</v>
          </cell>
          <cell r="E401" t="str">
            <v>445280822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240</v>
          </cell>
          <cell r="L401">
            <v>144</v>
          </cell>
          <cell r="M401">
            <v>0</v>
          </cell>
        </row>
        <row r="402">
          <cell r="A402" t="str">
            <v>44528-0891</v>
          </cell>
          <cell r="B402" t="str">
            <v>-</v>
          </cell>
          <cell r="C402" t="str">
            <v>44528</v>
          </cell>
          <cell r="D402" t="str">
            <v>0891</v>
          </cell>
          <cell r="E402" t="str">
            <v>445280891</v>
          </cell>
          <cell r="F402">
            <v>0</v>
          </cell>
          <cell r="G402">
            <v>2700</v>
          </cell>
          <cell r="H402">
            <v>3375</v>
          </cell>
          <cell r="I402">
            <v>4298</v>
          </cell>
          <cell r="J402">
            <v>5685</v>
          </cell>
          <cell r="K402">
            <v>6351</v>
          </cell>
          <cell r="L402">
            <v>3800</v>
          </cell>
          <cell r="M402">
            <v>4080</v>
          </cell>
        </row>
        <row r="403">
          <cell r="A403" t="str">
            <v>44560-0726</v>
          </cell>
          <cell r="B403" t="str">
            <v>-</v>
          </cell>
          <cell r="C403" t="str">
            <v>44560</v>
          </cell>
          <cell r="D403" t="str">
            <v>0726</v>
          </cell>
          <cell r="E403" t="str">
            <v>445600726</v>
          </cell>
          <cell r="F403">
            <v>0</v>
          </cell>
          <cell r="G403">
            <v>992</v>
          </cell>
          <cell r="H403">
            <v>468</v>
          </cell>
          <cell r="I403">
            <v>384</v>
          </cell>
          <cell r="J403">
            <v>138</v>
          </cell>
          <cell r="K403">
            <v>130</v>
          </cell>
          <cell r="L403">
            <v>0</v>
          </cell>
          <cell r="M403">
            <v>20</v>
          </cell>
        </row>
        <row r="404">
          <cell r="A404" t="str">
            <v>44560-0727</v>
          </cell>
          <cell r="B404" t="str">
            <v>-</v>
          </cell>
          <cell r="C404" t="str">
            <v>44560</v>
          </cell>
          <cell r="D404" t="str">
            <v>0727</v>
          </cell>
          <cell r="E404" t="str">
            <v>445600727</v>
          </cell>
          <cell r="F404">
            <v>0</v>
          </cell>
          <cell r="G404">
            <v>5978</v>
          </cell>
          <cell r="H404">
            <v>462</v>
          </cell>
          <cell r="I404">
            <v>512</v>
          </cell>
          <cell r="J404">
            <v>210</v>
          </cell>
          <cell r="K404">
            <v>90</v>
          </cell>
          <cell r="L404">
            <v>0</v>
          </cell>
          <cell r="M404">
            <v>20</v>
          </cell>
        </row>
        <row r="405">
          <cell r="A405" t="str">
            <v>44560-0823</v>
          </cell>
          <cell r="B405" t="str">
            <v>-</v>
          </cell>
          <cell r="C405" t="str">
            <v>44560</v>
          </cell>
          <cell r="D405" t="str">
            <v>0823</v>
          </cell>
          <cell r="E405" t="str">
            <v>445600823</v>
          </cell>
          <cell r="F405">
            <v>0</v>
          </cell>
          <cell r="G405">
            <v>10032</v>
          </cell>
          <cell r="H405">
            <v>16823</v>
          </cell>
          <cell r="I405">
            <v>12015</v>
          </cell>
          <cell r="J405">
            <v>12719</v>
          </cell>
          <cell r="K405">
            <v>16312</v>
          </cell>
          <cell r="L405">
            <v>11469</v>
          </cell>
          <cell r="M405">
            <v>11064</v>
          </cell>
        </row>
        <row r="406">
          <cell r="A406" t="str">
            <v>44560-0835</v>
          </cell>
          <cell r="B406" t="str">
            <v>-</v>
          </cell>
          <cell r="C406" t="str">
            <v>44560</v>
          </cell>
          <cell r="D406" t="str">
            <v>0835</v>
          </cell>
          <cell r="E406" t="str">
            <v>445600835</v>
          </cell>
          <cell r="F406">
            <v>0</v>
          </cell>
          <cell r="G406">
            <v>1452</v>
          </cell>
          <cell r="H406">
            <v>277</v>
          </cell>
          <cell r="I406">
            <v>192</v>
          </cell>
          <cell r="J406">
            <v>684</v>
          </cell>
          <cell r="K406">
            <v>324</v>
          </cell>
          <cell r="L406">
            <v>300</v>
          </cell>
          <cell r="M406">
            <v>200</v>
          </cell>
        </row>
        <row r="407">
          <cell r="A407" t="str">
            <v>44560-0836</v>
          </cell>
          <cell r="B407" t="str">
            <v>-</v>
          </cell>
          <cell r="C407" t="str">
            <v>44560</v>
          </cell>
          <cell r="D407" t="str">
            <v>0836</v>
          </cell>
          <cell r="E407" t="str">
            <v>445600836</v>
          </cell>
          <cell r="F407">
            <v>0</v>
          </cell>
          <cell r="G407">
            <v>21862</v>
          </cell>
          <cell r="H407">
            <v>25829</v>
          </cell>
          <cell r="I407">
            <v>22358</v>
          </cell>
          <cell r="J407">
            <v>21443</v>
          </cell>
          <cell r="K407">
            <v>24117</v>
          </cell>
          <cell r="L407">
            <v>17339</v>
          </cell>
          <cell r="M407">
            <v>14493</v>
          </cell>
        </row>
        <row r="408">
          <cell r="A408" t="str">
            <v>44560-0846</v>
          </cell>
          <cell r="B408" t="str">
            <v>-</v>
          </cell>
          <cell r="C408" t="str">
            <v>44560</v>
          </cell>
          <cell r="D408" t="str">
            <v>0846</v>
          </cell>
          <cell r="E408" t="str">
            <v>445600846</v>
          </cell>
          <cell r="F408">
            <v>0</v>
          </cell>
          <cell r="G408">
            <v>480</v>
          </cell>
          <cell r="H408">
            <v>286</v>
          </cell>
          <cell r="I408">
            <v>168</v>
          </cell>
          <cell r="J408">
            <v>135</v>
          </cell>
          <cell r="K408">
            <v>115</v>
          </cell>
          <cell r="L408">
            <v>1262</v>
          </cell>
          <cell r="M408">
            <v>166</v>
          </cell>
        </row>
        <row r="409">
          <cell r="A409" t="str">
            <v>44560-0847</v>
          </cell>
          <cell r="B409" t="str">
            <v>-</v>
          </cell>
          <cell r="C409" t="str">
            <v>44560</v>
          </cell>
          <cell r="D409" t="str">
            <v>0847</v>
          </cell>
          <cell r="E409" t="str">
            <v>445600847</v>
          </cell>
          <cell r="F409">
            <v>0</v>
          </cell>
          <cell r="G409">
            <v>1772</v>
          </cell>
          <cell r="H409">
            <v>1684</v>
          </cell>
          <cell r="I409">
            <v>455</v>
          </cell>
          <cell r="J409">
            <v>448</v>
          </cell>
          <cell r="K409">
            <v>118</v>
          </cell>
          <cell r="L409">
            <v>0</v>
          </cell>
          <cell r="M409">
            <v>0</v>
          </cell>
        </row>
        <row r="410">
          <cell r="A410" t="str">
            <v>44560-0855</v>
          </cell>
          <cell r="B410" t="str">
            <v>-</v>
          </cell>
          <cell r="C410" t="str">
            <v>44560</v>
          </cell>
          <cell r="D410" t="str">
            <v>0855</v>
          </cell>
          <cell r="E410" t="str">
            <v>445600855</v>
          </cell>
          <cell r="F410">
            <v>0</v>
          </cell>
          <cell r="G410">
            <v>11169</v>
          </cell>
          <cell r="H410">
            <v>6387</v>
          </cell>
          <cell r="I410">
            <v>4154</v>
          </cell>
          <cell r="J410">
            <v>6206</v>
          </cell>
          <cell r="K410">
            <v>4318</v>
          </cell>
          <cell r="L410">
            <v>4232</v>
          </cell>
          <cell r="M410">
            <v>3147</v>
          </cell>
        </row>
        <row r="411">
          <cell r="A411" t="str">
            <v>44560-0864</v>
          </cell>
          <cell r="B411" t="str">
            <v>-</v>
          </cell>
          <cell r="C411" t="str">
            <v>44560</v>
          </cell>
          <cell r="D411" t="str">
            <v>0864</v>
          </cell>
          <cell r="E411" t="str">
            <v>445600864</v>
          </cell>
          <cell r="F411">
            <v>0</v>
          </cell>
          <cell r="G411">
            <v>726</v>
          </cell>
          <cell r="H411">
            <v>756</v>
          </cell>
          <cell r="I411">
            <v>383</v>
          </cell>
          <cell r="J411">
            <v>428</v>
          </cell>
          <cell r="K411">
            <v>48</v>
          </cell>
          <cell r="L411">
            <v>240</v>
          </cell>
          <cell r="M411">
            <v>0</v>
          </cell>
        </row>
        <row r="412">
          <cell r="A412" t="str">
            <v>44560-0874</v>
          </cell>
          <cell r="B412" t="str">
            <v>-</v>
          </cell>
          <cell r="C412" t="str">
            <v>44560</v>
          </cell>
          <cell r="D412" t="str">
            <v>0874</v>
          </cell>
          <cell r="E412" t="str">
            <v>445600874</v>
          </cell>
          <cell r="F412">
            <v>0</v>
          </cell>
          <cell r="G412">
            <v>318</v>
          </cell>
          <cell r="H412">
            <v>204</v>
          </cell>
          <cell r="I412">
            <v>576</v>
          </cell>
          <cell r="J412">
            <v>216</v>
          </cell>
          <cell r="K412">
            <v>182</v>
          </cell>
          <cell r="L412">
            <v>48</v>
          </cell>
          <cell r="M412">
            <v>0</v>
          </cell>
        </row>
        <row r="413">
          <cell r="A413" t="str">
            <v>44560-0876</v>
          </cell>
          <cell r="B413" t="str">
            <v>-</v>
          </cell>
          <cell r="C413" t="str">
            <v>44560</v>
          </cell>
          <cell r="D413" t="str">
            <v>0876</v>
          </cell>
          <cell r="E413" t="str">
            <v>445600876</v>
          </cell>
          <cell r="F413">
            <v>0</v>
          </cell>
          <cell r="G413">
            <v>18</v>
          </cell>
          <cell r="H413">
            <v>92</v>
          </cell>
          <cell r="I413">
            <v>576</v>
          </cell>
          <cell r="J413">
            <v>216</v>
          </cell>
          <cell r="K413">
            <v>224</v>
          </cell>
          <cell r="L413">
            <v>48</v>
          </cell>
          <cell r="M413">
            <v>0</v>
          </cell>
        </row>
        <row r="414">
          <cell r="A414" t="str">
            <v>44560-0881</v>
          </cell>
          <cell r="B414" t="str">
            <v>-</v>
          </cell>
          <cell r="C414" t="str">
            <v>44560</v>
          </cell>
          <cell r="D414" t="str">
            <v>0881</v>
          </cell>
          <cell r="E414" t="str">
            <v>445600881</v>
          </cell>
          <cell r="F414">
            <v>0</v>
          </cell>
          <cell r="G414">
            <v>350</v>
          </cell>
          <cell r="H414">
            <v>210</v>
          </cell>
          <cell r="I414">
            <v>0</v>
          </cell>
          <cell r="J414">
            <v>48</v>
          </cell>
          <cell r="K414">
            <v>60</v>
          </cell>
          <cell r="L414">
            <v>48</v>
          </cell>
          <cell r="M414">
            <v>0</v>
          </cell>
        </row>
        <row r="415">
          <cell r="A415" t="str">
            <v>44560-0889</v>
          </cell>
          <cell r="B415" t="str">
            <v>-</v>
          </cell>
          <cell r="C415" t="str">
            <v>44560</v>
          </cell>
          <cell r="D415" t="str">
            <v>0889</v>
          </cell>
          <cell r="E415" t="str">
            <v>445600889</v>
          </cell>
          <cell r="F415">
            <v>0</v>
          </cell>
          <cell r="G415">
            <v>0</v>
          </cell>
          <cell r="H415">
            <v>28</v>
          </cell>
          <cell r="I415">
            <v>28</v>
          </cell>
          <cell r="J415">
            <v>50</v>
          </cell>
          <cell r="K415">
            <v>98</v>
          </cell>
          <cell r="L415">
            <v>0</v>
          </cell>
          <cell r="M415">
            <v>100</v>
          </cell>
        </row>
        <row r="416">
          <cell r="A416" t="str">
            <v>44560-1760</v>
          </cell>
          <cell r="B416" t="str">
            <v>-</v>
          </cell>
          <cell r="C416" t="str">
            <v>44560</v>
          </cell>
          <cell r="D416" t="str">
            <v>1760</v>
          </cell>
          <cell r="E416" t="str">
            <v>445601760</v>
          </cell>
          <cell r="F416">
            <v>0</v>
          </cell>
          <cell r="G416">
            <v>6974</v>
          </cell>
          <cell r="H416">
            <v>1686</v>
          </cell>
          <cell r="I416">
            <v>3207</v>
          </cell>
          <cell r="J416">
            <v>2638</v>
          </cell>
          <cell r="K416">
            <v>1969</v>
          </cell>
          <cell r="L416">
            <v>1421</v>
          </cell>
          <cell r="M416">
            <v>746</v>
          </cell>
        </row>
        <row r="417">
          <cell r="A417" t="str">
            <v>44561-0823</v>
          </cell>
          <cell r="B417" t="str">
            <v>-</v>
          </cell>
          <cell r="C417" t="str">
            <v>44561</v>
          </cell>
          <cell r="D417" t="str">
            <v>0823</v>
          </cell>
          <cell r="E417" t="str">
            <v>445610823</v>
          </cell>
          <cell r="F417">
            <v>0</v>
          </cell>
          <cell r="G417">
            <v>2000</v>
          </cell>
          <cell r="H417">
            <v>1128</v>
          </cell>
          <cell r="I417">
            <v>879</v>
          </cell>
          <cell r="J417">
            <v>1150</v>
          </cell>
          <cell r="K417">
            <v>1244</v>
          </cell>
          <cell r="L417">
            <v>1005</v>
          </cell>
          <cell r="M417">
            <v>1094</v>
          </cell>
        </row>
        <row r="418">
          <cell r="A418" t="str">
            <v>44561-0836</v>
          </cell>
          <cell r="B418" t="str">
            <v>-</v>
          </cell>
          <cell r="C418" t="str">
            <v>44561</v>
          </cell>
          <cell r="D418" t="str">
            <v>0836</v>
          </cell>
          <cell r="E418" t="str">
            <v>445610836</v>
          </cell>
          <cell r="F418">
            <v>0</v>
          </cell>
          <cell r="G418">
            <v>7789</v>
          </cell>
          <cell r="H418">
            <v>1209</v>
          </cell>
          <cell r="I418">
            <v>2762</v>
          </cell>
          <cell r="J418">
            <v>3844</v>
          </cell>
          <cell r="K418">
            <v>3900</v>
          </cell>
          <cell r="L418">
            <v>2591</v>
          </cell>
          <cell r="M418">
            <v>1522</v>
          </cell>
        </row>
        <row r="419">
          <cell r="A419" t="str">
            <v>44561-0855</v>
          </cell>
          <cell r="B419" t="str">
            <v>-</v>
          </cell>
          <cell r="C419" t="str">
            <v>44561</v>
          </cell>
          <cell r="D419" t="str">
            <v>0855</v>
          </cell>
          <cell r="E419" t="str">
            <v>445610855</v>
          </cell>
          <cell r="F419">
            <v>0</v>
          </cell>
          <cell r="G419">
            <v>2004</v>
          </cell>
          <cell r="H419">
            <v>705</v>
          </cell>
          <cell r="I419">
            <v>1380</v>
          </cell>
          <cell r="J419">
            <v>1944</v>
          </cell>
          <cell r="K419">
            <v>2000</v>
          </cell>
          <cell r="L419">
            <v>935</v>
          </cell>
          <cell r="M419">
            <v>365</v>
          </cell>
        </row>
        <row r="420">
          <cell r="A420" t="str">
            <v>44561-4878</v>
          </cell>
          <cell r="B420" t="str">
            <v>-</v>
          </cell>
          <cell r="C420" t="str">
            <v>44561</v>
          </cell>
          <cell r="D420" t="str">
            <v>4878</v>
          </cell>
          <cell r="E420" t="str">
            <v>445614878</v>
          </cell>
          <cell r="F420">
            <v>0</v>
          </cell>
          <cell r="G420">
            <v>2761</v>
          </cell>
          <cell r="H420">
            <v>500</v>
          </cell>
          <cell r="I420">
            <v>607</v>
          </cell>
          <cell r="J420">
            <v>1279</v>
          </cell>
          <cell r="K420">
            <v>1505</v>
          </cell>
          <cell r="L420">
            <v>527</v>
          </cell>
          <cell r="M420">
            <v>265</v>
          </cell>
        </row>
        <row r="421">
          <cell r="A421" t="str">
            <v>44563-0717</v>
          </cell>
          <cell r="B421" t="str">
            <v>-</v>
          </cell>
          <cell r="C421" t="str">
            <v>44563</v>
          </cell>
          <cell r="D421" t="str">
            <v>0717</v>
          </cell>
          <cell r="E421" t="str">
            <v>445630717</v>
          </cell>
          <cell r="F421">
            <v>0</v>
          </cell>
          <cell r="G421">
            <v>756</v>
          </cell>
          <cell r="H421">
            <v>140</v>
          </cell>
          <cell r="I421">
            <v>0</v>
          </cell>
          <cell r="J421">
            <v>833</v>
          </cell>
          <cell r="K421">
            <v>228</v>
          </cell>
          <cell r="L421">
            <v>260</v>
          </cell>
          <cell r="M421">
            <v>160</v>
          </cell>
        </row>
        <row r="422">
          <cell r="A422" t="str">
            <v>44563-0723</v>
          </cell>
          <cell r="B422" t="str">
            <v>-</v>
          </cell>
          <cell r="C422" t="str">
            <v>44563</v>
          </cell>
          <cell r="D422" t="str">
            <v>0723</v>
          </cell>
          <cell r="E422" t="str">
            <v>445630723</v>
          </cell>
          <cell r="F422">
            <v>0</v>
          </cell>
          <cell r="G422">
            <v>0</v>
          </cell>
          <cell r="H422">
            <v>48</v>
          </cell>
          <cell r="I422">
            <v>120</v>
          </cell>
          <cell r="J422">
            <v>86</v>
          </cell>
          <cell r="K422">
            <v>216</v>
          </cell>
          <cell r="L422">
            <v>0</v>
          </cell>
          <cell r="M422">
            <v>50</v>
          </cell>
        </row>
        <row r="423">
          <cell r="A423" t="str">
            <v>44563-0823</v>
          </cell>
          <cell r="B423" t="str">
            <v>-</v>
          </cell>
          <cell r="C423" t="str">
            <v>44563</v>
          </cell>
          <cell r="D423" t="str">
            <v>0823</v>
          </cell>
          <cell r="E423" t="str">
            <v>445630823</v>
          </cell>
          <cell r="F423">
            <v>0</v>
          </cell>
          <cell r="G423">
            <v>9740</v>
          </cell>
          <cell r="H423">
            <v>2815</v>
          </cell>
          <cell r="I423">
            <v>3840</v>
          </cell>
          <cell r="J423">
            <v>1797</v>
          </cell>
          <cell r="K423">
            <v>2009</v>
          </cell>
          <cell r="L423">
            <v>1684</v>
          </cell>
          <cell r="M423">
            <v>1415</v>
          </cell>
        </row>
        <row r="424">
          <cell r="A424" t="str">
            <v>44563-0836</v>
          </cell>
          <cell r="B424" t="str">
            <v>-</v>
          </cell>
          <cell r="C424" t="str">
            <v>44563</v>
          </cell>
          <cell r="D424" t="str">
            <v>0836</v>
          </cell>
          <cell r="E424" t="str">
            <v>445630836</v>
          </cell>
          <cell r="F424">
            <v>0</v>
          </cell>
          <cell r="G424">
            <v>3414</v>
          </cell>
          <cell r="H424">
            <v>1455</v>
          </cell>
          <cell r="I424">
            <v>5168</v>
          </cell>
          <cell r="J424">
            <v>1789</v>
          </cell>
          <cell r="K424">
            <v>1647</v>
          </cell>
          <cell r="L424">
            <v>1673</v>
          </cell>
          <cell r="M424">
            <v>1276</v>
          </cell>
        </row>
        <row r="425">
          <cell r="A425" t="str">
            <v>44563-0846</v>
          </cell>
          <cell r="B425" t="str">
            <v>-</v>
          </cell>
          <cell r="C425" t="str">
            <v>44563</v>
          </cell>
          <cell r="D425" t="str">
            <v>0846</v>
          </cell>
          <cell r="E425" t="str">
            <v>445630846</v>
          </cell>
          <cell r="F425">
            <v>0</v>
          </cell>
          <cell r="G425">
            <v>466</v>
          </cell>
          <cell r="H425">
            <v>135</v>
          </cell>
          <cell r="I425">
            <v>170</v>
          </cell>
          <cell r="J425">
            <v>151</v>
          </cell>
          <cell r="K425">
            <v>170</v>
          </cell>
          <cell r="L425">
            <v>167</v>
          </cell>
          <cell r="M425">
            <v>182</v>
          </cell>
        </row>
        <row r="426">
          <cell r="A426" t="str">
            <v>44563-4032</v>
          </cell>
          <cell r="B426" t="str">
            <v>-</v>
          </cell>
          <cell r="C426" t="str">
            <v>44563</v>
          </cell>
          <cell r="D426" t="str">
            <v>4032</v>
          </cell>
          <cell r="E426" t="str">
            <v>445634032</v>
          </cell>
          <cell r="F426">
            <v>0</v>
          </cell>
          <cell r="G426">
            <v>10</v>
          </cell>
          <cell r="H426">
            <v>46</v>
          </cell>
          <cell r="I426">
            <v>210</v>
          </cell>
          <cell r="J426">
            <v>132</v>
          </cell>
          <cell r="K426">
            <v>284</v>
          </cell>
          <cell r="L426">
            <v>155</v>
          </cell>
          <cell r="M426">
            <v>86</v>
          </cell>
        </row>
        <row r="427">
          <cell r="A427" t="str">
            <v>44563-4047</v>
          </cell>
          <cell r="B427" t="str">
            <v>-</v>
          </cell>
          <cell r="C427" t="str">
            <v>44563</v>
          </cell>
          <cell r="D427" t="str">
            <v>4047</v>
          </cell>
          <cell r="E427" t="str">
            <v>445634047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12</v>
          </cell>
          <cell r="K427">
            <v>0</v>
          </cell>
          <cell r="L427">
            <v>0</v>
          </cell>
          <cell r="M427">
            <v>0</v>
          </cell>
        </row>
        <row r="428">
          <cell r="A428" t="str">
            <v>44563-4058</v>
          </cell>
          <cell r="B428" t="str">
            <v>-</v>
          </cell>
          <cell r="C428" t="str">
            <v>44563</v>
          </cell>
          <cell r="D428" t="str">
            <v>4058</v>
          </cell>
          <cell r="E428" t="str">
            <v>445634058</v>
          </cell>
          <cell r="F428">
            <v>0</v>
          </cell>
          <cell r="G428">
            <v>24</v>
          </cell>
          <cell r="H428">
            <v>25</v>
          </cell>
          <cell r="I428">
            <v>600</v>
          </cell>
          <cell r="J428">
            <v>666</v>
          </cell>
          <cell r="K428">
            <v>30</v>
          </cell>
          <cell r="L428">
            <v>96</v>
          </cell>
          <cell r="M428">
            <v>150</v>
          </cell>
        </row>
        <row r="429">
          <cell r="A429" t="str">
            <v>44569-0723</v>
          </cell>
          <cell r="B429" t="str">
            <v>-</v>
          </cell>
          <cell r="C429" t="str">
            <v>44569</v>
          </cell>
          <cell r="D429" t="str">
            <v>0723</v>
          </cell>
          <cell r="E429" t="str">
            <v>445690723</v>
          </cell>
          <cell r="F429">
            <v>0</v>
          </cell>
          <cell r="G429">
            <v>100</v>
          </cell>
          <cell r="H429">
            <v>76</v>
          </cell>
          <cell r="I429">
            <v>0</v>
          </cell>
          <cell r="J429">
            <v>108</v>
          </cell>
          <cell r="K429">
            <v>0</v>
          </cell>
          <cell r="L429">
            <v>24</v>
          </cell>
          <cell r="M429">
            <v>0</v>
          </cell>
        </row>
        <row r="430">
          <cell r="A430" t="str">
            <v>44569-2705</v>
          </cell>
          <cell r="B430" t="str">
            <v>-</v>
          </cell>
          <cell r="C430" t="str">
            <v>44569</v>
          </cell>
          <cell r="D430" t="str">
            <v>2705</v>
          </cell>
          <cell r="E430" t="str">
            <v>445692705</v>
          </cell>
          <cell r="F430">
            <v>0</v>
          </cell>
          <cell r="G430">
            <v>20300</v>
          </cell>
          <cell r="H430">
            <v>79</v>
          </cell>
          <cell r="I430">
            <v>1697</v>
          </cell>
          <cell r="J430">
            <v>570</v>
          </cell>
          <cell r="K430">
            <v>417</v>
          </cell>
          <cell r="L430">
            <v>165</v>
          </cell>
          <cell r="M430">
            <v>16</v>
          </cell>
        </row>
        <row r="431">
          <cell r="A431" t="str">
            <v>44569-2711</v>
          </cell>
          <cell r="B431" t="str">
            <v>-</v>
          </cell>
          <cell r="C431" t="str">
            <v>44569</v>
          </cell>
          <cell r="D431" t="str">
            <v>2711</v>
          </cell>
          <cell r="E431" t="str">
            <v>445692711</v>
          </cell>
          <cell r="F431">
            <v>0</v>
          </cell>
          <cell r="G431">
            <v>5000</v>
          </cell>
          <cell r="H431">
            <v>16</v>
          </cell>
          <cell r="I431">
            <v>1200</v>
          </cell>
          <cell r="J431">
            <v>200</v>
          </cell>
          <cell r="K431">
            <v>0</v>
          </cell>
          <cell r="L431">
            <v>120</v>
          </cell>
          <cell r="M431">
            <v>0</v>
          </cell>
        </row>
        <row r="432">
          <cell r="A432" t="str">
            <v>44569-2731</v>
          </cell>
          <cell r="B432" t="str">
            <v>-</v>
          </cell>
          <cell r="C432" t="str">
            <v>44569</v>
          </cell>
          <cell r="D432" t="str">
            <v>2731</v>
          </cell>
          <cell r="E432" t="str">
            <v>445692731</v>
          </cell>
          <cell r="F432">
            <v>0</v>
          </cell>
          <cell r="G432">
            <v>0</v>
          </cell>
          <cell r="H432">
            <v>24</v>
          </cell>
          <cell r="I432">
            <v>972</v>
          </cell>
          <cell r="J432">
            <v>150</v>
          </cell>
          <cell r="K432">
            <v>0</v>
          </cell>
          <cell r="L432">
            <v>36</v>
          </cell>
          <cell r="M432">
            <v>0</v>
          </cell>
        </row>
        <row r="433">
          <cell r="A433" t="str">
            <v>44569-2757</v>
          </cell>
          <cell r="B433" t="str">
            <v>-</v>
          </cell>
          <cell r="C433" t="str">
            <v>44569</v>
          </cell>
          <cell r="D433" t="str">
            <v>2757</v>
          </cell>
          <cell r="E433" t="str">
            <v>445692757</v>
          </cell>
          <cell r="F433">
            <v>0</v>
          </cell>
          <cell r="G433">
            <v>484</v>
          </cell>
          <cell r="H433">
            <v>90</v>
          </cell>
          <cell r="I433">
            <v>1320</v>
          </cell>
          <cell r="J433">
            <v>438</v>
          </cell>
          <cell r="K433">
            <v>46</v>
          </cell>
          <cell r="L433">
            <v>72</v>
          </cell>
          <cell r="M433">
            <v>32</v>
          </cell>
        </row>
        <row r="434">
          <cell r="A434" t="str">
            <v>44569-2758</v>
          </cell>
          <cell r="B434" t="str">
            <v>-</v>
          </cell>
          <cell r="C434" t="str">
            <v>44569</v>
          </cell>
          <cell r="D434" t="str">
            <v>2758</v>
          </cell>
          <cell r="E434" t="str">
            <v>445692758</v>
          </cell>
          <cell r="F434">
            <v>0</v>
          </cell>
          <cell r="G434">
            <v>100</v>
          </cell>
          <cell r="H434">
            <v>101</v>
          </cell>
          <cell r="I434">
            <v>397</v>
          </cell>
          <cell r="J434">
            <v>416</v>
          </cell>
          <cell r="K434">
            <v>23</v>
          </cell>
          <cell r="L434">
            <v>81</v>
          </cell>
          <cell r="M434">
            <v>16</v>
          </cell>
        </row>
        <row r="435">
          <cell r="A435" t="str">
            <v>44569-2770</v>
          </cell>
          <cell r="B435" t="str">
            <v>-</v>
          </cell>
          <cell r="C435" t="str">
            <v>44569</v>
          </cell>
          <cell r="D435" t="str">
            <v>2770</v>
          </cell>
          <cell r="E435" t="str">
            <v>445692770</v>
          </cell>
          <cell r="F435">
            <v>0</v>
          </cell>
          <cell r="G435">
            <v>160</v>
          </cell>
          <cell r="H435">
            <v>84</v>
          </cell>
          <cell r="I435">
            <v>3969</v>
          </cell>
          <cell r="J435">
            <v>238</v>
          </cell>
          <cell r="K435">
            <v>24</v>
          </cell>
          <cell r="L435">
            <v>0</v>
          </cell>
          <cell r="M435">
            <v>0</v>
          </cell>
        </row>
        <row r="436">
          <cell r="A436" t="str">
            <v>44570-0797</v>
          </cell>
          <cell r="B436" t="str">
            <v>-</v>
          </cell>
          <cell r="C436" t="str">
            <v>44570</v>
          </cell>
          <cell r="D436" t="str">
            <v>0797</v>
          </cell>
          <cell r="E436" t="str">
            <v>445700797</v>
          </cell>
          <cell r="F436">
            <v>0</v>
          </cell>
          <cell r="G436">
            <v>0</v>
          </cell>
          <cell r="H436">
            <v>5431</v>
          </cell>
          <cell r="I436">
            <v>4719</v>
          </cell>
          <cell r="J436">
            <v>6536</v>
          </cell>
          <cell r="K436">
            <v>5540</v>
          </cell>
          <cell r="L436">
            <v>4926</v>
          </cell>
          <cell r="M436">
            <v>4269</v>
          </cell>
        </row>
        <row r="437">
          <cell r="A437" t="str">
            <v>44570-0808</v>
          </cell>
          <cell r="B437" t="str">
            <v>-</v>
          </cell>
          <cell r="C437" t="str">
            <v>44570</v>
          </cell>
          <cell r="D437" t="str">
            <v>0808</v>
          </cell>
          <cell r="E437" t="str">
            <v>445700808</v>
          </cell>
          <cell r="F437">
            <v>0</v>
          </cell>
          <cell r="G437">
            <v>669</v>
          </cell>
          <cell r="H437">
            <v>90</v>
          </cell>
          <cell r="I437">
            <v>190</v>
          </cell>
          <cell r="J437">
            <v>929</v>
          </cell>
          <cell r="K437">
            <v>175</v>
          </cell>
          <cell r="L437">
            <v>78</v>
          </cell>
          <cell r="M437">
            <v>40</v>
          </cell>
        </row>
        <row r="438">
          <cell r="A438" t="str">
            <v>44570-0810</v>
          </cell>
          <cell r="B438" t="str">
            <v>-</v>
          </cell>
          <cell r="C438" t="str">
            <v>44570</v>
          </cell>
          <cell r="D438" t="str">
            <v>0810</v>
          </cell>
          <cell r="E438" t="str">
            <v>445700810</v>
          </cell>
          <cell r="F438">
            <v>0</v>
          </cell>
          <cell r="G438">
            <v>8740</v>
          </cell>
          <cell r="H438">
            <v>7992</v>
          </cell>
          <cell r="I438">
            <v>8589</v>
          </cell>
          <cell r="J438">
            <v>9951</v>
          </cell>
          <cell r="K438">
            <v>11728</v>
          </cell>
          <cell r="L438">
            <v>6466</v>
          </cell>
          <cell r="M438">
            <v>7927</v>
          </cell>
        </row>
        <row r="439">
          <cell r="A439" t="str">
            <v>44570-0811</v>
          </cell>
          <cell r="B439" t="str">
            <v>-</v>
          </cell>
          <cell r="C439" t="str">
            <v>44570</v>
          </cell>
          <cell r="D439" t="str">
            <v>0811</v>
          </cell>
          <cell r="E439" t="str">
            <v>445700811</v>
          </cell>
          <cell r="F439">
            <v>0</v>
          </cell>
          <cell r="G439">
            <v>13590</v>
          </cell>
          <cell r="H439">
            <v>22495</v>
          </cell>
          <cell r="I439">
            <v>25303</v>
          </cell>
          <cell r="J439">
            <v>25345</v>
          </cell>
          <cell r="K439">
            <v>30002</v>
          </cell>
          <cell r="L439">
            <v>20440</v>
          </cell>
          <cell r="M439">
            <v>25323</v>
          </cell>
        </row>
        <row r="440">
          <cell r="A440" t="str">
            <v>44570-0822</v>
          </cell>
          <cell r="B440" t="str">
            <v>-</v>
          </cell>
          <cell r="C440" t="str">
            <v>44570</v>
          </cell>
          <cell r="D440" t="str">
            <v>0822</v>
          </cell>
          <cell r="E440" t="str">
            <v>445700822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964</v>
          </cell>
          <cell r="K440">
            <v>0</v>
          </cell>
          <cell r="L440">
            <v>0</v>
          </cell>
          <cell r="M440">
            <v>0</v>
          </cell>
        </row>
        <row r="441">
          <cell r="A441" t="str">
            <v>44570-0891</v>
          </cell>
          <cell r="B441" t="str">
            <v>-</v>
          </cell>
          <cell r="C441" t="str">
            <v>44570</v>
          </cell>
          <cell r="D441" t="str">
            <v>0891</v>
          </cell>
          <cell r="E441" t="str">
            <v>445700891</v>
          </cell>
          <cell r="F441">
            <v>0</v>
          </cell>
          <cell r="G441">
            <v>14930</v>
          </cell>
          <cell r="H441">
            <v>36345</v>
          </cell>
          <cell r="I441">
            <v>32374</v>
          </cell>
          <cell r="J441">
            <v>36410</v>
          </cell>
          <cell r="K441">
            <v>38651</v>
          </cell>
          <cell r="L441">
            <v>30992</v>
          </cell>
          <cell r="M441">
            <v>39023</v>
          </cell>
        </row>
        <row r="442">
          <cell r="A442" t="str">
            <v>44570-1760</v>
          </cell>
          <cell r="B442" t="str">
            <v>-</v>
          </cell>
          <cell r="C442" t="str">
            <v>44570</v>
          </cell>
          <cell r="D442" t="str">
            <v>1760</v>
          </cell>
          <cell r="E442" t="str">
            <v>445701760</v>
          </cell>
          <cell r="F442">
            <v>0</v>
          </cell>
          <cell r="G442">
            <v>11640</v>
          </cell>
          <cell r="H442">
            <v>18582</v>
          </cell>
          <cell r="I442">
            <v>19464</v>
          </cell>
          <cell r="J442">
            <v>21475</v>
          </cell>
          <cell r="K442">
            <v>20998</v>
          </cell>
          <cell r="L442">
            <v>18367</v>
          </cell>
          <cell r="M442">
            <v>17061</v>
          </cell>
        </row>
        <row r="443">
          <cell r="A443" t="str">
            <v>44575-0723</v>
          </cell>
          <cell r="B443" t="str">
            <v>-</v>
          </cell>
          <cell r="C443" t="str">
            <v>44575</v>
          </cell>
          <cell r="D443" t="str">
            <v>0723</v>
          </cell>
          <cell r="E443" t="str">
            <v>445750723</v>
          </cell>
          <cell r="F443">
            <v>0</v>
          </cell>
          <cell r="G443">
            <v>0</v>
          </cell>
          <cell r="H443">
            <v>0</v>
          </cell>
          <cell r="I443">
            <v>300</v>
          </cell>
          <cell r="J443">
            <v>124</v>
          </cell>
          <cell r="K443">
            <v>205</v>
          </cell>
          <cell r="L443">
            <v>72</v>
          </cell>
          <cell r="M443">
            <v>0</v>
          </cell>
        </row>
        <row r="444">
          <cell r="A444" t="str">
            <v>44575-8715</v>
          </cell>
          <cell r="B444" t="str">
            <v>-</v>
          </cell>
          <cell r="C444" t="str">
            <v>44575</v>
          </cell>
          <cell r="D444" t="str">
            <v>8715</v>
          </cell>
          <cell r="E444" t="str">
            <v>445758715</v>
          </cell>
          <cell r="F444">
            <v>0</v>
          </cell>
          <cell r="G444">
            <v>12</v>
          </cell>
          <cell r="H444">
            <v>0</v>
          </cell>
          <cell r="I444">
            <v>0</v>
          </cell>
          <cell r="J444">
            <v>24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44575-8721</v>
          </cell>
          <cell r="B445" t="str">
            <v>-</v>
          </cell>
          <cell r="C445" t="str">
            <v>44575</v>
          </cell>
          <cell r="D445" t="str">
            <v>8721</v>
          </cell>
          <cell r="E445" t="str">
            <v>445758721</v>
          </cell>
          <cell r="F445">
            <v>0</v>
          </cell>
          <cell r="G445">
            <v>0</v>
          </cell>
          <cell r="H445">
            <v>12</v>
          </cell>
          <cell r="I445">
            <v>0</v>
          </cell>
          <cell r="J445">
            <v>100</v>
          </cell>
          <cell r="K445">
            <v>25</v>
          </cell>
          <cell r="L445">
            <v>48</v>
          </cell>
          <cell r="M445">
            <v>0</v>
          </cell>
        </row>
        <row r="446">
          <cell r="A446" t="str">
            <v>44575-8731</v>
          </cell>
          <cell r="B446" t="str">
            <v>-</v>
          </cell>
          <cell r="C446" t="str">
            <v>44575</v>
          </cell>
          <cell r="D446" t="str">
            <v>8731</v>
          </cell>
          <cell r="E446" t="str">
            <v>445758731</v>
          </cell>
          <cell r="F446">
            <v>0</v>
          </cell>
          <cell r="G446">
            <v>12</v>
          </cell>
          <cell r="H446">
            <v>0</v>
          </cell>
          <cell r="I446">
            <v>312</v>
          </cell>
          <cell r="J446">
            <v>24</v>
          </cell>
          <cell r="K446">
            <v>180</v>
          </cell>
          <cell r="L446">
            <v>0</v>
          </cell>
          <cell r="M446">
            <v>12</v>
          </cell>
        </row>
        <row r="447">
          <cell r="A447" t="str">
            <v>44653-4324</v>
          </cell>
          <cell r="B447" t="str">
            <v>-</v>
          </cell>
          <cell r="C447" t="str">
            <v>44653</v>
          </cell>
          <cell r="D447" t="str">
            <v>4324</v>
          </cell>
          <cell r="E447" t="str">
            <v>446534324</v>
          </cell>
          <cell r="F447">
            <v>0</v>
          </cell>
          <cell r="G447">
            <v>32649</v>
          </cell>
          <cell r="H447">
            <v>1827</v>
          </cell>
          <cell r="I447">
            <v>355</v>
          </cell>
          <cell r="J447">
            <v>400</v>
          </cell>
          <cell r="K447">
            <v>2852</v>
          </cell>
          <cell r="L447">
            <v>244</v>
          </cell>
          <cell r="M447">
            <v>164</v>
          </cell>
        </row>
        <row r="448">
          <cell r="A448" t="str">
            <v>44653-4331</v>
          </cell>
          <cell r="B448" t="str">
            <v>-</v>
          </cell>
          <cell r="C448" t="str">
            <v>44653</v>
          </cell>
          <cell r="D448" t="str">
            <v>4331</v>
          </cell>
          <cell r="E448" t="str">
            <v>446534331</v>
          </cell>
          <cell r="F448">
            <v>0</v>
          </cell>
          <cell r="G448">
            <v>0</v>
          </cell>
          <cell r="H448">
            <v>148</v>
          </cell>
          <cell r="I448">
            <v>70</v>
          </cell>
          <cell r="J448">
            <v>24</v>
          </cell>
          <cell r="K448">
            <v>0</v>
          </cell>
          <cell r="L448">
            <v>0</v>
          </cell>
          <cell r="M448">
            <v>0</v>
          </cell>
        </row>
        <row r="449">
          <cell r="A449" t="str">
            <v>44653-4338</v>
          </cell>
          <cell r="B449" t="str">
            <v>-</v>
          </cell>
          <cell r="C449" t="str">
            <v>44653</v>
          </cell>
          <cell r="D449" t="str">
            <v>4338</v>
          </cell>
          <cell r="E449" t="str">
            <v>446534338</v>
          </cell>
          <cell r="F449">
            <v>0</v>
          </cell>
          <cell r="G449">
            <v>5000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A450" t="str">
            <v>44653-4344</v>
          </cell>
          <cell r="B450" t="str">
            <v>-</v>
          </cell>
          <cell r="C450" t="str">
            <v>44653</v>
          </cell>
          <cell r="D450" t="str">
            <v>4344</v>
          </cell>
          <cell r="E450" t="str">
            <v>446534344</v>
          </cell>
          <cell r="F450">
            <v>0</v>
          </cell>
          <cell r="G450">
            <v>0</v>
          </cell>
          <cell r="H450">
            <v>20</v>
          </cell>
          <cell r="I450">
            <v>68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A451" t="str">
            <v>44653-4350</v>
          </cell>
          <cell r="B451" t="str">
            <v>-</v>
          </cell>
          <cell r="C451" t="str">
            <v>44653</v>
          </cell>
          <cell r="D451" t="str">
            <v>4350</v>
          </cell>
          <cell r="E451" t="str">
            <v>446534350</v>
          </cell>
          <cell r="F451">
            <v>0</v>
          </cell>
          <cell r="G451">
            <v>11318</v>
          </cell>
          <cell r="H451">
            <v>3565</v>
          </cell>
          <cell r="I451">
            <v>403</v>
          </cell>
          <cell r="J451">
            <v>658</v>
          </cell>
          <cell r="K451">
            <v>1899</v>
          </cell>
          <cell r="L451">
            <v>278</v>
          </cell>
          <cell r="M451">
            <v>192</v>
          </cell>
        </row>
        <row r="452">
          <cell r="A452" t="str">
            <v>44653-4353</v>
          </cell>
          <cell r="B452" t="str">
            <v>-</v>
          </cell>
          <cell r="C452" t="str">
            <v>44653</v>
          </cell>
          <cell r="D452" t="str">
            <v>4353</v>
          </cell>
          <cell r="E452" t="str">
            <v>446534353</v>
          </cell>
          <cell r="F452">
            <v>0</v>
          </cell>
          <cell r="G452">
            <v>574</v>
          </cell>
          <cell r="H452">
            <v>119</v>
          </cell>
          <cell r="I452">
            <v>1108</v>
          </cell>
          <cell r="J452">
            <v>298</v>
          </cell>
          <cell r="K452">
            <v>274</v>
          </cell>
          <cell r="L452">
            <v>232</v>
          </cell>
          <cell r="M452">
            <v>172</v>
          </cell>
        </row>
        <row r="453">
          <cell r="A453" t="str">
            <v>44653-4364</v>
          </cell>
          <cell r="B453" t="str">
            <v>-</v>
          </cell>
          <cell r="C453" t="str">
            <v>44653</v>
          </cell>
          <cell r="D453" t="str">
            <v>4364</v>
          </cell>
          <cell r="E453" t="str">
            <v>446534364</v>
          </cell>
          <cell r="F453">
            <v>0</v>
          </cell>
          <cell r="G453">
            <v>1</v>
          </cell>
          <cell r="H453">
            <v>20</v>
          </cell>
          <cell r="I453">
            <v>104</v>
          </cell>
          <cell r="J453">
            <v>36</v>
          </cell>
          <cell r="K453">
            <v>36</v>
          </cell>
          <cell r="L453">
            <v>24</v>
          </cell>
          <cell r="M453">
            <v>0</v>
          </cell>
        </row>
        <row r="454">
          <cell r="A454" t="str">
            <v>44656-1921</v>
          </cell>
          <cell r="B454" t="str">
            <v>-</v>
          </cell>
          <cell r="C454" t="str">
            <v>44656</v>
          </cell>
          <cell r="D454" t="str">
            <v>1921</v>
          </cell>
          <cell r="E454" t="str">
            <v>446561921</v>
          </cell>
          <cell r="F454">
            <v>0</v>
          </cell>
          <cell r="G454">
            <v>0</v>
          </cell>
          <cell r="H454">
            <v>1874</v>
          </cell>
          <cell r="I454">
            <v>400</v>
          </cell>
          <cell r="J454">
            <v>350</v>
          </cell>
          <cell r="K454">
            <v>0</v>
          </cell>
          <cell r="L454">
            <v>0</v>
          </cell>
          <cell r="M454">
            <v>0</v>
          </cell>
        </row>
        <row r="455">
          <cell r="A455" t="str">
            <v>44657-0621</v>
          </cell>
          <cell r="B455" t="str">
            <v>-</v>
          </cell>
          <cell r="C455" t="str">
            <v>44657</v>
          </cell>
          <cell r="D455" t="str">
            <v>0621</v>
          </cell>
          <cell r="E455" t="str">
            <v>446570621</v>
          </cell>
          <cell r="F455">
            <v>0</v>
          </cell>
          <cell r="G455">
            <v>18588</v>
          </cell>
          <cell r="H455">
            <v>15595</v>
          </cell>
          <cell r="I455">
            <v>17617</v>
          </cell>
          <cell r="J455">
            <v>20355</v>
          </cell>
          <cell r="K455">
            <v>19742</v>
          </cell>
          <cell r="L455">
            <v>12759</v>
          </cell>
          <cell r="M455">
            <v>18098</v>
          </cell>
        </row>
        <row r="456">
          <cell r="A456" t="str">
            <v>44657-0727</v>
          </cell>
          <cell r="B456" t="str">
            <v>-</v>
          </cell>
          <cell r="C456" t="str">
            <v>44657</v>
          </cell>
          <cell r="D456" t="str">
            <v>0727</v>
          </cell>
          <cell r="E456" t="str">
            <v>446570727</v>
          </cell>
          <cell r="F456">
            <v>0</v>
          </cell>
          <cell r="G456">
            <v>1200</v>
          </cell>
          <cell r="H456">
            <v>300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A457" t="str">
            <v>44657-0740</v>
          </cell>
          <cell r="B457" t="str">
            <v>-</v>
          </cell>
          <cell r="C457" t="str">
            <v>44657</v>
          </cell>
          <cell r="D457" t="str">
            <v>0740</v>
          </cell>
          <cell r="E457" t="str">
            <v>446570740</v>
          </cell>
          <cell r="F457">
            <v>0</v>
          </cell>
          <cell r="G457">
            <v>3240</v>
          </cell>
          <cell r="H457">
            <v>6013</v>
          </cell>
          <cell r="I457">
            <v>9149</v>
          </cell>
          <cell r="J457">
            <v>6799</v>
          </cell>
          <cell r="K457">
            <v>4639</v>
          </cell>
          <cell r="L457">
            <v>3710</v>
          </cell>
          <cell r="M457">
            <v>4088</v>
          </cell>
        </row>
        <row r="458">
          <cell r="A458" t="str">
            <v>44657-0792</v>
          </cell>
          <cell r="B458" t="str">
            <v>-</v>
          </cell>
          <cell r="C458" t="str">
            <v>44657</v>
          </cell>
          <cell r="D458" t="str">
            <v>0792</v>
          </cell>
          <cell r="E458" t="str">
            <v>446570792</v>
          </cell>
          <cell r="F458">
            <v>0</v>
          </cell>
          <cell r="G458">
            <v>40</v>
          </cell>
          <cell r="H458">
            <v>0</v>
          </cell>
          <cell r="I458">
            <v>0</v>
          </cell>
          <cell r="J458">
            <v>1520</v>
          </cell>
          <cell r="K458">
            <v>0</v>
          </cell>
          <cell r="L458">
            <v>36</v>
          </cell>
          <cell r="M458">
            <v>0</v>
          </cell>
        </row>
        <row r="459">
          <cell r="A459" t="str">
            <v>44657-0802</v>
          </cell>
          <cell r="B459" t="str">
            <v>-</v>
          </cell>
          <cell r="C459" t="str">
            <v>44657</v>
          </cell>
          <cell r="D459" t="str">
            <v>0802</v>
          </cell>
          <cell r="E459" t="str">
            <v>446570802</v>
          </cell>
          <cell r="F459">
            <v>0</v>
          </cell>
          <cell r="G459">
            <v>48</v>
          </cell>
          <cell r="H459">
            <v>165</v>
          </cell>
          <cell r="I459">
            <v>1386</v>
          </cell>
          <cell r="J459">
            <v>23147</v>
          </cell>
          <cell r="K459">
            <v>5929</v>
          </cell>
          <cell r="L459">
            <v>664</v>
          </cell>
          <cell r="M459">
            <v>200</v>
          </cell>
        </row>
        <row r="460">
          <cell r="A460" t="str">
            <v>44657-4878</v>
          </cell>
          <cell r="B460" t="str">
            <v>-</v>
          </cell>
          <cell r="C460" t="str">
            <v>44657</v>
          </cell>
          <cell r="D460" t="str">
            <v>4878</v>
          </cell>
          <cell r="E460" t="str">
            <v>446574878</v>
          </cell>
          <cell r="F460">
            <v>0</v>
          </cell>
          <cell r="G460">
            <v>1725</v>
          </cell>
          <cell r="H460">
            <v>225</v>
          </cell>
          <cell r="I460">
            <v>188</v>
          </cell>
          <cell r="J460">
            <v>188</v>
          </cell>
          <cell r="K460">
            <v>150</v>
          </cell>
          <cell r="L460">
            <v>225</v>
          </cell>
          <cell r="M460">
            <v>0</v>
          </cell>
        </row>
        <row r="461">
          <cell r="A461" t="str">
            <v>44756-0810</v>
          </cell>
          <cell r="B461" t="str">
            <v>-</v>
          </cell>
          <cell r="C461" t="str">
            <v>44756</v>
          </cell>
          <cell r="D461" t="str">
            <v>0810</v>
          </cell>
          <cell r="E461" t="str">
            <v>447560810</v>
          </cell>
          <cell r="F461">
            <v>0</v>
          </cell>
          <cell r="G461">
            <v>6515</v>
          </cell>
          <cell r="H461">
            <v>5870</v>
          </cell>
          <cell r="I461">
            <v>6082</v>
          </cell>
          <cell r="J461">
            <v>7280</v>
          </cell>
          <cell r="K461">
            <v>7444</v>
          </cell>
          <cell r="L461">
            <v>5938</v>
          </cell>
          <cell r="M461">
            <v>5963</v>
          </cell>
        </row>
        <row r="462">
          <cell r="A462" t="str">
            <v>44756-0811</v>
          </cell>
          <cell r="B462" t="str">
            <v>-</v>
          </cell>
          <cell r="C462" t="str">
            <v>44756</v>
          </cell>
          <cell r="D462" t="str">
            <v>0811</v>
          </cell>
          <cell r="E462" t="str">
            <v>447560811</v>
          </cell>
          <cell r="F462">
            <v>0</v>
          </cell>
          <cell r="G462">
            <v>10</v>
          </cell>
          <cell r="H462">
            <v>3242</v>
          </cell>
          <cell r="I462">
            <v>3309</v>
          </cell>
          <cell r="J462">
            <v>4250</v>
          </cell>
          <cell r="K462">
            <v>4233</v>
          </cell>
          <cell r="L462">
            <v>3336</v>
          </cell>
          <cell r="M462">
            <v>3453</v>
          </cell>
        </row>
        <row r="463">
          <cell r="A463" t="str">
            <v>44756-0822</v>
          </cell>
          <cell r="B463" t="str">
            <v>-</v>
          </cell>
          <cell r="C463" t="str">
            <v>44756</v>
          </cell>
          <cell r="D463" t="str">
            <v>0822</v>
          </cell>
          <cell r="E463" t="str">
            <v>447560822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48</v>
          </cell>
          <cell r="K463">
            <v>168</v>
          </cell>
          <cell r="L463">
            <v>60</v>
          </cell>
          <cell r="M463">
            <v>60</v>
          </cell>
        </row>
        <row r="464">
          <cell r="A464" t="str">
            <v>44756-0891</v>
          </cell>
          <cell r="B464" t="str">
            <v>-</v>
          </cell>
          <cell r="C464" t="str">
            <v>44756</v>
          </cell>
          <cell r="D464" t="str">
            <v>0891</v>
          </cell>
          <cell r="E464" t="str">
            <v>447560891</v>
          </cell>
          <cell r="F464">
            <v>0</v>
          </cell>
          <cell r="G464">
            <v>15020</v>
          </cell>
          <cell r="H464">
            <v>12895</v>
          </cell>
          <cell r="I464">
            <v>14421</v>
          </cell>
          <cell r="J464">
            <v>14552</v>
          </cell>
          <cell r="K464">
            <v>14982</v>
          </cell>
          <cell r="L464">
            <v>10037</v>
          </cell>
          <cell r="M464">
            <v>12954</v>
          </cell>
        </row>
        <row r="465">
          <cell r="A465" t="str">
            <v>44816-8501</v>
          </cell>
          <cell r="B465" t="str">
            <v>-</v>
          </cell>
          <cell r="C465" t="str">
            <v>44816</v>
          </cell>
          <cell r="D465" t="str">
            <v>8501</v>
          </cell>
          <cell r="E465" t="str">
            <v>448168501</v>
          </cell>
          <cell r="F465">
            <v>0</v>
          </cell>
          <cell r="G465">
            <v>228</v>
          </cell>
          <cell r="H465">
            <v>96</v>
          </cell>
          <cell r="I465">
            <v>23</v>
          </cell>
          <cell r="J465">
            <v>180</v>
          </cell>
          <cell r="K465">
            <v>752</v>
          </cell>
          <cell r="L465">
            <v>54</v>
          </cell>
          <cell r="M465">
            <v>0</v>
          </cell>
        </row>
        <row r="466">
          <cell r="A466" t="str">
            <v>44816-8513</v>
          </cell>
          <cell r="B466" t="str">
            <v>-</v>
          </cell>
          <cell r="C466" t="str">
            <v>44816</v>
          </cell>
          <cell r="D466" t="str">
            <v>8513</v>
          </cell>
          <cell r="E466" t="str">
            <v>448168513</v>
          </cell>
          <cell r="F466">
            <v>0</v>
          </cell>
          <cell r="G466">
            <v>12</v>
          </cell>
          <cell r="H466">
            <v>74</v>
          </cell>
          <cell r="I466">
            <v>983</v>
          </cell>
          <cell r="J466">
            <v>270</v>
          </cell>
          <cell r="K466">
            <v>48</v>
          </cell>
          <cell r="L466">
            <v>54</v>
          </cell>
          <cell r="M466">
            <v>141</v>
          </cell>
        </row>
        <row r="467">
          <cell r="A467" t="str">
            <v>44816-8554</v>
          </cell>
          <cell r="B467" t="str">
            <v>-</v>
          </cell>
          <cell r="C467" t="str">
            <v>44816</v>
          </cell>
          <cell r="D467" t="str">
            <v>8554</v>
          </cell>
          <cell r="E467" t="str">
            <v>448168554</v>
          </cell>
          <cell r="F467">
            <v>0</v>
          </cell>
          <cell r="G467">
            <v>228</v>
          </cell>
          <cell r="H467">
            <v>50</v>
          </cell>
          <cell r="I467">
            <v>1120</v>
          </cell>
          <cell r="J467">
            <v>740</v>
          </cell>
          <cell r="K467">
            <v>36</v>
          </cell>
          <cell r="L467">
            <v>94</v>
          </cell>
          <cell r="M467">
            <v>117</v>
          </cell>
        </row>
        <row r="468">
          <cell r="A468" t="str">
            <v>44816-8581</v>
          </cell>
          <cell r="B468" t="str">
            <v>-</v>
          </cell>
          <cell r="C468" t="str">
            <v>44816</v>
          </cell>
          <cell r="D468" t="str">
            <v>8581</v>
          </cell>
          <cell r="E468" t="str">
            <v>448168581</v>
          </cell>
          <cell r="F468">
            <v>0</v>
          </cell>
          <cell r="G468">
            <v>12</v>
          </cell>
          <cell r="H468">
            <v>28</v>
          </cell>
          <cell r="I468">
            <v>576</v>
          </cell>
          <cell r="J468">
            <v>106</v>
          </cell>
          <cell r="K468">
            <v>24</v>
          </cell>
          <cell r="L468">
            <v>0</v>
          </cell>
          <cell r="M468">
            <v>0</v>
          </cell>
        </row>
        <row r="469">
          <cell r="A469" t="str">
            <v>44954-4661</v>
          </cell>
          <cell r="B469" t="str">
            <v>-</v>
          </cell>
          <cell r="C469" t="str">
            <v>44954</v>
          </cell>
          <cell r="D469" t="str">
            <v>4661</v>
          </cell>
          <cell r="E469" t="str">
            <v>449544661</v>
          </cell>
          <cell r="F469">
            <v>0</v>
          </cell>
          <cell r="G469">
            <v>345</v>
          </cell>
          <cell r="H469">
            <v>1873</v>
          </cell>
          <cell r="I469">
            <v>2753</v>
          </cell>
          <cell r="J469">
            <v>4374</v>
          </cell>
          <cell r="K469">
            <v>2823</v>
          </cell>
          <cell r="L469">
            <v>2261</v>
          </cell>
          <cell r="M469">
            <v>886</v>
          </cell>
        </row>
        <row r="470">
          <cell r="A470" t="str">
            <v>44954-4664</v>
          </cell>
          <cell r="B470" t="str">
            <v>-</v>
          </cell>
          <cell r="C470" t="str">
            <v>44954</v>
          </cell>
          <cell r="D470" t="str">
            <v>4664</v>
          </cell>
          <cell r="E470" t="str">
            <v>449544664</v>
          </cell>
          <cell r="F470">
            <v>0</v>
          </cell>
          <cell r="G470">
            <v>545</v>
          </cell>
          <cell r="H470">
            <v>1574</v>
          </cell>
          <cell r="I470">
            <v>2416</v>
          </cell>
          <cell r="J470">
            <v>3530</v>
          </cell>
          <cell r="K470">
            <v>2286</v>
          </cell>
          <cell r="L470">
            <v>1834</v>
          </cell>
          <cell r="M470">
            <v>762</v>
          </cell>
        </row>
        <row r="471">
          <cell r="A471" t="str">
            <v>44954-4669</v>
          </cell>
          <cell r="B471" t="str">
            <v>-</v>
          </cell>
          <cell r="C471" t="str">
            <v>44954</v>
          </cell>
          <cell r="D471" t="str">
            <v>4669</v>
          </cell>
          <cell r="E471" t="str">
            <v>449544669</v>
          </cell>
          <cell r="F471">
            <v>0</v>
          </cell>
          <cell r="G471">
            <v>450</v>
          </cell>
          <cell r="H471">
            <v>1101</v>
          </cell>
          <cell r="I471">
            <v>2093</v>
          </cell>
          <cell r="J471">
            <v>2106</v>
          </cell>
          <cell r="K471">
            <v>1873</v>
          </cell>
          <cell r="L471">
            <v>1483</v>
          </cell>
          <cell r="M471">
            <v>451</v>
          </cell>
        </row>
        <row r="472">
          <cell r="A472" t="str">
            <v>60145-1398</v>
          </cell>
          <cell r="B472" t="str">
            <v>-</v>
          </cell>
          <cell r="C472" t="str">
            <v>60145</v>
          </cell>
          <cell r="D472" t="str">
            <v>1398</v>
          </cell>
          <cell r="E472" t="str">
            <v>601451398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100</v>
          </cell>
          <cell r="K472">
            <v>0</v>
          </cell>
          <cell r="L472">
            <v>18</v>
          </cell>
          <cell r="M472">
            <v>0</v>
          </cell>
        </row>
        <row r="473">
          <cell r="A473" t="str">
            <v>60145-1399</v>
          </cell>
          <cell r="B473" t="str">
            <v>-</v>
          </cell>
          <cell r="C473" t="str">
            <v>60145</v>
          </cell>
          <cell r="D473" t="str">
            <v>1399</v>
          </cell>
          <cell r="E473" t="str">
            <v>601451399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18</v>
          </cell>
          <cell r="K473">
            <v>0</v>
          </cell>
          <cell r="L473">
            <v>18</v>
          </cell>
          <cell r="M473">
            <v>0</v>
          </cell>
        </row>
        <row r="474">
          <cell r="A474" t="str">
            <v>60147-5121</v>
          </cell>
          <cell r="B474" t="str">
            <v>-</v>
          </cell>
          <cell r="C474" t="str">
            <v>60147</v>
          </cell>
          <cell r="D474" t="str">
            <v>5121</v>
          </cell>
          <cell r="E474" t="str">
            <v>601475121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64</v>
          </cell>
          <cell r="K474">
            <v>0</v>
          </cell>
          <cell r="L474">
            <v>0</v>
          </cell>
          <cell r="M474">
            <v>18</v>
          </cell>
        </row>
        <row r="475">
          <cell r="A475" t="str">
            <v>60147-5144</v>
          </cell>
          <cell r="B475" t="str">
            <v>-</v>
          </cell>
          <cell r="C475" t="str">
            <v>60147</v>
          </cell>
          <cell r="D475" t="str">
            <v>5144</v>
          </cell>
          <cell r="E475" t="str">
            <v>601475144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18</v>
          </cell>
        </row>
        <row r="476">
          <cell r="A476" t="str">
            <v>60147-5183</v>
          </cell>
          <cell r="B476" t="str">
            <v>-</v>
          </cell>
          <cell r="C476" t="str">
            <v>60147</v>
          </cell>
          <cell r="D476" t="str">
            <v>5183</v>
          </cell>
          <cell r="E476" t="str">
            <v>601475183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18</v>
          </cell>
        </row>
        <row r="477">
          <cell r="A477" t="str">
            <v>60149-7396</v>
          </cell>
          <cell r="B477" t="str">
            <v>-</v>
          </cell>
          <cell r="C477" t="str">
            <v>60149</v>
          </cell>
          <cell r="D477" t="str">
            <v>7396</v>
          </cell>
          <cell r="E477" t="str">
            <v>601497396</v>
          </cell>
          <cell r="F477">
            <v>0</v>
          </cell>
          <cell r="G477">
            <v>0</v>
          </cell>
          <cell r="H477">
            <v>0</v>
          </cell>
          <cell r="I477">
            <v>144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A478" t="str">
            <v>60149-7397</v>
          </cell>
          <cell r="B478" t="str">
            <v>-</v>
          </cell>
          <cell r="C478" t="str">
            <v>60149</v>
          </cell>
          <cell r="D478" t="str">
            <v>7397</v>
          </cell>
          <cell r="E478" t="str">
            <v>601497397</v>
          </cell>
          <cell r="F478">
            <v>0</v>
          </cell>
          <cell r="G478">
            <v>45</v>
          </cell>
          <cell r="H478">
            <v>0</v>
          </cell>
          <cell r="I478">
            <v>168</v>
          </cell>
          <cell r="J478">
            <v>100</v>
          </cell>
          <cell r="K478">
            <v>0</v>
          </cell>
          <cell r="L478">
            <v>0</v>
          </cell>
          <cell r="M478">
            <v>0</v>
          </cell>
        </row>
        <row r="479">
          <cell r="A479" t="str">
            <v>60149-7398</v>
          </cell>
          <cell r="B479" t="str">
            <v>-</v>
          </cell>
          <cell r="C479" t="str">
            <v>60149</v>
          </cell>
          <cell r="D479" t="str">
            <v>7398</v>
          </cell>
          <cell r="E479" t="str">
            <v>601497398</v>
          </cell>
          <cell r="F479">
            <v>0</v>
          </cell>
          <cell r="G479">
            <v>0</v>
          </cell>
          <cell r="H479">
            <v>0</v>
          </cell>
          <cell r="I479">
            <v>192</v>
          </cell>
          <cell r="J479">
            <v>72</v>
          </cell>
          <cell r="K479">
            <v>0</v>
          </cell>
          <cell r="L479">
            <v>0</v>
          </cell>
          <cell r="M479">
            <v>0</v>
          </cell>
        </row>
        <row r="480">
          <cell r="A480" t="str">
            <v>60170-7610</v>
          </cell>
          <cell r="B480" t="str">
            <v>-</v>
          </cell>
          <cell r="C480" t="str">
            <v>60170</v>
          </cell>
          <cell r="D480" t="str">
            <v>7610</v>
          </cell>
          <cell r="E480" t="str">
            <v>601707610</v>
          </cell>
          <cell r="F480">
            <v>0</v>
          </cell>
          <cell r="G480">
            <v>0</v>
          </cell>
          <cell r="H480">
            <v>122</v>
          </cell>
          <cell r="I480">
            <v>717</v>
          </cell>
          <cell r="J480">
            <v>354</v>
          </cell>
          <cell r="K480">
            <v>184</v>
          </cell>
          <cell r="L480">
            <v>52</v>
          </cell>
          <cell r="M480">
            <v>40</v>
          </cell>
        </row>
        <row r="481">
          <cell r="A481" t="str">
            <v>60170-7627</v>
          </cell>
          <cell r="B481" t="str">
            <v>-</v>
          </cell>
          <cell r="C481" t="str">
            <v>60170</v>
          </cell>
          <cell r="D481" t="str">
            <v>7627</v>
          </cell>
          <cell r="E481" t="str">
            <v>601707627</v>
          </cell>
          <cell r="F481">
            <v>0</v>
          </cell>
          <cell r="G481">
            <v>0</v>
          </cell>
          <cell r="H481">
            <v>100</v>
          </cell>
          <cell r="I481">
            <v>302</v>
          </cell>
          <cell r="J481">
            <v>342</v>
          </cell>
          <cell r="K481">
            <v>178</v>
          </cell>
          <cell r="L481">
            <v>54</v>
          </cell>
          <cell r="M481">
            <v>12</v>
          </cell>
        </row>
        <row r="482">
          <cell r="A482" t="str">
            <v>60170-7645</v>
          </cell>
          <cell r="B482" t="str">
            <v>-</v>
          </cell>
          <cell r="C482" t="str">
            <v>60170</v>
          </cell>
          <cell r="D482" t="str">
            <v>7645</v>
          </cell>
          <cell r="E482" t="str">
            <v>601707645</v>
          </cell>
          <cell r="F482">
            <v>0</v>
          </cell>
          <cell r="G482">
            <v>0</v>
          </cell>
          <cell r="H482">
            <v>124</v>
          </cell>
          <cell r="I482">
            <v>121</v>
          </cell>
          <cell r="J482">
            <v>330</v>
          </cell>
          <cell r="K482">
            <v>92</v>
          </cell>
          <cell r="L482">
            <v>72</v>
          </cell>
          <cell r="M482">
            <v>12</v>
          </cell>
        </row>
        <row r="483">
          <cell r="A483" t="str">
            <v>60170-7665</v>
          </cell>
          <cell r="B483" t="str">
            <v>-</v>
          </cell>
          <cell r="C483" t="str">
            <v>60170</v>
          </cell>
          <cell r="D483" t="str">
            <v>7665</v>
          </cell>
          <cell r="E483" t="str">
            <v>601707665</v>
          </cell>
          <cell r="F483">
            <v>0</v>
          </cell>
          <cell r="G483">
            <v>0</v>
          </cell>
          <cell r="H483">
            <v>74</v>
          </cell>
          <cell r="I483">
            <v>621</v>
          </cell>
          <cell r="J483">
            <v>224</v>
          </cell>
          <cell r="K483">
            <v>85</v>
          </cell>
          <cell r="L483">
            <v>34</v>
          </cell>
          <cell r="M483">
            <v>31</v>
          </cell>
        </row>
        <row r="484">
          <cell r="A484" t="str">
            <v>60172-5645</v>
          </cell>
          <cell r="B484" t="str">
            <v>-</v>
          </cell>
          <cell r="C484" t="str">
            <v>60172</v>
          </cell>
          <cell r="D484" t="str">
            <v>5645</v>
          </cell>
          <cell r="E484" t="str">
            <v>601725645</v>
          </cell>
          <cell r="F484">
            <v>0</v>
          </cell>
          <cell r="G484">
            <v>0</v>
          </cell>
          <cell r="H484">
            <v>246</v>
          </cell>
          <cell r="I484">
            <v>159</v>
          </cell>
          <cell r="J484">
            <v>186</v>
          </cell>
          <cell r="K484">
            <v>209</v>
          </cell>
          <cell r="L484">
            <v>79</v>
          </cell>
          <cell r="M484">
            <v>50</v>
          </cell>
        </row>
        <row r="485">
          <cell r="A485" t="str">
            <v>60172-5653</v>
          </cell>
          <cell r="B485" t="str">
            <v>-</v>
          </cell>
          <cell r="C485" t="str">
            <v>60172</v>
          </cell>
          <cell r="D485" t="str">
            <v>5653</v>
          </cell>
          <cell r="E485" t="str">
            <v>601725653</v>
          </cell>
          <cell r="F485">
            <v>0</v>
          </cell>
          <cell r="G485">
            <v>14</v>
          </cell>
          <cell r="H485">
            <v>269</v>
          </cell>
          <cell r="I485">
            <v>203</v>
          </cell>
          <cell r="J485">
            <v>338</v>
          </cell>
          <cell r="K485">
            <v>287</v>
          </cell>
          <cell r="L485">
            <v>133</v>
          </cell>
          <cell r="M485">
            <v>89</v>
          </cell>
        </row>
        <row r="486">
          <cell r="A486" t="str">
            <v>60172-5654</v>
          </cell>
          <cell r="B486" t="str">
            <v>-</v>
          </cell>
          <cell r="C486" t="str">
            <v>60172</v>
          </cell>
          <cell r="D486" t="str">
            <v>5654</v>
          </cell>
          <cell r="E486" t="str">
            <v>601725654</v>
          </cell>
          <cell r="F486">
            <v>0</v>
          </cell>
          <cell r="G486">
            <v>14</v>
          </cell>
          <cell r="H486">
            <v>204</v>
          </cell>
          <cell r="I486">
            <v>113</v>
          </cell>
          <cell r="J486">
            <v>202</v>
          </cell>
          <cell r="K486">
            <v>217</v>
          </cell>
          <cell r="L486">
            <v>65</v>
          </cell>
          <cell r="M486">
            <v>74</v>
          </cell>
        </row>
        <row r="487">
          <cell r="A487" t="str">
            <v>60172-5655</v>
          </cell>
          <cell r="B487" t="str">
            <v>-</v>
          </cell>
          <cell r="C487" t="str">
            <v>60172</v>
          </cell>
          <cell r="D487" t="str">
            <v>5655</v>
          </cell>
          <cell r="E487" t="str">
            <v>601725655</v>
          </cell>
          <cell r="F487">
            <v>0</v>
          </cell>
          <cell r="G487">
            <v>8</v>
          </cell>
          <cell r="H487">
            <v>149</v>
          </cell>
          <cell r="I487">
            <v>80</v>
          </cell>
          <cell r="J487">
            <v>148</v>
          </cell>
          <cell r="K487">
            <v>151</v>
          </cell>
          <cell r="L487">
            <v>57</v>
          </cell>
          <cell r="M487">
            <v>99</v>
          </cell>
        </row>
        <row r="488">
          <cell r="A488" t="str">
            <v>60172-5656</v>
          </cell>
          <cell r="B488" t="str">
            <v>-</v>
          </cell>
          <cell r="C488" t="str">
            <v>60172</v>
          </cell>
          <cell r="D488" t="str">
            <v>5656</v>
          </cell>
          <cell r="E488" t="str">
            <v>601725656</v>
          </cell>
          <cell r="F488">
            <v>0</v>
          </cell>
          <cell r="G488">
            <v>14</v>
          </cell>
          <cell r="H488">
            <v>350</v>
          </cell>
          <cell r="I488">
            <v>234</v>
          </cell>
          <cell r="J488">
            <v>373</v>
          </cell>
          <cell r="K488">
            <v>313</v>
          </cell>
          <cell r="L488">
            <v>107</v>
          </cell>
          <cell r="M488">
            <v>84</v>
          </cell>
        </row>
        <row r="489">
          <cell r="A489" t="str">
            <v>60174-7651</v>
          </cell>
          <cell r="B489" t="str">
            <v>-</v>
          </cell>
          <cell r="C489" t="str">
            <v>60174</v>
          </cell>
          <cell r="D489" t="str">
            <v>7651</v>
          </cell>
          <cell r="E489" t="str">
            <v>601747651</v>
          </cell>
          <cell r="F489">
            <v>0</v>
          </cell>
          <cell r="G489">
            <v>33</v>
          </cell>
          <cell r="H489">
            <v>280</v>
          </cell>
          <cell r="I489">
            <v>210</v>
          </cell>
          <cell r="J489">
            <v>992</v>
          </cell>
          <cell r="K489">
            <v>527</v>
          </cell>
          <cell r="L489">
            <v>132</v>
          </cell>
          <cell r="M489">
            <v>492</v>
          </cell>
        </row>
        <row r="490">
          <cell r="A490" t="str">
            <v>60174-7656</v>
          </cell>
          <cell r="B490" t="str">
            <v>-</v>
          </cell>
          <cell r="C490" t="str">
            <v>60174</v>
          </cell>
          <cell r="D490" t="str">
            <v>7656</v>
          </cell>
          <cell r="E490" t="str">
            <v>601747656</v>
          </cell>
          <cell r="F490">
            <v>0</v>
          </cell>
          <cell r="G490">
            <v>20</v>
          </cell>
          <cell r="H490">
            <v>256</v>
          </cell>
          <cell r="I490">
            <v>144</v>
          </cell>
          <cell r="J490">
            <v>772</v>
          </cell>
          <cell r="K490">
            <v>1038</v>
          </cell>
          <cell r="L490">
            <v>78</v>
          </cell>
          <cell r="M490">
            <v>450</v>
          </cell>
        </row>
        <row r="491">
          <cell r="A491" t="str">
            <v>60174-7657</v>
          </cell>
          <cell r="B491" t="str">
            <v>-</v>
          </cell>
          <cell r="C491" t="str">
            <v>60174</v>
          </cell>
          <cell r="D491" t="str">
            <v>7657</v>
          </cell>
          <cell r="E491" t="str">
            <v>601747657</v>
          </cell>
          <cell r="F491">
            <v>0</v>
          </cell>
          <cell r="G491">
            <v>21</v>
          </cell>
          <cell r="H491">
            <v>200</v>
          </cell>
          <cell r="I491">
            <v>154</v>
          </cell>
          <cell r="J491">
            <v>492</v>
          </cell>
          <cell r="K491">
            <v>418</v>
          </cell>
          <cell r="L491">
            <v>94</v>
          </cell>
          <cell r="M491">
            <v>56</v>
          </cell>
        </row>
        <row r="492">
          <cell r="A492" t="str">
            <v>60176-7682</v>
          </cell>
          <cell r="B492" t="str">
            <v>-</v>
          </cell>
          <cell r="C492" t="str">
            <v>60176</v>
          </cell>
          <cell r="D492" t="str">
            <v>7682</v>
          </cell>
          <cell r="E492" t="str">
            <v>601767682</v>
          </cell>
          <cell r="F492">
            <v>0</v>
          </cell>
          <cell r="G492">
            <v>30</v>
          </cell>
          <cell r="H492">
            <v>181</v>
          </cell>
          <cell r="I492">
            <v>994</v>
          </cell>
          <cell r="J492">
            <v>230</v>
          </cell>
          <cell r="K492">
            <v>175</v>
          </cell>
          <cell r="L492">
            <v>106</v>
          </cell>
          <cell r="M492">
            <v>50</v>
          </cell>
        </row>
        <row r="493">
          <cell r="A493" t="str">
            <v>60176-7683</v>
          </cell>
          <cell r="B493" t="str">
            <v>-</v>
          </cell>
          <cell r="C493" t="str">
            <v>60176</v>
          </cell>
          <cell r="D493" t="str">
            <v>7683</v>
          </cell>
          <cell r="E493" t="str">
            <v>601767683</v>
          </cell>
          <cell r="F493">
            <v>0</v>
          </cell>
          <cell r="G493">
            <v>0</v>
          </cell>
          <cell r="H493">
            <v>126</v>
          </cell>
          <cell r="I493">
            <v>448</v>
          </cell>
          <cell r="J493">
            <v>274</v>
          </cell>
          <cell r="K493">
            <v>466</v>
          </cell>
          <cell r="L493">
            <v>70</v>
          </cell>
          <cell r="M493">
            <v>56</v>
          </cell>
        </row>
        <row r="494">
          <cell r="A494" t="str">
            <v>60176-7684</v>
          </cell>
          <cell r="B494" t="str">
            <v>-</v>
          </cell>
          <cell r="C494" t="str">
            <v>60176</v>
          </cell>
          <cell r="D494" t="str">
            <v>7684</v>
          </cell>
          <cell r="E494" t="str">
            <v>601767684</v>
          </cell>
          <cell r="F494">
            <v>0</v>
          </cell>
          <cell r="G494">
            <v>30</v>
          </cell>
          <cell r="H494">
            <v>194</v>
          </cell>
          <cell r="I494">
            <v>1070</v>
          </cell>
          <cell r="J494">
            <v>284</v>
          </cell>
          <cell r="K494">
            <v>681</v>
          </cell>
          <cell r="L494">
            <v>158</v>
          </cell>
          <cell r="M494">
            <v>269</v>
          </cell>
        </row>
        <row r="495">
          <cell r="A495" t="str">
            <v>60178-9554</v>
          </cell>
          <cell r="B495" t="str">
            <v>-</v>
          </cell>
          <cell r="C495" t="str">
            <v>60178</v>
          </cell>
          <cell r="D495" t="str">
            <v>9554</v>
          </cell>
          <cell r="E495" t="str">
            <v>601789554</v>
          </cell>
          <cell r="F495">
            <v>0</v>
          </cell>
          <cell r="G495">
            <v>0</v>
          </cell>
          <cell r="H495">
            <v>158</v>
          </cell>
          <cell r="I495">
            <v>92</v>
          </cell>
          <cell r="J495">
            <v>288</v>
          </cell>
          <cell r="K495">
            <v>594</v>
          </cell>
          <cell r="L495">
            <v>32</v>
          </cell>
          <cell r="M495">
            <v>16</v>
          </cell>
        </row>
        <row r="496">
          <cell r="A496" t="str">
            <v>60178-9555</v>
          </cell>
          <cell r="B496" t="str">
            <v>-</v>
          </cell>
          <cell r="C496" t="str">
            <v>60178</v>
          </cell>
          <cell r="D496" t="str">
            <v>9555</v>
          </cell>
          <cell r="E496" t="str">
            <v>601789555</v>
          </cell>
          <cell r="F496">
            <v>0</v>
          </cell>
          <cell r="G496">
            <v>0</v>
          </cell>
          <cell r="H496">
            <v>2103</v>
          </cell>
          <cell r="I496">
            <v>472</v>
          </cell>
          <cell r="J496">
            <v>662</v>
          </cell>
          <cell r="K496">
            <v>632</v>
          </cell>
          <cell r="L496">
            <v>610</v>
          </cell>
          <cell r="M496">
            <v>28</v>
          </cell>
        </row>
        <row r="497">
          <cell r="A497" t="str">
            <v>60178-9556</v>
          </cell>
          <cell r="B497" t="str">
            <v>-</v>
          </cell>
          <cell r="C497" t="str">
            <v>60178</v>
          </cell>
          <cell r="D497" t="str">
            <v>9556</v>
          </cell>
          <cell r="E497" t="str">
            <v>601789556</v>
          </cell>
          <cell r="F497">
            <v>0</v>
          </cell>
          <cell r="G497">
            <v>0</v>
          </cell>
          <cell r="H497">
            <v>2477</v>
          </cell>
          <cell r="I497">
            <v>524</v>
          </cell>
          <cell r="J497">
            <v>560</v>
          </cell>
          <cell r="K497">
            <v>133</v>
          </cell>
          <cell r="L497">
            <v>284</v>
          </cell>
          <cell r="M497">
            <v>12</v>
          </cell>
        </row>
        <row r="498">
          <cell r="A498" t="str">
            <v>60178-9557</v>
          </cell>
          <cell r="B498" t="str">
            <v>-</v>
          </cell>
          <cell r="C498" t="str">
            <v>60178</v>
          </cell>
          <cell r="D498" t="str">
            <v>9557</v>
          </cell>
          <cell r="E498" t="str">
            <v>601789557</v>
          </cell>
          <cell r="F498">
            <v>0</v>
          </cell>
          <cell r="G498">
            <v>0</v>
          </cell>
          <cell r="H498">
            <v>114</v>
          </cell>
          <cell r="I498">
            <v>64</v>
          </cell>
          <cell r="J498">
            <v>240</v>
          </cell>
          <cell r="K498">
            <v>171</v>
          </cell>
          <cell r="L498">
            <v>558</v>
          </cell>
          <cell r="M498">
            <v>8</v>
          </cell>
        </row>
        <row r="499">
          <cell r="A499" t="str">
            <v>60411-6991</v>
          </cell>
          <cell r="B499" t="str">
            <v>-</v>
          </cell>
          <cell r="C499" t="str">
            <v>60411</v>
          </cell>
          <cell r="D499" t="str">
            <v>6991</v>
          </cell>
          <cell r="E499" t="str">
            <v>604116991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100</v>
          </cell>
          <cell r="K499">
            <v>0</v>
          </cell>
          <cell r="L499">
            <v>0</v>
          </cell>
          <cell r="M499">
            <v>18</v>
          </cell>
        </row>
        <row r="500">
          <cell r="A500" t="str">
            <v>60411-6992</v>
          </cell>
          <cell r="B500" t="str">
            <v>-</v>
          </cell>
          <cell r="C500" t="str">
            <v>60411</v>
          </cell>
          <cell r="D500" t="str">
            <v>6992</v>
          </cell>
          <cell r="E500" t="str">
            <v>604116992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18</v>
          </cell>
        </row>
        <row r="501">
          <cell r="A501" t="str">
            <v>60411-6993</v>
          </cell>
          <cell r="B501" t="str">
            <v>-</v>
          </cell>
          <cell r="C501" t="str">
            <v>60411</v>
          </cell>
          <cell r="D501" t="str">
            <v>6993</v>
          </cell>
          <cell r="E501" t="str">
            <v>604116993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40</v>
          </cell>
          <cell r="K501">
            <v>0</v>
          </cell>
          <cell r="L501">
            <v>0</v>
          </cell>
          <cell r="M501">
            <v>18</v>
          </cell>
        </row>
        <row r="502">
          <cell r="A502" t="str">
            <v>60419-1010</v>
          </cell>
          <cell r="B502" t="str">
            <v>-</v>
          </cell>
          <cell r="C502" t="str">
            <v>60419</v>
          </cell>
          <cell r="D502" t="str">
            <v>1010</v>
          </cell>
          <cell r="E502" t="str">
            <v>604191010</v>
          </cell>
          <cell r="F502">
            <v>0</v>
          </cell>
          <cell r="G502">
            <v>0</v>
          </cell>
          <cell r="H502">
            <v>43</v>
          </cell>
          <cell r="I502">
            <v>120</v>
          </cell>
          <cell r="J502">
            <v>325</v>
          </cell>
          <cell r="K502">
            <v>178</v>
          </cell>
          <cell r="L502">
            <v>50</v>
          </cell>
          <cell r="M502">
            <v>7</v>
          </cell>
        </row>
        <row r="503">
          <cell r="A503" t="str">
            <v>60419-1027</v>
          </cell>
          <cell r="B503" t="str">
            <v>-</v>
          </cell>
          <cell r="C503" t="str">
            <v>60419</v>
          </cell>
          <cell r="D503" t="str">
            <v>1027</v>
          </cell>
          <cell r="E503" t="str">
            <v>604191027</v>
          </cell>
          <cell r="F503">
            <v>0</v>
          </cell>
          <cell r="G503">
            <v>0</v>
          </cell>
          <cell r="H503">
            <v>36</v>
          </cell>
          <cell r="I503">
            <v>60</v>
          </cell>
          <cell r="J503">
            <v>390</v>
          </cell>
          <cell r="K503">
            <v>190</v>
          </cell>
          <cell r="L503">
            <v>42</v>
          </cell>
          <cell r="M503">
            <v>30</v>
          </cell>
        </row>
        <row r="504">
          <cell r="A504" t="str">
            <v>60419-1045</v>
          </cell>
          <cell r="B504" t="str">
            <v>-</v>
          </cell>
          <cell r="C504" t="str">
            <v>60419</v>
          </cell>
          <cell r="D504" t="str">
            <v>1045</v>
          </cell>
          <cell r="E504" t="str">
            <v>604191045</v>
          </cell>
          <cell r="F504">
            <v>0</v>
          </cell>
          <cell r="G504">
            <v>0</v>
          </cell>
          <cell r="H504">
            <v>30</v>
          </cell>
          <cell r="I504">
            <v>98</v>
          </cell>
          <cell r="J504">
            <v>367</v>
          </cell>
          <cell r="K504">
            <v>199</v>
          </cell>
          <cell r="L504">
            <v>35</v>
          </cell>
          <cell r="M504">
            <v>5</v>
          </cell>
        </row>
        <row r="505">
          <cell r="A505" t="str">
            <v>60419-1065</v>
          </cell>
          <cell r="B505" t="str">
            <v>-</v>
          </cell>
          <cell r="C505" t="str">
            <v>60419</v>
          </cell>
          <cell r="D505" t="str">
            <v>1065</v>
          </cell>
          <cell r="E505" t="str">
            <v>604191065</v>
          </cell>
          <cell r="F505">
            <v>0</v>
          </cell>
          <cell r="G505">
            <v>0</v>
          </cell>
          <cell r="H505">
            <v>22</v>
          </cell>
          <cell r="I505">
            <v>84</v>
          </cell>
          <cell r="J505">
            <v>260</v>
          </cell>
          <cell r="K505">
            <v>119</v>
          </cell>
          <cell r="L505">
            <v>25</v>
          </cell>
          <cell r="M505">
            <v>4</v>
          </cell>
        </row>
        <row r="506">
          <cell r="A506" t="str">
            <v>60419-1076</v>
          </cell>
          <cell r="B506" t="str">
            <v>-</v>
          </cell>
          <cell r="C506" t="str">
            <v>60419</v>
          </cell>
          <cell r="D506" t="str">
            <v>1076</v>
          </cell>
          <cell r="E506" t="str">
            <v>604191076</v>
          </cell>
          <cell r="F506">
            <v>0</v>
          </cell>
          <cell r="G506">
            <v>0</v>
          </cell>
          <cell r="H506">
            <v>26</v>
          </cell>
          <cell r="I506">
            <v>116</v>
          </cell>
          <cell r="J506">
            <v>230</v>
          </cell>
          <cell r="K506">
            <v>111</v>
          </cell>
          <cell r="L506">
            <v>31</v>
          </cell>
          <cell r="M506">
            <v>4</v>
          </cell>
        </row>
        <row r="507">
          <cell r="A507" t="str">
            <v>60423-3200</v>
          </cell>
          <cell r="B507" t="str">
            <v>-</v>
          </cell>
          <cell r="C507" t="str">
            <v>60423</v>
          </cell>
          <cell r="D507" t="str">
            <v>3200</v>
          </cell>
          <cell r="E507" t="str">
            <v>604233200</v>
          </cell>
          <cell r="F507">
            <v>0</v>
          </cell>
          <cell r="G507">
            <v>42</v>
          </cell>
          <cell r="H507">
            <v>178</v>
          </cell>
          <cell r="I507">
            <v>44</v>
          </cell>
          <cell r="J507">
            <v>144</v>
          </cell>
          <cell r="K507">
            <v>25</v>
          </cell>
          <cell r="L507">
            <v>11</v>
          </cell>
          <cell r="M507">
            <v>54</v>
          </cell>
        </row>
        <row r="508">
          <cell r="A508" t="str">
            <v>60423-3208</v>
          </cell>
          <cell r="B508" t="str">
            <v>-</v>
          </cell>
          <cell r="C508" t="str">
            <v>60423</v>
          </cell>
          <cell r="D508" t="str">
            <v>3208</v>
          </cell>
          <cell r="E508" t="str">
            <v>604233208</v>
          </cell>
          <cell r="F508">
            <v>0</v>
          </cell>
          <cell r="G508">
            <v>57</v>
          </cell>
          <cell r="H508">
            <v>262</v>
          </cell>
          <cell r="I508">
            <v>67</v>
          </cell>
          <cell r="J508">
            <v>173</v>
          </cell>
          <cell r="K508">
            <v>32</v>
          </cell>
          <cell r="L508">
            <v>18</v>
          </cell>
          <cell r="M508">
            <v>11</v>
          </cell>
        </row>
        <row r="509">
          <cell r="A509" t="str">
            <v>60423-3212</v>
          </cell>
          <cell r="B509" t="str">
            <v>-</v>
          </cell>
          <cell r="C509" t="str">
            <v>60423</v>
          </cell>
          <cell r="D509" t="str">
            <v>3212</v>
          </cell>
          <cell r="E509" t="str">
            <v>604233212</v>
          </cell>
          <cell r="F509">
            <v>0</v>
          </cell>
          <cell r="G509">
            <v>510</v>
          </cell>
          <cell r="H509">
            <v>304</v>
          </cell>
          <cell r="I509">
            <v>187</v>
          </cell>
          <cell r="J509">
            <v>406</v>
          </cell>
          <cell r="K509">
            <v>326</v>
          </cell>
          <cell r="L509">
            <v>169</v>
          </cell>
          <cell r="M509">
            <v>53</v>
          </cell>
        </row>
        <row r="510">
          <cell r="A510" t="str">
            <v>60423-3245</v>
          </cell>
          <cell r="B510" t="str">
            <v>-</v>
          </cell>
          <cell r="C510" t="str">
            <v>60423</v>
          </cell>
          <cell r="D510" t="str">
            <v>3245</v>
          </cell>
          <cell r="E510" t="str">
            <v>604233245</v>
          </cell>
          <cell r="F510">
            <v>0</v>
          </cell>
          <cell r="G510">
            <v>0</v>
          </cell>
          <cell r="H510">
            <v>132</v>
          </cell>
          <cell r="I510">
            <v>45</v>
          </cell>
          <cell r="J510">
            <v>33</v>
          </cell>
          <cell r="K510">
            <v>51</v>
          </cell>
          <cell r="L510">
            <v>11</v>
          </cell>
          <cell r="M510">
            <v>7</v>
          </cell>
        </row>
        <row r="511">
          <cell r="A511" t="str">
            <v>60423-3265</v>
          </cell>
          <cell r="B511" t="str">
            <v>-</v>
          </cell>
          <cell r="C511" t="str">
            <v>60423</v>
          </cell>
          <cell r="D511" t="str">
            <v>3265</v>
          </cell>
          <cell r="E511" t="str">
            <v>604233265</v>
          </cell>
          <cell r="F511">
            <v>0</v>
          </cell>
          <cell r="G511">
            <v>430</v>
          </cell>
          <cell r="H511">
            <v>255</v>
          </cell>
          <cell r="I511">
            <v>174</v>
          </cell>
          <cell r="J511">
            <v>320</v>
          </cell>
          <cell r="K511">
            <v>324</v>
          </cell>
          <cell r="L511">
            <v>144</v>
          </cell>
          <cell r="M511">
            <v>53</v>
          </cell>
        </row>
        <row r="512">
          <cell r="A512" t="str">
            <v>60423-3276</v>
          </cell>
          <cell r="B512" t="str">
            <v>-</v>
          </cell>
          <cell r="C512" t="str">
            <v>60423</v>
          </cell>
          <cell r="D512" t="str">
            <v>3276</v>
          </cell>
          <cell r="E512" t="str">
            <v>604233276</v>
          </cell>
          <cell r="F512">
            <v>0</v>
          </cell>
          <cell r="G512">
            <v>492</v>
          </cell>
          <cell r="H512">
            <v>316</v>
          </cell>
          <cell r="I512">
            <v>182</v>
          </cell>
          <cell r="J512">
            <v>333</v>
          </cell>
          <cell r="K512">
            <v>343</v>
          </cell>
          <cell r="L512">
            <v>157</v>
          </cell>
          <cell r="M512">
            <v>7</v>
          </cell>
        </row>
        <row r="513">
          <cell r="A513" t="str">
            <v>60424-0700</v>
          </cell>
          <cell r="B513" t="str">
            <v>-</v>
          </cell>
          <cell r="C513" t="str">
            <v>60424</v>
          </cell>
          <cell r="D513" t="str">
            <v>0700</v>
          </cell>
          <cell r="E513" t="str">
            <v>604240700</v>
          </cell>
          <cell r="F513">
            <v>0</v>
          </cell>
          <cell r="G513">
            <v>260</v>
          </cell>
          <cell r="H513">
            <v>334</v>
          </cell>
          <cell r="I513">
            <v>1051</v>
          </cell>
          <cell r="J513">
            <v>621</v>
          </cell>
          <cell r="K513">
            <v>923</v>
          </cell>
          <cell r="L513">
            <v>996</v>
          </cell>
          <cell r="M513">
            <v>317</v>
          </cell>
        </row>
        <row r="514">
          <cell r="A514" t="str">
            <v>60424-0712</v>
          </cell>
          <cell r="B514" t="str">
            <v>-</v>
          </cell>
          <cell r="C514" t="str">
            <v>60424</v>
          </cell>
          <cell r="D514" t="str">
            <v>0712</v>
          </cell>
          <cell r="E514" t="str">
            <v>604240712</v>
          </cell>
          <cell r="F514">
            <v>0</v>
          </cell>
          <cell r="G514">
            <v>195</v>
          </cell>
          <cell r="H514">
            <v>164</v>
          </cell>
          <cell r="I514">
            <v>537</v>
          </cell>
          <cell r="J514">
            <v>521</v>
          </cell>
          <cell r="K514">
            <v>889</v>
          </cell>
          <cell r="L514">
            <v>955</v>
          </cell>
          <cell r="M514">
            <v>215</v>
          </cell>
        </row>
        <row r="515">
          <cell r="A515" t="str">
            <v>60424-0745</v>
          </cell>
          <cell r="B515" t="str">
            <v>-</v>
          </cell>
          <cell r="C515" t="str">
            <v>60424</v>
          </cell>
          <cell r="D515" t="str">
            <v>0745</v>
          </cell>
          <cell r="E515" t="str">
            <v>604240745</v>
          </cell>
          <cell r="F515">
            <v>0</v>
          </cell>
          <cell r="G515">
            <v>237</v>
          </cell>
          <cell r="H515">
            <v>189</v>
          </cell>
          <cell r="I515">
            <v>375</v>
          </cell>
          <cell r="J515">
            <v>537</v>
          </cell>
          <cell r="K515">
            <v>359</v>
          </cell>
          <cell r="L515">
            <v>263</v>
          </cell>
          <cell r="M515">
            <v>100</v>
          </cell>
        </row>
        <row r="516">
          <cell r="A516" t="str">
            <v>60424-0751</v>
          </cell>
          <cell r="B516" t="str">
            <v>-</v>
          </cell>
          <cell r="C516" t="str">
            <v>60424</v>
          </cell>
          <cell r="D516" t="str">
            <v>0751</v>
          </cell>
          <cell r="E516" t="str">
            <v>604240751</v>
          </cell>
          <cell r="F516">
            <v>0</v>
          </cell>
          <cell r="G516">
            <v>395</v>
          </cell>
          <cell r="H516">
            <v>409</v>
          </cell>
          <cell r="I516">
            <v>329</v>
          </cell>
          <cell r="J516">
            <v>713</v>
          </cell>
          <cell r="K516">
            <v>1003</v>
          </cell>
          <cell r="L516">
            <v>1046</v>
          </cell>
          <cell r="M516">
            <v>290</v>
          </cell>
        </row>
        <row r="517">
          <cell r="A517" t="str">
            <v>60424-0754</v>
          </cell>
          <cell r="B517" t="str">
            <v>-</v>
          </cell>
          <cell r="C517" t="str">
            <v>60424</v>
          </cell>
          <cell r="D517" t="str">
            <v>0754</v>
          </cell>
          <cell r="E517" t="str">
            <v>604240754</v>
          </cell>
          <cell r="F517">
            <v>0</v>
          </cell>
          <cell r="G517">
            <v>218</v>
          </cell>
          <cell r="H517">
            <v>284</v>
          </cell>
          <cell r="I517">
            <v>1059</v>
          </cell>
          <cell r="J517">
            <v>610</v>
          </cell>
          <cell r="K517">
            <v>800</v>
          </cell>
          <cell r="L517">
            <v>817</v>
          </cell>
          <cell r="M517">
            <v>308</v>
          </cell>
        </row>
        <row r="518">
          <cell r="A518" t="str">
            <v>60424-0765</v>
          </cell>
          <cell r="B518" t="str">
            <v>-</v>
          </cell>
          <cell r="C518" t="str">
            <v>60424</v>
          </cell>
          <cell r="D518" t="str">
            <v>0765</v>
          </cell>
          <cell r="E518" t="str">
            <v>604240765</v>
          </cell>
          <cell r="F518">
            <v>0</v>
          </cell>
          <cell r="G518">
            <v>237</v>
          </cell>
          <cell r="H518">
            <v>207</v>
          </cell>
          <cell r="I518">
            <v>260</v>
          </cell>
          <cell r="J518">
            <v>706</v>
          </cell>
          <cell r="K518">
            <v>371</v>
          </cell>
          <cell r="L518">
            <v>252</v>
          </cell>
          <cell r="M518">
            <v>96</v>
          </cell>
        </row>
        <row r="519">
          <cell r="A519" t="str">
            <v>60424-0776</v>
          </cell>
          <cell r="B519" t="str">
            <v>-</v>
          </cell>
          <cell r="C519" t="str">
            <v>60424</v>
          </cell>
          <cell r="D519" t="str">
            <v>0776</v>
          </cell>
          <cell r="E519" t="str">
            <v>604240776</v>
          </cell>
          <cell r="F519">
            <v>0</v>
          </cell>
          <cell r="G519">
            <v>195</v>
          </cell>
          <cell r="H519">
            <v>147</v>
          </cell>
          <cell r="I519">
            <v>145</v>
          </cell>
          <cell r="J519">
            <v>450</v>
          </cell>
          <cell r="K519">
            <v>313</v>
          </cell>
          <cell r="L519">
            <v>263</v>
          </cell>
          <cell r="M519">
            <v>68</v>
          </cell>
        </row>
        <row r="520">
          <cell r="A520" t="str">
            <v>60424-0780</v>
          </cell>
          <cell r="B520" t="str">
            <v>-</v>
          </cell>
          <cell r="C520" t="str">
            <v>60424</v>
          </cell>
          <cell r="D520" t="str">
            <v>0780</v>
          </cell>
          <cell r="E520" t="str">
            <v>604240780</v>
          </cell>
          <cell r="F520">
            <v>0</v>
          </cell>
          <cell r="G520">
            <v>228</v>
          </cell>
          <cell r="H520">
            <v>254</v>
          </cell>
          <cell r="I520">
            <v>200</v>
          </cell>
          <cell r="J520">
            <v>462</v>
          </cell>
          <cell r="K520">
            <v>827</v>
          </cell>
          <cell r="L520">
            <v>912</v>
          </cell>
          <cell r="M520">
            <v>255</v>
          </cell>
        </row>
        <row r="521">
          <cell r="A521" t="str">
            <v>60437-4391</v>
          </cell>
          <cell r="B521" t="str">
            <v>-</v>
          </cell>
          <cell r="C521" t="str">
            <v>60437</v>
          </cell>
          <cell r="D521" t="str">
            <v>4391</v>
          </cell>
          <cell r="E521" t="str">
            <v>604374391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18</v>
          </cell>
        </row>
        <row r="522">
          <cell r="A522" t="str">
            <v>60437-4392</v>
          </cell>
          <cell r="B522" t="str">
            <v>-</v>
          </cell>
          <cell r="C522" t="str">
            <v>60437</v>
          </cell>
          <cell r="D522" t="str">
            <v>4392</v>
          </cell>
          <cell r="E522" t="str">
            <v>604374392</v>
          </cell>
          <cell r="F522">
            <v>0</v>
          </cell>
          <cell r="G522">
            <v>45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18</v>
          </cell>
        </row>
        <row r="523">
          <cell r="A523" t="str">
            <v>60437-4393</v>
          </cell>
          <cell r="B523" t="str">
            <v>-</v>
          </cell>
          <cell r="C523" t="str">
            <v>60437</v>
          </cell>
          <cell r="D523" t="str">
            <v>4393</v>
          </cell>
          <cell r="E523" t="str">
            <v>604374393</v>
          </cell>
          <cell r="F523">
            <v>0</v>
          </cell>
          <cell r="G523">
            <v>0</v>
          </cell>
          <cell r="H523">
            <v>45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18</v>
          </cell>
        </row>
        <row r="524">
          <cell r="A524" t="str">
            <v>60451-7908</v>
          </cell>
          <cell r="B524" t="str">
            <v>-</v>
          </cell>
          <cell r="C524" t="str">
            <v>60451</v>
          </cell>
          <cell r="D524" t="str">
            <v>7908</v>
          </cell>
          <cell r="E524" t="str">
            <v>604517908</v>
          </cell>
          <cell r="F524">
            <v>0</v>
          </cell>
          <cell r="G524">
            <v>334</v>
          </cell>
          <cell r="H524">
            <v>137</v>
          </cell>
          <cell r="I524">
            <v>62</v>
          </cell>
          <cell r="J524">
            <v>217</v>
          </cell>
          <cell r="K524">
            <v>55</v>
          </cell>
          <cell r="L524">
            <v>42</v>
          </cell>
          <cell r="M524">
            <v>114</v>
          </cell>
        </row>
        <row r="525">
          <cell r="A525" t="str">
            <v>60451-7912</v>
          </cell>
          <cell r="B525" t="str">
            <v>-</v>
          </cell>
          <cell r="C525" t="str">
            <v>60451</v>
          </cell>
          <cell r="D525" t="str">
            <v>7912</v>
          </cell>
          <cell r="E525" t="str">
            <v>604517912</v>
          </cell>
          <cell r="F525">
            <v>0</v>
          </cell>
          <cell r="G525">
            <v>15</v>
          </cell>
          <cell r="H525">
            <v>73</v>
          </cell>
          <cell r="I525">
            <v>53</v>
          </cell>
          <cell r="J525">
            <v>37</v>
          </cell>
          <cell r="K525">
            <v>35</v>
          </cell>
          <cell r="L525">
            <v>30</v>
          </cell>
          <cell r="M525">
            <v>30</v>
          </cell>
        </row>
        <row r="526">
          <cell r="A526" t="str">
            <v>60451-7914</v>
          </cell>
          <cell r="B526" t="str">
            <v>-</v>
          </cell>
          <cell r="C526" t="str">
            <v>60451</v>
          </cell>
          <cell r="D526" t="str">
            <v>7914</v>
          </cell>
          <cell r="E526" t="str">
            <v>604517914</v>
          </cell>
          <cell r="F526">
            <v>0</v>
          </cell>
          <cell r="G526">
            <v>334</v>
          </cell>
          <cell r="H526">
            <v>130</v>
          </cell>
          <cell r="I526">
            <v>76</v>
          </cell>
          <cell r="J526">
            <v>88</v>
          </cell>
          <cell r="K526">
            <v>72</v>
          </cell>
          <cell r="L526">
            <v>46</v>
          </cell>
          <cell r="M526">
            <v>118</v>
          </cell>
        </row>
        <row r="527">
          <cell r="A527" t="str">
            <v>60451-7945</v>
          </cell>
          <cell r="B527" t="str">
            <v>-</v>
          </cell>
          <cell r="C527" t="str">
            <v>60451</v>
          </cell>
          <cell r="D527" t="str">
            <v>7945</v>
          </cell>
          <cell r="E527" t="str">
            <v>604517945</v>
          </cell>
          <cell r="F527">
            <v>0</v>
          </cell>
          <cell r="G527">
            <v>315</v>
          </cell>
          <cell r="H527">
            <v>96</v>
          </cell>
          <cell r="I527">
            <v>41</v>
          </cell>
          <cell r="J527">
            <v>63</v>
          </cell>
          <cell r="K527">
            <v>42</v>
          </cell>
          <cell r="L527">
            <v>26</v>
          </cell>
          <cell r="M527">
            <v>26</v>
          </cell>
        </row>
        <row r="528">
          <cell r="A528" t="str">
            <v>60536-1301</v>
          </cell>
          <cell r="B528" t="str">
            <v>-</v>
          </cell>
          <cell r="C528" t="str">
            <v>60536</v>
          </cell>
          <cell r="D528" t="str">
            <v>1301</v>
          </cell>
          <cell r="E528" t="str">
            <v>605361301</v>
          </cell>
          <cell r="F528">
            <v>0</v>
          </cell>
          <cell r="G528">
            <v>418</v>
          </cell>
          <cell r="H528">
            <v>579</v>
          </cell>
          <cell r="I528">
            <v>299</v>
          </cell>
          <cell r="J528">
            <v>469</v>
          </cell>
          <cell r="K528">
            <v>318</v>
          </cell>
          <cell r="L528">
            <v>153</v>
          </cell>
          <cell r="M528">
            <v>191</v>
          </cell>
        </row>
        <row r="529">
          <cell r="A529" t="str">
            <v>60536-1353</v>
          </cell>
          <cell r="B529" t="str">
            <v>-</v>
          </cell>
          <cell r="C529" t="str">
            <v>60536</v>
          </cell>
          <cell r="D529" t="str">
            <v>1353</v>
          </cell>
          <cell r="E529" t="str">
            <v>605361353</v>
          </cell>
          <cell r="F529">
            <v>0</v>
          </cell>
          <cell r="G529">
            <v>725</v>
          </cell>
          <cell r="H529">
            <v>803</v>
          </cell>
          <cell r="I529">
            <v>323</v>
          </cell>
          <cell r="J529">
            <v>531</v>
          </cell>
          <cell r="K529">
            <v>761</v>
          </cell>
          <cell r="L529">
            <v>287</v>
          </cell>
          <cell r="M529">
            <v>193</v>
          </cell>
        </row>
        <row r="530">
          <cell r="A530" t="str">
            <v>60536-1360</v>
          </cell>
          <cell r="B530" t="str">
            <v>-</v>
          </cell>
          <cell r="C530" t="str">
            <v>60536</v>
          </cell>
          <cell r="D530" t="str">
            <v>1360</v>
          </cell>
          <cell r="E530" t="str">
            <v>605361360</v>
          </cell>
          <cell r="F530">
            <v>0</v>
          </cell>
          <cell r="G530">
            <v>591</v>
          </cell>
          <cell r="H530">
            <v>224</v>
          </cell>
          <cell r="I530">
            <v>176</v>
          </cell>
          <cell r="J530">
            <v>196</v>
          </cell>
          <cell r="K530">
            <v>102</v>
          </cell>
          <cell r="L530">
            <v>67</v>
          </cell>
          <cell r="M530">
            <v>61</v>
          </cell>
        </row>
        <row r="531">
          <cell r="A531" t="str">
            <v>60560-1309</v>
          </cell>
          <cell r="B531" t="str">
            <v>-</v>
          </cell>
          <cell r="C531" t="str">
            <v>60560</v>
          </cell>
          <cell r="D531" t="str">
            <v>1309</v>
          </cell>
          <cell r="E531" t="str">
            <v>605601309</v>
          </cell>
          <cell r="F531">
            <v>0</v>
          </cell>
          <cell r="G531">
            <v>829</v>
          </cell>
          <cell r="H531">
            <v>3363</v>
          </cell>
          <cell r="I531">
            <v>3107</v>
          </cell>
          <cell r="J531">
            <v>5577</v>
          </cell>
          <cell r="K531">
            <v>4627</v>
          </cell>
          <cell r="L531">
            <v>4694</v>
          </cell>
          <cell r="M531">
            <v>5297</v>
          </cell>
        </row>
        <row r="532">
          <cell r="A532" t="str">
            <v>60560-1313</v>
          </cell>
          <cell r="B532" t="str">
            <v>-</v>
          </cell>
          <cell r="C532" t="str">
            <v>60560</v>
          </cell>
          <cell r="D532" t="str">
            <v>1313</v>
          </cell>
          <cell r="E532" t="str">
            <v>605601313</v>
          </cell>
          <cell r="F532">
            <v>0</v>
          </cell>
          <cell r="G532">
            <v>100</v>
          </cell>
          <cell r="H532">
            <v>2881</v>
          </cell>
          <cell r="I532">
            <v>917</v>
          </cell>
          <cell r="J532">
            <v>726</v>
          </cell>
          <cell r="K532">
            <v>927</v>
          </cell>
          <cell r="L532">
            <v>879</v>
          </cell>
          <cell r="M532">
            <v>1385</v>
          </cell>
        </row>
        <row r="533">
          <cell r="A533" t="str">
            <v>60560-1315</v>
          </cell>
          <cell r="B533" t="str">
            <v>-</v>
          </cell>
          <cell r="C533" t="str">
            <v>60560</v>
          </cell>
          <cell r="D533" t="str">
            <v>1315</v>
          </cell>
          <cell r="E533" t="str">
            <v>605601315</v>
          </cell>
          <cell r="F533">
            <v>0</v>
          </cell>
          <cell r="G533">
            <v>1677</v>
          </cell>
          <cell r="H533">
            <v>5113</v>
          </cell>
          <cell r="I533">
            <v>7417</v>
          </cell>
          <cell r="J533">
            <v>10135</v>
          </cell>
          <cell r="K533">
            <v>9039</v>
          </cell>
          <cell r="L533">
            <v>7498</v>
          </cell>
          <cell r="M533">
            <v>8318</v>
          </cell>
        </row>
        <row r="534">
          <cell r="A534" t="str">
            <v>60560-1316</v>
          </cell>
          <cell r="B534" t="str">
            <v>-</v>
          </cell>
          <cell r="C534" t="str">
            <v>60560</v>
          </cell>
          <cell r="D534" t="str">
            <v>1316</v>
          </cell>
          <cell r="E534" t="str">
            <v>605601316</v>
          </cell>
          <cell r="F534">
            <v>0</v>
          </cell>
          <cell r="G534">
            <v>1633</v>
          </cell>
          <cell r="H534">
            <v>9613</v>
          </cell>
          <cell r="I534">
            <v>6388</v>
          </cell>
          <cell r="J534">
            <v>5632</v>
          </cell>
          <cell r="K534">
            <v>5476</v>
          </cell>
          <cell r="L534">
            <v>4321</v>
          </cell>
          <cell r="M534">
            <v>3647</v>
          </cell>
        </row>
        <row r="535">
          <cell r="A535" t="str">
            <v>60560-1352</v>
          </cell>
          <cell r="B535" t="str">
            <v>-</v>
          </cell>
          <cell r="C535" t="str">
            <v>60560</v>
          </cell>
          <cell r="D535" t="str">
            <v>1352</v>
          </cell>
          <cell r="E535" t="str">
            <v>605601352</v>
          </cell>
          <cell r="F535">
            <v>0</v>
          </cell>
          <cell r="G535">
            <v>1250</v>
          </cell>
          <cell r="H535">
            <v>2773</v>
          </cell>
          <cell r="I535">
            <v>2860</v>
          </cell>
          <cell r="J535">
            <v>4120</v>
          </cell>
          <cell r="K535">
            <v>3281</v>
          </cell>
          <cell r="L535">
            <v>3651</v>
          </cell>
          <cell r="M535">
            <v>4028</v>
          </cell>
        </row>
        <row r="536">
          <cell r="A536" t="str">
            <v>60560-1361</v>
          </cell>
          <cell r="B536" t="str">
            <v>-</v>
          </cell>
          <cell r="C536" t="str">
            <v>60560</v>
          </cell>
          <cell r="D536" t="str">
            <v>1361</v>
          </cell>
          <cell r="E536" t="str">
            <v>605601361</v>
          </cell>
          <cell r="F536">
            <v>0</v>
          </cell>
          <cell r="G536">
            <v>1478</v>
          </cell>
          <cell r="H536">
            <v>4695</v>
          </cell>
          <cell r="I536">
            <v>6192</v>
          </cell>
          <cell r="J536">
            <v>7487</v>
          </cell>
          <cell r="K536">
            <v>6349</v>
          </cell>
          <cell r="L536">
            <v>5540</v>
          </cell>
          <cell r="M536">
            <v>6309</v>
          </cell>
        </row>
        <row r="537">
          <cell r="A537" t="str">
            <v>60560-1381</v>
          </cell>
          <cell r="B537" t="str">
            <v>-</v>
          </cell>
          <cell r="C537" t="str">
            <v>60560</v>
          </cell>
          <cell r="D537" t="str">
            <v>1381</v>
          </cell>
          <cell r="E537" t="str">
            <v>605601381</v>
          </cell>
          <cell r="F537">
            <v>0</v>
          </cell>
          <cell r="G537">
            <v>0</v>
          </cell>
          <cell r="H537">
            <v>153</v>
          </cell>
          <cell r="I537">
            <v>102</v>
          </cell>
          <cell r="J537">
            <v>92</v>
          </cell>
          <cell r="K537">
            <v>112</v>
          </cell>
          <cell r="L537">
            <v>25</v>
          </cell>
          <cell r="M537">
            <v>25</v>
          </cell>
        </row>
        <row r="538">
          <cell r="A538" t="str">
            <v>60560-1382</v>
          </cell>
          <cell r="B538" t="str">
            <v>-</v>
          </cell>
          <cell r="C538" t="str">
            <v>60560</v>
          </cell>
          <cell r="D538" t="str">
            <v>1382</v>
          </cell>
          <cell r="E538" t="str">
            <v>605601382</v>
          </cell>
          <cell r="F538">
            <v>0</v>
          </cell>
          <cell r="G538">
            <v>1380</v>
          </cell>
          <cell r="H538">
            <v>967</v>
          </cell>
          <cell r="I538">
            <v>579</v>
          </cell>
          <cell r="J538">
            <v>756</v>
          </cell>
          <cell r="K538">
            <v>560</v>
          </cell>
          <cell r="L538">
            <v>668</v>
          </cell>
          <cell r="M538">
            <v>556</v>
          </cell>
        </row>
        <row r="539">
          <cell r="A539" t="str">
            <v>60718-8710</v>
          </cell>
          <cell r="B539" t="str">
            <v>-</v>
          </cell>
          <cell r="C539" t="str">
            <v>60718</v>
          </cell>
          <cell r="D539" t="str">
            <v>8710</v>
          </cell>
          <cell r="E539" t="str">
            <v>607188710</v>
          </cell>
          <cell r="F539">
            <v>0</v>
          </cell>
          <cell r="G539">
            <v>240</v>
          </cell>
          <cell r="H539">
            <v>52</v>
          </cell>
          <cell r="I539">
            <v>3433</v>
          </cell>
          <cell r="J539">
            <v>926</v>
          </cell>
          <cell r="K539">
            <v>650</v>
          </cell>
          <cell r="L539">
            <v>99</v>
          </cell>
          <cell r="M539">
            <v>36</v>
          </cell>
        </row>
        <row r="540">
          <cell r="A540" t="str">
            <v>60718-8732</v>
          </cell>
          <cell r="B540" t="str">
            <v>-</v>
          </cell>
          <cell r="C540" t="str">
            <v>60718</v>
          </cell>
          <cell r="D540" t="str">
            <v>8732</v>
          </cell>
          <cell r="E540" t="str">
            <v>607188732</v>
          </cell>
          <cell r="F540">
            <v>0</v>
          </cell>
          <cell r="G540">
            <v>240</v>
          </cell>
          <cell r="H540">
            <v>52</v>
          </cell>
          <cell r="I540">
            <v>3433</v>
          </cell>
          <cell r="J540">
            <v>76</v>
          </cell>
          <cell r="K540">
            <v>196</v>
          </cell>
          <cell r="L540">
            <v>39</v>
          </cell>
          <cell r="M540">
            <v>52</v>
          </cell>
        </row>
        <row r="541">
          <cell r="A541" t="str">
            <v>60718-8766</v>
          </cell>
          <cell r="B541" t="str">
            <v>-</v>
          </cell>
          <cell r="C541" t="str">
            <v>60718</v>
          </cell>
          <cell r="D541" t="str">
            <v>8766</v>
          </cell>
          <cell r="E541" t="str">
            <v>607188766</v>
          </cell>
          <cell r="F541">
            <v>0</v>
          </cell>
          <cell r="G541">
            <v>0</v>
          </cell>
          <cell r="H541">
            <v>38</v>
          </cell>
          <cell r="I541">
            <v>4312</v>
          </cell>
          <cell r="J541">
            <v>456</v>
          </cell>
          <cell r="K541">
            <v>66</v>
          </cell>
          <cell r="L541">
            <v>30</v>
          </cell>
          <cell r="M541">
            <v>0</v>
          </cell>
        </row>
        <row r="542">
          <cell r="A542" t="str">
            <v>60718-8785</v>
          </cell>
          <cell r="B542" t="str">
            <v>-</v>
          </cell>
          <cell r="C542" t="str">
            <v>60718</v>
          </cell>
          <cell r="D542" t="str">
            <v>8785</v>
          </cell>
          <cell r="E542" t="str">
            <v>607188785</v>
          </cell>
          <cell r="F542">
            <v>0</v>
          </cell>
          <cell r="G542">
            <v>0</v>
          </cell>
          <cell r="H542">
            <v>0</v>
          </cell>
          <cell r="I542">
            <v>264</v>
          </cell>
          <cell r="J542">
            <v>42</v>
          </cell>
          <cell r="K542">
            <v>6</v>
          </cell>
          <cell r="L542">
            <v>12</v>
          </cell>
          <cell r="M542">
            <v>0</v>
          </cell>
        </row>
        <row r="543">
          <cell r="A543" t="str">
            <v>60718-9231</v>
          </cell>
          <cell r="B543" t="str">
            <v>-</v>
          </cell>
          <cell r="C543" t="str">
            <v>60718</v>
          </cell>
          <cell r="D543" t="str">
            <v>9231</v>
          </cell>
          <cell r="E543" t="str">
            <v>607189231</v>
          </cell>
          <cell r="F543">
            <v>0</v>
          </cell>
          <cell r="G543">
            <v>9</v>
          </cell>
          <cell r="H543">
            <v>660</v>
          </cell>
          <cell r="I543">
            <v>144</v>
          </cell>
          <cell r="J543">
            <v>1328</v>
          </cell>
          <cell r="K543">
            <v>2444</v>
          </cell>
          <cell r="L543">
            <v>174</v>
          </cell>
          <cell r="M543">
            <v>36</v>
          </cell>
        </row>
        <row r="544">
          <cell r="A544" t="str">
            <v>60718-9232</v>
          </cell>
          <cell r="B544" t="str">
            <v>-</v>
          </cell>
          <cell r="C544" t="str">
            <v>60718</v>
          </cell>
          <cell r="D544" t="str">
            <v>9232</v>
          </cell>
          <cell r="E544" t="str">
            <v>607189232</v>
          </cell>
          <cell r="F544">
            <v>0</v>
          </cell>
          <cell r="G544">
            <v>0</v>
          </cell>
          <cell r="H544">
            <v>30</v>
          </cell>
          <cell r="I544">
            <v>668</v>
          </cell>
          <cell r="J544">
            <v>281</v>
          </cell>
          <cell r="K544">
            <v>378</v>
          </cell>
          <cell r="L544">
            <v>368</v>
          </cell>
          <cell r="M544">
            <v>24</v>
          </cell>
        </row>
        <row r="545">
          <cell r="A545" t="str">
            <v>60718-9233</v>
          </cell>
          <cell r="B545" t="str">
            <v>-</v>
          </cell>
          <cell r="C545" t="str">
            <v>60718</v>
          </cell>
          <cell r="D545" t="str">
            <v>9233</v>
          </cell>
          <cell r="E545" t="str">
            <v>607189233</v>
          </cell>
          <cell r="F545">
            <v>0</v>
          </cell>
          <cell r="G545">
            <v>0</v>
          </cell>
          <cell r="H545">
            <v>20</v>
          </cell>
          <cell r="I545">
            <v>324</v>
          </cell>
          <cell r="J545">
            <v>566</v>
          </cell>
          <cell r="K545">
            <v>2152</v>
          </cell>
          <cell r="L545">
            <v>484</v>
          </cell>
          <cell r="M545">
            <v>24</v>
          </cell>
        </row>
        <row r="546">
          <cell r="A546" t="str">
            <v>60718-9261</v>
          </cell>
          <cell r="B546" t="str">
            <v>-</v>
          </cell>
          <cell r="C546" t="str">
            <v>60718</v>
          </cell>
          <cell r="D546" t="str">
            <v>9261</v>
          </cell>
          <cell r="E546" t="str">
            <v>607189261</v>
          </cell>
          <cell r="F546">
            <v>0</v>
          </cell>
          <cell r="G546">
            <v>85</v>
          </cell>
          <cell r="H546">
            <v>50</v>
          </cell>
          <cell r="I546">
            <v>278</v>
          </cell>
          <cell r="J546">
            <v>572</v>
          </cell>
          <cell r="K546">
            <v>538</v>
          </cell>
          <cell r="L546">
            <v>6</v>
          </cell>
          <cell r="M546">
            <v>30</v>
          </cell>
        </row>
        <row r="547">
          <cell r="A547" t="str">
            <v>60718-9263</v>
          </cell>
          <cell r="B547" t="str">
            <v>-</v>
          </cell>
          <cell r="C547" t="str">
            <v>60718</v>
          </cell>
          <cell r="D547" t="str">
            <v>9263</v>
          </cell>
          <cell r="E547" t="str">
            <v>607189263</v>
          </cell>
          <cell r="F547">
            <v>0</v>
          </cell>
          <cell r="G547">
            <v>184</v>
          </cell>
          <cell r="H547">
            <v>30</v>
          </cell>
          <cell r="I547">
            <v>828</v>
          </cell>
          <cell r="J547">
            <v>762</v>
          </cell>
          <cell r="K547">
            <v>1960</v>
          </cell>
          <cell r="L547">
            <v>50</v>
          </cell>
          <cell r="M547">
            <v>52</v>
          </cell>
        </row>
        <row r="548">
          <cell r="A548" t="str">
            <v>60718-9265</v>
          </cell>
          <cell r="B548" t="str">
            <v>-</v>
          </cell>
          <cell r="C548" t="str">
            <v>60718</v>
          </cell>
          <cell r="D548" t="str">
            <v>9265</v>
          </cell>
          <cell r="E548" t="str">
            <v>607189265</v>
          </cell>
          <cell r="F548">
            <v>0</v>
          </cell>
          <cell r="G548">
            <v>550</v>
          </cell>
          <cell r="H548">
            <v>58</v>
          </cell>
          <cell r="I548">
            <v>408</v>
          </cell>
          <cell r="J548">
            <v>62</v>
          </cell>
          <cell r="K548">
            <v>598</v>
          </cell>
          <cell r="L548">
            <v>32</v>
          </cell>
          <cell r="M548">
            <v>30</v>
          </cell>
        </row>
        <row r="549">
          <cell r="A549" t="str">
            <v>60718-9292</v>
          </cell>
          <cell r="B549" t="str">
            <v>-</v>
          </cell>
          <cell r="C549" t="str">
            <v>60718</v>
          </cell>
          <cell r="D549" t="str">
            <v>9292</v>
          </cell>
          <cell r="E549" t="str">
            <v>607189292</v>
          </cell>
          <cell r="F549">
            <v>0</v>
          </cell>
          <cell r="G549">
            <v>150</v>
          </cell>
          <cell r="H549">
            <v>82</v>
          </cell>
          <cell r="I549">
            <v>292</v>
          </cell>
          <cell r="J549">
            <v>74</v>
          </cell>
          <cell r="K549">
            <v>1898</v>
          </cell>
          <cell r="L549">
            <v>42</v>
          </cell>
          <cell r="M549">
            <v>40</v>
          </cell>
        </row>
        <row r="550">
          <cell r="A550" t="str">
            <v>60718-9298</v>
          </cell>
          <cell r="B550" t="str">
            <v>-</v>
          </cell>
          <cell r="C550" t="str">
            <v>60718</v>
          </cell>
          <cell r="D550" t="str">
            <v>9298</v>
          </cell>
          <cell r="E550" t="str">
            <v>607189298</v>
          </cell>
          <cell r="F550">
            <v>0</v>
          </cell>
          <cell r="G550">
            <v>7</v>
          </cell>
          <cell r="H550">
            <v>48</v>
          </cell>
          <cell r="I550">
            <v>570</v>
          </cell>
          <cell r="J550">
            <v>400</v>
          </cell>
          <cell r="K550">
            <v>1286</v>
          </cell>
          <cell r="L550">
            <v>180</v>
          </cell>
          <cell r="M550">
            <v>24</v>
          </cell>
        </row>
        <row r="551">
          <cell r="A551" t="str">
            <v>60758-8303</v>
          </cell>
          <cell r="B551" t="str">
            <v>-</v>
          </cell>
          <cell r="C551" t="str">
            <v>60758</v>
          </cell>
          <cell r="D551" t="str">
            <v>8303</v>
          </cell>
          <cell r="E551" t="str">
            <v>607588303</v>
          </cell>
          <cell r="F551">
            <v>0</v>
          </cell>
          <cell r="G551">
            <v>0</v>
          </cell>
          <cell r="H551">
            <v>8</v>
          </cell>
          <cell r="I551">
            <v>0</v>
          </cell>
          <cell r="J551">
            <v>32</v>
          </cell>
          <cell r="K551">
            <v>12</v>
          </cell>
          <cell r="L551">
            <v>18</v>
          </cell>
          <cell r="M551">
            <v>0</v>
          </cell>
        </row>
        <row r="552">
          <cell r="A552" t="str">
            <v>60758-8312</v>
          </cell>
          <cell r="B552" t="str">
            <v>-</v>
          </cell>
          <cell r="C552" t="str">
            <v>60758</v>
          </cell>
          <cell r="D552" t="str">
            <v>8312</v>
          </cell>
          <cell r="E552" t="str">
            <v>607588312</v>
          </cell>
          <cell r="F552">
            <v>0</v>
          </cell>
          <cell r="G552">
            <v>0</v>
          </cell>
          <cell r="H552">
            <v>8</v>
          </cell>
          <cell r="I552">
            <v>0</v>
          </cell>
          <cell r="J552">
            <v>24</v>
          </cell>
          <cell r="K552">
            <v>40</v>
          </cell>
          <cell r="L552">
            <v>18</v>
          </cell>
          <cell r="M552">
            <v>0</v>
          </cell>
        </row>
        <row r="553">
          <cell r="A553" t="str">
            <v>60758-8334</v>
          </cell>
          <cell r="B553" t="str">
            <v>-</v>
          </cell>
          <cell r="C553" t="str">
            <v>60758</v>
          </cell>
          <cell r="D553" t="str">
            <v>8334</v>
          </cell>
          <cell r="E553" t="str">
            <v>607588334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18</v>
          </cell>
          <cell r="K553">
            <v>40</v>
          </cell>
          <cell r="L553">
            <v>18</v>
          </cell>
          <cell r="M553">
            <v>0</v>
          </cell>
        </row>
        <row r="554">
          <cell r="A554" t="str">
            <v>61018-5711</v>
          </cell>
          <cell r="B554" t="str">
            <v>-</v>
          </cell>
          <cell r="C554" t="str">
            <v>61018</v>
          </cell>
          <cell r="D554" t="str">
            <v>5711</v>
          </cell>
          <cell r="E554" t="str">
            <v>610185711</v>
          </cell>
          <cell r="F554">
            <v>0</v>
          </cell>
          <cell r="G554">
            <v>42</v>
          </cell>
          <cell r="H554">
            <v>10</v>
          </cell>
          <cell r="I554">
            <v>252</v>
          </cell>
          <cell r="J554">
            <v>191</v>
          </cell>
          <cell r="K554">
            <v>12</v>
          </cell>
          <cell r="L554">
            <v>0</v>
          </cell>
          <cell r="M554">
            <v>0</v>
          </cell>
        </row>
        <row r="555">
          <cell r="A555" t="str">
            <v>61018-5731</v>
          </cell>
          <cell r="B555" t="str">
            <v>-</v>
          </cell>
          <cell r="C555" t="str">
            <v>61018</v>
          </cell>
          <cell r="D555" t="str">
            <v>5731</v>
          </cell>
          <cell r="E555" t="str">
            <v>610185731</v>
          </cell>
          <cell r="F555">
            <v>0</v>
          </cell>
          <cell r="G555">
            <v>0</v>
          </cell>
          <cell r="H555">
            <v>18</v>
          </cell>
          <cell r="I555">
            <v>436</v>
          </cell>
          <cell r="J555">
            <v>42</v>
          </cell>
          <cell r="K555">
            <v>18</v>
          </cell>
          <cell r="L555">
            <v>0</v>
          </cell>
          <cell r="M555">
            <v>0</v>
          </cell>
        </row>
        <row r="556">
          <cell r="A556" t="str">
            <v>61018-5752</v>
          </cell>
          <cell r="B556" t="str">
            <v>-</v>
          </cell>
          <cell r="C556" t="str">
            <v>61018</v>
          </cell>
          <cell r="D556" t="str">
            <v>5752</v>
          </cell>
          <cell r="E556" t="str">
            <v>610185752</v>
          </cell>
          <cell r="F556">
            <v>0</v>
          </cell>
          <cell r="G556">
            <v>0</v>
          </cell>
          <cell r="H556">
            <v>34</v>
          </cell>
          <cell r="I556">
            <v>276</v>
          </cell>
          <cell r="J556">
            <v>231</v>
          </cell>
          <cell r="K556">
            <v>594</v>
          </cell>
          <cell r="L556">
            <v>24</v>
          </cell>
          <cell r="M556">
            <v>0</v>
          </cell>
        </row>
        <row r="557">
          <cell r="A557" t="str">
            <v>61018-5755</v>
          </cell>
          <cell r="B557" t="str">
            <v>-</v>
          </cell>
          <cell r="C557" t="str">
            <v>61018</v>
          </cell>
          <cell r="D557" t="str">
            <v>5755</v>
          </cell>
          <cell r="E557" t="str">
            <v>610185755</v>
          </cell>
          <cell r="F557">
            <v>0</v>
          </cell>
          <cell r="G557">
            <v>0</v>
          </cell>
          <cell r="H557">
            <v>28</v>
          </cell>
          <cell r="I557">
            <v>288</v>
          </cell>
          <cell r="J557">
            <v>192</v>
          </cell>
          <cell r="K557">
            <v>602</v>
          </cell>
          <cell r="L557">
            <v>0</v>
          </cell>
          <cell r="M557">
            <v>0</v>
          </cell>
        </row>
        <row r="558">
          <cell r="A558" t="str">
            <v>61018-5756</v>
          </cell>
          <cell r="B558" t="str">
            <v>-</v>
          </cell>
          <cell r="C558" t="str">
            <v>61018</v>
          </cell>
          <cell r="D558" t="str">
            <v>5756</v>
          </cell>
          <cell r="E558" t="str">
            <v>610185756</v>
          </cell>
          <cell r="F558">
            <v>0</v>
          </cell>
          <cell r="G558">
            <v>42</v>
          </cell>
          <cell r="H558">
            <v>0</v>
          </cell>
          <cell r="I558">
            <v>652</v>
          </cell>
          <cell r="J558">
            <v>156</v>
          </cell>
          <cell r="K558">
            <v>82</v>
          </cell>
          <cell r="L558">
            <v>30</v>
          </cell>
          <cell r="M558">
            <v>0</v>
          </cell>
        </row>
        <row r="559">
          <cell r="A559" t="str">
            <v>61018-5757</v>
          </cell>
          <cell r="B559" t="str">
            <v>-</v>
          </cell>
          <cell r="C559" t="str">
            <v>61018</v>
          </cell>
          <cell r="D559" t="str">
            <v>5757</v>
          </cell>
          <cell r="E559" t="str">
            <v>610185757</v>
          </cell>
          <cell r="F559">
            <v>0</v>
          </cell>
          <cell r="G559">
            <v>0</v>
          </cell>
          <cell r="H559">
            <v>18</v>
          </cell>
          <cell r="I559">
            <v>154</v>
          </cell>
          <cell r="J559">
            <v>141</v>
          </cell>
          <cell r="K559">
            <v>38</v>
          </cell>
          <cell r="L559">
            <v>12</v>
          </cell>
          <cell r="M559">
            <v>0</v>
          </cell>
        </row>
        <row r="560">
          <cell r="A560" t="str">
            <v>61018-5763</v>
          </cell>
          <cell r="B560" t="str">
            <v>-</v>
          </cell>
          <cell r="C560" t="str">
            <v>61018</v>
          </cell>
          <cell r="D560" t="str">
            <v>5763</v>
          </cell>
          <cell r="E560" t="str">
            <v>610185763</v>
          </cell>
          <cell r="F560">
            <v>0</v>
          </cell>
          <cell r="G560">
            <v>0</v>
          </cell>
          <cell r="H560">
            <v>14</v>
          </cell>
          <cell r="I560">
            <v>438</v>
          </cell>
          <cell r="J560">
            <v>215</v>
          </cell>
          <cell r="K560">
            <v>340</v>
          </cell>
          <cell r="L560">
            <v>24</v>
          </cell>
          <cell r="M560">
            <v>0</v>
          </cell>
        </row>
        <row r="561">
          <cell r="A561" t="str">
            <v>61018-5782</v>
          </cell>
          <cell r="B561" t="str">
            <v>-</v>
          </cell>
          <cell r="C561" t="str">
            <v>61018</v>
          </cell>
          <cell r="D561" t="str">
            <v>5782</v>
          </cell>
          <cell r="E561" t="str">
            <v>610185782</v>
          </cell>
          <cell r="F561">
            <v>0</v>
          </cell>
          <cell r="G561">
            <v>42</v>
          </cell>
          <cell r="H561">
            <v>22</v>
          </cell>
          <cell r="I561">
            <v>216</v>
          </cell>
          <cell r="J561">
            <v>194</v>
          </cell>
          <cell r="K561">
            <v>28</v>
          </cell>
          <cell r="L561">
            <v>0</v>
          </cell>
          <cell r="M561">
            <v>0</v>
          </cell>
        </row>
        <row r="562">
          <cell r="A562" t="str">
            <v>61022-2932</v>
          </cell>
          <cell r="B562" t="str">
            <v>-</v>
          </cell>
          <cell r="C562" t="str">
            <v>61022</v>
          </cell>
          <cell r="D562" t="str">
            <v>2932</v>
          </cell>
          <cell r="E562" t="str">
            <v>610222932</v>
          </cell>
          <cell r="F562">
            <v>0</v>
          </cell>
          <cell r="G562">
            <v>0</v>
          </cell>
          <cell r="H562">
            <v>0</v>
          </cell>
          <cell r="I562">
            <v>6</v>
          </cell>
          <cell r="J562">
            <v>6</v>
          </cell>
          <cell r="K562">
            <v>18</v>
          </cell>
          <cell r="L562">
            <v>54</v>
          </cell>
          <cell r="M562">
            <v>6</v>
          </cell>
        </row>
        <row r="563">
          <cell r="A563" t="str">
            <v>61022-2951</v>
          </cell>
          <cell r="B563" t="str">
            <v>-</v>
          </cell>
          <cell r="C563" t="str">
            <v>61022</v>
          </cell>
          <cell r="D563" t="str">
            <v>2951</v>
          </cell>
          <cell r="E563" t="str">
            <v>610222951</v>
          </cell>
          <cell r="F563">
            <v>0</v>
          </cell>
          <cell r="G563">
            <v>0</v>
          </cell>
          <cell r="H563">
            <v>14</v>
          </cell>
          <cell r="I563">
            <v>142</v>
          </cell>
          <cell r="J563">
            <v>72</v>
          </cell>
          <cell r="K563">
            <v>98</v>
          </cell>
          <cell r="L563">
            <v>36</v>
          </cell>
          <cell r="M563">
            <v>18</v>
          </cell>
        </row>
        <row r="564">
          <cell r="A564" t="str">
            <v>61022-2956</v>
          </cell>
          <cell r="B564" t="str">
            <v>-</v>
          </cell>
          <cell r="C564" t="str">
            <v>61022</v>
          </cell>
          <cell r="D564" t="str">
            <v>2956</v>
          </cell>
          <cell r="E564" t="str">
            <v>610222956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3000</v>
          </cell>
          <cell r="L564">
            <v>0</v>
          </cell>
          <cell r="M564">
            <v>0</v>
          </cell>
        </row>
        <row r="565">
          <cell r="A565" t="str">
            <v>61022-2957</v>
          </cell>
          <cell r="B565" t="str">
            <v>-</v>
          </cell>
          <cell r="C565" t="str">
            <v>61022</v>
          </cell>
          <cell r="D565" t="str">
            <v>2957</v>
          </cell>
          <cell r="E565" t="str">
            <v>610222957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4500</v>
          </cell>
          <cell r="L565">
            <v>0</v>
          </cell>
          <cell r="M565">
            <v>0</v>
          </cell>
        </row>
        <row r="566">
          <cell r="A566" t="str">
            <v>61022-2961</v>
          </cell>
          <cell r="B566" t="str">
            <v>-</v>
          </cell>
          <cell r="C566" t="str">
            <v>61022</v>
          </cell>
          <cell r="D566" t="str">
            <v>2961</v>
          </cell>
          <cell r="E566" t="str">
            <v>610222961</v>
          </cell>
          <cell r="F566">
            <v>0</v>
          </cell>
          <cell r="G566">
            <v>0</v>
          </cell>
          <cell r="H566">
            <v>6</v>
          </cell>
          <cell r="I566">
            <v>6</v>
          </cell>
          <cell r="J566">
            <v>12</v>
          </cell>
          <cell r="K566">
            <v>36</v>
          </cell>
          <cell r="L566">
            <v>36</v>
          </cell>
          <cell r="M566">
            <v>0</v>
          </cell>
        </row>
        <row r="567">
          <cell r="A567" t="str">
            <v>61022-2983</v>
          </cell>
          <cell r="B567" t="str">
            <v>-</v>
          </cell>
          <cell r="C567" t="str">
            <v>61022</v>
          </cell>
          <cell r="D567" t="str">
            <v>2983</v>
          </cell>
          <cell r="E567" t="str">
            <v>610222983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4500</v>
          </cell>
          <cell r="L567">
            <v>0</v>
          </cell>
          <cell r="M567">
            <v>0</v>
          </cell>
        </row>
        <row r="568">
          <cell r="A568" t="str">
            <v>61022-2996</v>
          </cell>
          <cell r="B568" t="str">
            <v>-</v>
          </cell>
          <cell r="C568" t="str">
            <v>61022</v>
          </cell>
          <cell r="D568" t="str">
            <v>2996</v>
          </cell>
          <cell r="E568" t="str">
            <v>610222996</v>
          </cell>
          <cell r="F568">
            <v>0</v>
          </cell>
          <cell r="G568">
            <v>0</v>
          </cell>
          <cell r="H568">
            <v>0</v>
          </cell>
          <cell r="I568">
            <v>90</v>
          </cell>
          <cell r="J568">
            <v>102</v>
          </cell>
          <cell r="K568">
            <v>3062</v>
          </cell>
          <cell r="L568">
            <v>6</v>
          </cell>
          <cell r="M568">
            <v>0</v>
          </cell>
        </row>
        <row r="569">
          <cell r="A569" t="str">
            <v>61022-2997</v>
          </cell>
          <cell r="B569" t="str">
            <v>-</v>
          </cell>
          <cell r="C569" t="str">
            <v>61022</v>
          </cell>
          <cell r="D569" t="str">
            <v>2997</v>
          </cell>
          <cell r="E569" t="str">
            <v>610222997</v>
          </cell>
          <cell r="F569">
            <v>0</v>
          </cell>
          <cell r="G569">
            <v>0</v>
          </cell>
          <cell r="H569">
            <v>365</v>
          </cell>
          <cell r="I569">
            <v>148</v>
          </cell>
          <cell r="J569">
            <v>96</v>
          </cell>
          <cell r="K569">
            <v>98</v>
          </cell>
          <cell r="L569">
            <v>36</v>
          </cell>
          <cell r="M569">
            <v>6</v>
          </cell>
        </row>
        <row r="570">
          <cell r="A570" t="str">
            <v>61026-2811</v>
          </cell>
          <cell r="B570" t="str">
            <v>-</v>
          </cell>
          <cell r="C570" t="str">
            <v>61026</v>
          </cell>
          <cell r="D570" t="str">
            <v>2811</v>
          </cell>
          <cell r="E570" t="str">
            <v>610262811</v>
          </cell>
          <cell r="F570">
            <v>0</v>
          </cell>
          <cell r="G570">
            <v>0</v>
          </cell>
          <cell r="H570">
            <v>8</v>
          </cell>
          <cell r="I570">
            <v>288</v>
          </cell>
          <cell r="J570">
            <v>146</v>
          </cell>
          <cell r="K570">
            <v>48</v>
          </cell>
          <cell r="L570">
            <v>0</v>
          </cell>
          <cell r="M570">
            <v>0</v>
          </cell>
        </row>
        <row r="571">
          <cell r="A571" t="str">
            <v>61026-2817</v>
          </cell>
          <cell r="B571" t="str">
            <v>-</v>
          </cell>
          <cell r="C571" t="str">
            <v>61026</v>
          </cell>
          <cell r="D571" t="str">
            <v>2817</v>
          </cell>
          <cell r="E571" t="str">
            <v>610262817</v>
          </cell>
          <cell r="F571">
            <v>0</v>
          </cell>
          <cell r="G571">
            <v>12</v>
          </cell>
          <cell r="H571">
            <v>14</v>
          </cell>
          <cell r="I571">
            <v>330</v>
          </cell>
          <cell r="J571">
            <v>72</v>
          </cell>
          <cell r="K571">
            <v>26</v>
          </cell>
          <cell r="L571">
            <v>0</v>
          </cell>
          <cell r="M571">
            <v>0</v>
          </cell>
        </row>
        <row r="572">
          <cell r="A572" t="str">
            <v>61026-2851</v>
          </cell>
          <cell r="B572" t="str">
            <v>-</v>
          </cell>
          <cell r="C572" t="str">
            <v>61026</v>
          </cell>
          <cell r="D572" t="str">
            <v>2851</v>
          </cell>
          <cell r="E572" t="str">
            <v>610262851</v>
          </cell>
          <cell r="F572">
            <v>0</v>
          </cell>
          <cell r="G572">
            <v>12</v>
          </cell>
          <cell r="H572">
            <v>8</v>
          </cell>
          <cell r="I572">
            <v>330</v>
          </cell>
          <cell r="J572">
            <v>92</v>
          </cell>
          <cell r="K572">
            <v>68</v>
          </cell>
          <cell r="L572">
            <v>44</v>
          </cell>
          <cell r="M572">
            <v>0</v>
          </cell>
        </row>
        <row r="573">
          <cell r="A573" t="str">
            <v>61026-2883</v>
          </cell>
          <cell r="B573" t="str">
            <v>-</v>
          </cell>
          <cell r="C573" t="str">
            <v>61026</v>
          </cell>
          <cell r="D573" t="str">
            <v>2883</v>
          </cell>
          <cell r="E573" t="str">
            <v>610262883</v>
          </cell>
          <cell r="F573">
            <v>0</v>
          </cell>
          <cell r="G573">
            <v>0</v>
          </cell>
          <cell r="H573">
            <v>6</v>
          </cell>
          <cell r="I573">
            <v>240</v>
          </cell>
          <cell r="J573">
            <v>112</v>
          </cell>
          <cell r="K573">
            <v>0</v>
          </cell>
          <cell r="L573">
            <v>0</v>
          </cell>
          <cell r="M573">
            <v>0</v>
          </cell>
        </row>
        <row r="574">
          <cell r="A574" t="str">
            <v>61028-3815</v>
          </cell>
          <cell r="B574" t="str">
            <v>-</v>
          </cell>
          <cell r="C574" t="str">
            <v>61028</v>
          </cell>
          <cell r="D574" t="str">
            <v>3815</v>
          </cell>
          <cell r="E574" t="str">
            <v>610283815</v>
          </cell>
          <cell r="F574">
            <v>0</v>
          </cell>
          <cell r="G574">
            <v>0</v>
          </cell>
          <cell r="H574">
            <v>8</v>
          </cell>
          <cell r="I574">
            <v>0</v>
          </cell>
          <cell r="J574">
            <v>0</v>
          </cell>
          <cell r="K574">
            <v>0</v>
          </cell>
          <cell r="L574">
            <v>12</v>
          </cell>
          <cell r="M574">
            <v>0</v>
          </cell>
        </row>
        <row r="575">
          <cell r="A575" t="str">
            <v>61029-9355</v>
          </cell>
          <cell r="B575" t="str">
            <v>-</v>
          </cell>
          <cell r="C575" t="str">
            <v>61029</v>
          </cell>
          <cell r="D575" t="str">
            <v>9355</v>
          </cell>
          <cell r="E575" t="str">
            <v>610299355</v>
          </cell>
          <cell r="F575">
            <v>0</v>
          </cell>
          <cell r="G575">
            <v>0</v>
          </cell>
          <cell r="H575">
            <v>18</v>
          </cell>
          <cell r="I575">
            <v>288</v>
          </cell>
          <cell r="J575">
            <v>142</v>
          </cell>
          <cell r="K575">
            <v>0</v>
          </cell>
          <cell r="L575">
            <v>0</v>
          </cell>
          <cell r="M575">
            <v>0</v>
          </cell>
        </row>
        <row r="576">
          <cell r="A576" t="str">
            <v>61029-9361</v>
          </cell>
          <cell r="B576" t="str">
            <v>-</v>
          </cell>
          <cell r="C576" t="str">
            <v>61029</v>
          </cell>
          <cell r="D576" t="str">
            <v>9361</v>
          </cell>
          <cell r="E576" t="str">
            <v>610299361</v>
          </cell>
          <cell r="F576">
            <v>0</v>
          </cell>
          <cell r="G576">
            <v>0</v>
          </cell>
          <cell r="H576">
            <v>18</v>
          </cell>
          <cell r="I576">
            <v>288</v>
          </cell>
          <cell r="J576">
            <v>144</v>
          </cell>
          <cell r="K576">
            <v>0</v>
          </cell>
          <cell r="L576">
            <v>0</v>
          </cell>
          <cell r="M576">
            <v>0</v>
          </cell>
        </row>
        <row r="577">
          <cell r="A577" t="str">
            <v>61034-5709</v>
          </cell>
          <cell r="B577" t="str">
            <v>-</v>
          </cell>
          <cell r="C577" t="str">
            <v>61034</v>
          </cell>
          <cell r="D577" t="str">
            <v>5709</v>
          </cell>
          <cell r="E577" t="str">
            <v>610345709</v>
          </cell>
          <cell r="F577">
            <v>0</v>
          </cell>
          <cell r="G577">
            <v>200</v>
          </cell>
          <cell r="H577">
            <v>0</v>
          </cell>
          <cell r="I577">
            <v>2400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</row>
        <row r="578">
          <cell r="A578" t="str">
            <v>61034-5710</v>
          </cell>
          <cell r="B578" t="str">
            <v>-</v>
          </cell>
          <cell r="C578" t="str">
            <v>61034</v>
          </cell>
          <cell r="D578" t="str">
            <v>5710</v>
          </cell>
          <cell r="E578" t="str">
            <v>610345710</v>
          </cell>
          <cell r="F578">
            <v>0</v>
          </cell>
          <cell r="G578">
            <v>200</v>
          </cell>
          <cell r="H578">
            <v>60</v>
          </cell>
          <cell r="I578">
            <v>2823</v>
          </cell>
          <cell r="J578">
            <v>233</v>
          </cell>
          <cell r="K578">
            <v>418</v>
          </cell>
          <cell r="L578">
            <v>2</v>
          </cell>
          <cell r="M578">
            <v>12</v>
          </cell>
        </row>
        <row r="579">
          <cell r="A579" t="str">
            <v>61034-5738</v>
          </cell>
          <cell r="B579" t="str">
            <v>-</v>
          </cell>
          <cell r="C579" t="str">
            <v>61034</v>
          </cell>
          <cell r="D579" t="str">
            <v>5738</v>
          </cell>
          <cell r="E579" t="str">
            <v>610345738</v>
          </cell>
          <cell r="F579">
            <v>0</v>
          </cell>
          <cell r="G579">
            <v>0</v>
          </cell>
          <cell r="H579">
            <v>20</v>
          </cell>
          <cell r="I579">
            <v>249</v>
          </cell>
          <cell r="J579">
            <v>141</v>
          </cell>
          <cell r="K579">
            <v>12</v>
          </cell>
          <cell r="L579">
            <v>2</v>
          </cell>
          <cell r="M579">
            <v>0</v>
          </cell>
        </row>
        <row r="580">
          <cell r="A580" t="str">
            <v>61034-5771</v>
          </cell>
          <cell r="B580" t="str">
            <v>-</v>
          </cell>
          <cell r="C580" t="str">
            <v>61034</v>
          </cell>
          <cell r="D580" t="str">
            <v>5771</v>
          </cell>
          <cell r="E580" t="str">
            <v>610345771</v>
          </cell>
          <cell r="F580">
            <v>0</v>
          </cell>
          <cell r="G580">
            <v>212</v>
          </cell>
          <cell r="H580">
            <v>22</v>
          </cell>
          <cell r="I580">
            <v>4139</v>
          </cell>
          <cell r="J580">
            <v>220</v>
          </cell>
          <cell r="K580">
            <v>405</v>
          </cell>
          <cell r="L580">
            <v>1</v>
          </cell>
          <cell r="M580">
            <v>12</v>
          </cell>
        </row>
        <row r="581">
          <cell r="A581" t="str">
            <v>61034-5785</v>
          </cell>
          <cell r="B581" t="str">
            <v>-</v>
          </cell>
          <cell r="C581" t="str">
            <v>61034</v>
          </cell>
          <cell r="D581" t="str">
            <v>5785</v>
          </cell>
          <cell r="E581" t="str">
            <v>610345785</v>
          </cell>
          <cell r="F581">
            <v>0</v>
          </cell>
          <cell r="G581">
            <v>200</v>
          </cell>
          <cell r="H581">
            <v>64</v>
          </cell>
          <cell r="I581">
            <v>4567</v>
          </cell>
          <cell r="J581">
            <v>236</v>
          </cell>
          <cell r="K581">
            <v>345</v>
          </cell>
          <cell r="L581">
            <v>7</v>
          </cell>
          <cell r="M581">
            <v>12</v>
          </cell>
        </row>
        <row r="582">
          <cell r="A582" t="str">
            <v>61328-2001</v>
          </cell>
          <cell r="B582" t="str">
            <v>-</v>
          </cell>
          <cell r="C582" t="str">
            <v>61328</v>
          </cell>
          <cell r="D582" t="str">
            <v>2001</v>
          </cell>
          <cell r="E582" t="str">
            <v>613282001</v>
          </cell>
          <cell r="F582">
            <v>0</v>
          </cell>
          <cell r="G582">
            <v>0</v>
          </cell>
          <cell r="H582">
            <v>0</v>
          </cell>
          <cell r="I582">
            <v>360</v>
          </cell>
          <cell r="J582">
            <v>0</v>
          </cell>
          <cell r="K582">
            <v>144</v>
          </cell>
          <cell r="L582">
            <v>0</v>
          </cell>
          <cell r="M582">
            <v>58</v>
          </cell>
        </row>
        <row r="583">
          <cell r="A583" t="str">
            <v>61328-2016</v>
          </cell>
          <cell r="B583" t="str">
            <v>-</v>
          </cell>
          <cell r="C583" t="str">
            <v>61328</v>
          </cell>
          <cell r="D583" t="str">
            <v>2016</v>
          </cell>
          <cell r="E583" t="str">
            <v>613282016</v>
          </cell>
          <cell r="F583">
            <v>0</v>
          </cell>
          <cell r="G583">
            <v>0</v>
          </cell>
          <cell r="H583">
            <v>0</v>
          </cell>
          <cell r="I583">
            <v>360</v>
          </cell>
          <cell r="J583">
            <v>0</v>
          </cell>
          <cell r="K583">
            <v>168</v>
          </cell>
          <cell r="L583">
            <v>0</v>
          </cell>
          <cell r="M583">
            <v>67</v>
          </cell>
        </row>
        <row r="584">
          <cell r="A584" t="str">
            <v>61328-2040</v>
          </cell>
          <cell r="B584" t="str">
            <v>-</v>
          </cell>
          <cell r="C584" t="str">
            <v>61328</v>
          </cell>
          <cell r="D584" t="str">
            <v>2040</v>
          </cell>
          <cell r="E584" t="str">
            <v>613282040</v>
          </cell>
          <cell r="F584">
            <v>0</v>
          </cell>
          <cell r="G584">
            <v>0</v>
          </cell>
          <cell r="H584">
            <v>0</v>
          </cell>
          <cell r="I584">
            <v>120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</row>
        <row r="585">
          <cell r="A585" t="str">
            <v>61328-2062</v>
          </cell>
          <cell r="B585" t="str">
            <v>-</v>
          </cell>
          <cell r="C585" t="str">
            <v>61328</v>
          </cell>
          <cell r="D585" t="str">
            <v>2062</v>
          </cell>
          <cell r="E585" t="str">
            <v>613282062</v>
          </cell>
          <cell r="F585">
            <v>0</v>
          </cell>
          <cell r="G585">
            <v>0</v>
          </cell>
          <cell r="H585">
            <v>0</v>
          </cell>
          <cell r="I585">
            <v>180</v>
          </cell>
          <cell r="J585">
            <v>0</v>
          </cell>
          <cell r="K585">
            <v>120</v>
          </cell>
          <cell r="L585">
            <v>0</v>
          </cell>
          <cell r="M585">
            <v>48</v>
          </cell>
        </row>
        <row r="586">
          <cell r="A586" t="str">
            <v>61329-1916</v>
          </cell>
          <cell r="B586" t="str">
            <v>-</v>
          </cell>
          <cell r="C586" t="str">
            <v>61329</v>
          </cell>
          <cell r="D586" t="str">
            <v>1916</v>
          </cell>
          <cell r="E586" t="str">
            <v>613291916</v>
          </cell>
          <cell r="F586">
            <v>0</v>
          </cell>
          <cell r="G586">
            <v>12</v>
          </cell>
          <cell r="H586">
            <v>224</v>
          </cell>
          <cell r="I586">
            <v>0</v>
          </cell>
          <cell r="J586">
            <v>86</v>
          </cell>
          <cell r="K586">
            <v>0</v>
          </cell>
          <cell r="L586">
            <v>6</v>
          </cell>
          <cell r="M586">
            <v>0</v>
          </cell>
        </row>
        <row r="587">
          <cell r="A587" t="str">
            <v>61329-1952</v>
          </cell>
          <cell r="B587" t="str">
            <v>-</v>
          </cell>
          <cell r="C587" t="str">
            <v>61329</v>
          </cell>
          <cell r="D587" t="str">
            <v>1952</v>
          </cell>
          <cell r="E587" t="str">
            <v>613291952</v>
          </cell>
          <cell r="F587">
            <v>0</v>
          </cell>
          <cell r="G587">
            <v>12</v>
          </cell>
          <cell r="H587">
            <v>224</v>
          </cell>
          <cell r="I587">
            <v>0</v>
          </cell>
          <cell r="J587">
            <v>86</v>
          </cell>
          <cell r="K587">
            <v>0</v>
          </cell>
          <cell r="L587">
            <v>6</v>
          </cell>
          <cell r="M587">
            <v>0</v>
          </cell>
        </row>
        <row r="588">
          <cell r="A588" t="str">
            <v>61329-1975</v>
          </cell>
          <cell r="B588" t="str">
            <v>-</v>
          </cell>
          <cell r="C588" t="str">
            <v>61329</v>
          </cell>
          <cell r="D588" t="str">
            <v>1975</v>
          </cell>
          <cell r="E588" t="str">
            <v>613291975</v>
          </cell>
          <cell r="F588">
            <v>0</v>
          </cell>
          <cell r="G588">
            <v>12</v>
          </cell>
          <cell r="H588">
            <v>192</v>
          </cell>
          <cell r="I588">
            <v>0</v>
          </cell>
          <cell r="J588">
            <v>73</v>
          </cell>
          <cell r="K588">
            <v>0</v>
          </cell>
          <cell r="L588">
            <v>6</v>
          </cell>
          <cell r="M588">
            <v>0</v>
          </cell>
        </row>
        <row r="589">
          <cell r="A589" t="str">
            <v>61712-3232</v>
          </cell>
          <cell r="B589" t="str">
            <v>-</v>
          </cell>
          <cell r="C589" t="str">
            <v>61712</v>
          </cell>
          <cell r="D589" t="str">
            <v>3232</v>
          </cell>
          <cell r="E589" t="str">
            <v>617123232</v>
          </cell>
          <cell r="F589">
            <v>0</v>
          </cell>
          <cell r="G589">
            <v>12</v>
          </cell>
          <cell r="H589">
            <v>192</v>
          </cell>
          <cell r="I589">
            <v>0</v>
          </cell>
          <cell r="J589">
            <v>82</v>
          </cell>
          <cell r="K589">
            <v>0</v>
          </cell>
          <cell r="L589">
            <v>6</v>
          </cell>
          <cell r="M589">
            <v>0</v>
          </cell>
        </row>
        <row r="590">
          <cell r="A590" t="str">
            <v>61712-3240</v>
          </cell>
          <cell r="B590" t="str">
            <v>-</v>
          </cell>
          <cell r="C590" t="str">
            <v>61712</v>
          </cell>
          <cell r="D590" t="str">
            <v>3240</v>
          </cell>
          <cell r="E590" t="str">
            <v>617123240</v>
          </cell>
          <cell r="F590">
            <v>0</v>
          </cell>
          <cell r="G590">
            <v>12</v>
          </cell>
          <cell r="H590">
            <v>240</v>
          </cell>
          <cell r="I590">
            <v>0</v>
          </cell>
          <cell r="J590">
            <v>104</v>
          </cell>
          <cell r="K590">
            <v>0</v>
          </cell>
          <cell r="L590">
            <v>0</v>
          </cell>
          <cell r="M590">
            <v>0</v>
          </cell>
        </row>
        <row r="591">
          <cell r="A591" t="str">
            <v>61712-3280</v>
          </cell>
          <cell r="B591" t="str">
            <v>-</v>
          </cell>
          <cell r="C591" t="str">
            <v>61712</v>
          </cell>
          <cell r="D591" t="str">
            <v>3280</v>
          </cell>
          <cell r="E591" t="str">
            <v>617123280</v>
          </cell>
          <cell r="F591">
            <v>0</v>
          </cell>
          <cell r="G591">
            <v>12</v>
          </cell>
          <cell r="H591">
            <v>240</v>
          </cell>
          <cell r="I591">
            <v>0</v>
          </cell>
          <cell r="J591">
            <v>104</v>
          </cell>
          <cell r="K591">
            <v>0</v>
          </cell>
          <cell r="L591">
            <v>6</v>
          </cell>
          <cell r="M591">
            <v>0</v>
          </cell>
        </row>
        <row r="592">
          <cell r="A592" t="str">
            <v>61713-5415</v>
          </cell>
          <cell r="B592" t="str">
            <v>-</v>
          </cell>
          <cell r="C592" t="str">
            <v>61713</v>
          </cell>
          <cell r="D592" t="str">
            <v>5415</v>
          </cell>
          <cell r="E592" t="str">
            <v>617135415</v>
          </cell>
          <cell r="F592">
            <v>0</v>
          </cell>
          <cell r="G592">
            <v>12</v>
          </cell>
          <cell r="H592">
            <v>324</v>
          </cell>
          <cell r="I592">
            <v>0</v>
          </cell>
          <cell r="J592">
            <v>150</v>
          </cell>
          <cell r="K592">
            <v>60</v>
          </cell>
          <cell r="L592">
            <v>6</v>
          </cell>
          <cell r="M592">
            <v>0</v>
          </cell>
        </row>
        <row r="593">
          <cell r="A593" t="str">
            <v>61713-5446</v>
          </cell>
          <cell r="B593" t="str">
            <v>-</v>
          </cell>
          <cell r="C593" t="str">
            <v>61713</v>
          </cell>
          <cell r="D593" t="str">
            <v>5446</v>
          </cell>
          <cell r="E593" t="str">
            <v>617135446</v>
          </cell>
          <cell r="F593">
            <v>0</v>
          </cell>
          <cell r="G593">
            <v>12</v>
          </cell>
          <cell r="H593">
            <v>624</v>
          </cell>
          <cell r="I593">
            <v>0</v>
          </cell>
          <cell r="J593">
            <v>202</v>
          </cell>
          <cell r="K593">
            <v>78</v>
          </cell>
          <cell r="L593">
            <v>6</v>
          </cell>
          <cell r="M593">
            <v>0</v>
          </cell>
        </row>
        <row r="594">
          <cell r="A594" t="str">
            <v>61713-5452</v>
          </cell>
          <cell r="B594" t="str">
            <v>-</v>
          </cell>
          <cell r="C594" t="str">
            <v>61713</v>
          </cell>
          <cell r="D594" t="str">
            <v>5452</v>
          </cell>
          <cell r="E594" t="str">
            <v>617135452</v>
          </cell>
          <cell r="F594">
            <v>0</v>
          </cell>
          <cell r="G594">
            <v>12</v>
          </cell>
          <cell r="H594">
            <v>924</v>
          </cell>
          <cell r="I594">
            <v>0</v>
          </cell>
          <cell r="J594">
            <v>202</v>
          </cell>
          <cell r="K594">
            <v>78</v>
          </cell>
          <cell r="L594">
            <v>6</v>
          </cell>
          <cell r="M594">
            <v>0</v>
          </cell>
        </row>
        <row r="595">
          <cell r="A595" t="str">
            <v>61716-4216</v>
          </cell>
          <cell r="B595" t="str">
            <v>-</v>
          </cell>
          <cell r="C595" t="str">
            <v>61716</v>
          </cell>
          <cell r="D595" t="str">
            <v>4216</v>
          </cell>
          <cell r="E595" t="str">
            <v>617164216</v>
          </cell>
          <cell r="F595">
            <v>0</v>
          </cell>
          <cell r="G595">
            <v>12</v>
          </cell>
          <cell r="H595">
            <v>6</v>
          </cell>
          <cell r="I595">
            <v>0</v>
          </cell>
          <cell r="J595">
            <v>6</v>
          </cell>
          <cell r="K595">
            <v>0</v>
          </cell>
          <cell r="L595">
            <v>6</v>
          </cell>
          <cell r="M595">
            <v>0</v>
          </cell>
        </row>
        <row r="596">
          <cell r="A596" t="str">
            <v>61716-4246</v>
          </cell>
          <cell r="B596" t="str">
            <v>-</v>
          </cell>
          <cell r="C596" t="str">
            <v>61716</v>
          </cell>
          <cell r="D596" t="str">
            <v>4246</v>
          </cell>
          <cell r="E596" t="str">
            <v>617164246</v>
          </cell>
          <cell r="F596">
            <v>0</v>
          </cell>
          <cell r="G596">
            <v>12</v>
          </cell>
          <cell r="H596">
            <v>24</v>
          </cell>
          <cell r="I596">
            <v>0</v>
          </cell>
          <cell r="J596">
            <v>6</v>
          </cell>
          <cell r="K596">
            <v>0</v>
          </cell>
          <cell r="L596">
            <v>6</v>
          </cell>
          <cell r="M596">
            <v>0</v>
          </cell>
        </row>
        <row r="597">
          <cell r="A597" t="str">
            <v>61716-4262</v>
          </cell>
          <cell r="B597" t="str">
            <v>-</v>
          </cell>
          <cell r="C597" t="str">
            <v>61716</v>
          </cell>
          <cell r="D597" t="str">
            <v>4262</v>
          </cell>
          <cell r="E597" t="str">
            <v>617164262</v>
          </cell>
          <cell r="F597">
            <v>0</v>
          </cell>
          <cell r="G597">
            <v>12</v>
          </cell>
          <cell r="H597">
            <v>18</v>
          </cell>
          <cell r="I597">
            <v>0</v>
          </cell>
          <cell r="J597">
            <v>6</v>
          </cell>
          <cell r="K597">
            <v>0</v>
          </cell>
          <cell r="L597">
            <v>6</v>
          </cell>
          <cell r="M597">
            <v>0</v>
          </cell>
        </row>
        <row r="598">
          <cell r="A598" t="str">
            <v>61717-4216</v>
          </cell>
          <cell r="B598" t="str">
            <v>-</v>
          </cell>
          <cell r="C598" t="str">
            <v>61717</v>
          </cell>
          <cell r="D598" t="str">
            <v>4216</v>
          </cell>
          <cell r="E598" t="str">
            <v>617174216</v>
          </cell>
          <cell r="F598">
            <v>0</v>
          </cell>
          <cell r="G598">
            <v>0</v>
          </cell>
          <cell r="H598">
            <v>0</v>
          </cell>
          <cell r="I598">
            <v>24</v>
          </cell>
          <cell r="J598">
            <v>744</v>
          </cell>
          <cell r="K598">
            <v>12</v>
          </cell>
          <cell r="L598">
            <v>12</v>
          </cell>
          <cell r="M598">
            <v>6</v>
          </cell>
        </row>
        <row r="599">
          <cell r="A599" t="str">
            <v>61717-4275</v>
          </cell>
          <cell r="B599" t="str">
            <v>-</v>
          </cell>
          <cell r="C599" t="str">
            <v>61717</v>
          </cell>
          <cell r="D599" t="str">
            <v>4275</v>
          </cell>
          <cell r="E599" t="str">
            <v>617174275</v>
          </cell>
          <cell r="F599">
            <v>0</v>
          </cell>
          <cell r="G599">
            <v>0</v>
          </cell>
          <cell r="H599">
            <v>0</v>
          </cell>
          <cell r="I599">
            <v>24</v>
          </cell>
          <cell r="J599">
            <v>744</v>
          </cell>
          <cell r="K599">
            <v>12</v>
          </cell>
          <cell r="L599">
            <v>12</v>
          </cell>
          <cell r="M599">
            <v>6</v>
          </cell>
        </row>
        <row r="600">
          <cell r="A600" t="str">
            <v>61718-8402</v>
          </cell>
          <cell r="B600" t="str">
            <v>-</v>
          </cell>
          <cell r="C600" t="str">
            <v>61718</v>
          </cell>
          <cell r="D600" t="str">
            <v>8402</v>
          </cell>
          <cell r="E600" t="str">
            <v>617188402</v>
          </cell>
          <cell r="F600">
            <v>0</v>
          </cell>
          <cell r="G600">
            <v>0</v>
          </cell>
          <cell r="H600">
            <v>24</v>
          </cell>
          <cell r="I600">
            <v>1200</v>
          </cell>
          <cell r="J600">
            <v>180</v>
          </cell>
          <cell r="K600">
            <v>0</v>
          </cell>
          <cell r="L600">
            <v>6</v>
          </cell>
          <cell r="M600">
            <v>0</v>
          </cell>
        </row>
        <row r="601">
          <cell r="A601" t="str">
            <v>61718-8416</v>
          </cell>
          <cell r="B601" t="str">
            <v>-</v>
          </cell>
          <cell r="C601" t="str">
            <v>61718</v>
          </cell>
          <cell r="D601" t="str">
            <v>8416</v>
          </cell>
          <cell r="E601" t="str">
            <v>617188416</v>
          </cell>
          <cell r="F601">
            <v>0</v>
          </cell>
          <cell r="G601">
            <v>0</v>
          </cell>
          <cell r="H601">
            <v>24</v>
          </cell>
          <cell r="I601">
            <v>1206</v>
          </cell>
          <cell r="J601">
            <v>192</v>
          </cell>
          <cell r="K601">
            <v>12</v>
          </cell>
          <cell r="L601">
            <v>12</v>
          </cell>
          <cell r="M601">
            <v>6</v>
          </cell>
        </row>
        <row r="602">
          <cell r="A602" t="str">
            <v>61718-8446</v>
          </cell>
          <cell r="B602" t="str">
            <v>-</v>
          </cell>
          <cell r="C602" t="str">
            <v>61718</v>
          </cell>
          <cell r="D602" t="str">
            <v>8446</v>
          </cell>
          <cell r="E602" t="str">
            <v>617188446</v>
          </cell>
          <cell r="F602">
            <v>0</v>
          </cell>
          <cell r="G602">
            <v>0</v>
          </cell>
          <cell r="H602">
            <v>24</v>
          </cell>
          <cell r="I602">
            <v>606</v>
          </cell>
          <cell r="J602">
            <v>168</v>
          </cell>
          <cell r="K602">
            <v>12</v>
          </cell>
          <cell r="L602">
            <v>12</v>
          </cell>
          <cell r="M602">
            <v>6</v>
          </cell>
        </row>
        <row r="603">
          <cell r="A603" t="str">
            <v>62108-2420</v>
          </cell>
          <cell r="B603" t="str">
            <v>-</v>
          </cell>
          <cell r="C603" t="str">
            <v>62108</v>
          </cell>
          <cell r="D603" t="str">
            <v>2420</v>
          </cell>
          <cell r="E603" t="str">
            <v>621082420</v>
          </cell>
          <cell r="F603">
            <v>0</v>
          </cell>
          <cell r="G603">
            <v>84</v>
          </cell>
          <cell r="H603">
            <v>111</v>
          </cell>
          <cell r="I603">
            <v>617</v>
          </cell>
          <cell r="J603">
            <v>1074</v>
          </cell>
          <cell r="K603">
            <v>6411</v>
          </cell>
          <cell r="L603">
            <v>31</v>
          </cell>
          <cell r="M603">
            <v>12</v>
          </cell>
        </row>
        <row r="604">
          <cell r="A604" t="str">
            <v>62108-2421</v>
          </cell>
          <cell r="B604" t="str">
            <v>-</v>
          </cell>
          <cell r="C604" t="str">
            <v>62108</v>
          </cell>
          <cell r="D604" t="str">
            <v>2421</v>
          </cell>
          <cell r="E604" t="str">
            <v>621082421</v>
          </cell>
          <cell r="F604">
            <v>0</v>
          </cell>
          <cell r="G604">
            <v>12</v>
          </cell>
          <cell r="H604">
            <v>95</v>
          </cell>
          <cell r="I604">
            <v>157</v>
          </cell>
          <cell r="J604">
            <v>1258</v>
          </cell>
          <cell r="K604">
            <v>5766</v>
          </cell>
          <cell r="L604">
            <v>151</v>
          </cell>
          <cell r="M604">
            <v>576</v>
          </cell>
        </row>
        <row r="605">
          <cell r="A605" t="str">
            <v>62108-2422</v>
          </cell>
          <cell r="B605" t="str">
            <v>-</v>
          </cell>
          <cell r="C605" t="str">
            <v>62108</v>
          </cell>
          <cell r="D605" t="str">
            <v>2422</v>
          </cell>
          <cell r="E605" t="str">
            <v>621082422</v>
          </cell>
          <cell r="F605">
            <v>0</v>
          </cell>
          <cell r="G605">
            <v>72</v>
          </cell>
          <cell r="H605">
            <v>85</v>
          </cell>
          <cell r="I605">
            <v>502</v>
          </cell>
          <cell r="J605">
            <v>769</v>
          </cell>
          <cell r="K605">
            <v>6377</v>
          </cell>
          <cell r="L605">
            <v>139</v>
          </cell>
          <cell r="M605">
            <v>12</v>
          </cell>
        </row>
        <row r="606">
          <cell r="A606" t="str">
            <v>62108-2433</v>
          </cell>
          <cell r="B606" t="str">
            <v>-</v>
          </cell>
          <cell r="C606" t="str">
            <v>62108</v>
          </cell>
          <cell r="D606" t="str">
            <v>2433</v>
          </cell>
          <cell r="E606" t="str">
            <v>621082433</v>
          </cell>
          <cell r="F606">
            <v>0</v>
          </cell>
          <cell r="G606">
            <v>0</v>
          </cell>
          <cell r="H606">
            <v>63</v>
          </cell>
          <cell r="I606">
            <v>315</v>
          </cell>
          <cell r="J606">
            <v>596</v>
          </cell>
          <cell r="K606">
            <v>798</v>
          </cell>
          <cell r="L606">
            <v>13</v>
          </cell>
          <cell r="M606">
            <v>0</v>
          </cell>
        </row>
        <row r="607">
          <cell r="A607" t="str">
            <v>62108-2440</v>
          </cell>
          <cell r="B607" t="str">
            <v>-</v>
          </cell>
          <cell r="C607" t="str">
            <v>62108</v>
          </cell>
          <cell r="D607" t="str">
            <v>2440</v>
          </cell>
          <cell r="E607" t="str">
            <v>621082440</v>
          </cell>
          <cell r="F607">
            <v>0</v>
          </cell>
          <cell r="G607">
            <v>0</v>
          </cell>
          <cell r="H607">
            <v>59</v>
          </cell>
          <cell r="I607">
            <v>408</v>
          </cell>
          <cell r="J607">
            <v>689</v>
          </cell>
          <cell r="K607">
            <v>6491</v>
          </cell>
          <cell r="L607">
            <v>61</v>
          </cell>
          <cell r="M607">
            <v>576</v>
          </cell>
        </row>
        <row r="608">
          <cell r="A608" t="str">
            <v>62108-2444</v>
          </cell>
          <cell r="B608" t="str">
            <v>-</v>
          </cell>
          <cell r="C608" t="str">
            <v>62108</v>
          </cell>
          <cell r="D608" t="str">
            <v>2444</v>
          </cell>
          <cell r="E608" t="str">
            <v>621082444</v>
          </cell>
          <cell r="F608">
            <v>0</v>
          </cell>
          <cell r="G608">
            <v>0</v>
          </cell>
          <cell r="H608">
            <v>26</v>
          </cell>
          <cell r="I608">
            <v>15</v>
          </cell>
          <cell r="J608">
            <v>762</v>
          </cell>
          <cell r="K608">
            <v>46</v>
          </cell>
          <cell r="L608">
            <v>31</v>
          </cell>
          <cell r="M608">
            <v>380</v>
          </cell>
        </row>
        <row r="609">
          <cell r="A609" t="str">
            <v>62108-2446</v>
          </cell>
          <cell r="B609" t="str">
            <v>-</v>
          </cell>
          <cell r="C609" t="str">
            <v>62108</v>
          </cell>
          <cell r="D609" t="str">
            <v>2446</v>
          </cell>
          <cell r="E609" t="str">
            <v>621082446</v>
          </cell>
          <cell r="F609">
            <v>0</v>
          </cell>
          <cell r="G609">
            <v>12</v>
          </cell>
          <cell r="H609">
            <v>16</v>
          </cell>
          <cell r="I609">
            <v>5313</v>
          </cell>
          <cell r="J609">
            <v>936</v>
          </cell>
          <cell r="K609">
            <v>622</v>
          </cell>
          <cell r="L609">
            <v>450</v>
          </cell>
          <cell r="M609">
            <v>24</v>
          </cell>
        </row>
        <row r="610">
          <cell r="A610" t="str">
            <v>62108-2456</v>
          </cell>
          <cell r="B610" t="str">
            <v>-</v>
          </cell>
          <cell r="C610" t="str">
            <v>62108</v>
          </cell>
          <cell r="D610" t="str">
            <v>2456</v>
          </cell>
          <cell r="E610" t="str">
            <v>621082456</v>
          </cell>
          <cell r="F610">
            <v>0</v>
          </cell>
          <cell r="G610">
            <v>0</v>
          </cell>
          <cell r="H610">
            <v>18</v>
          </cell>
          <cell r="I610">
            <v>240</v>
          </cell>
          <cell r="J610">
            <v>97</v>
          </cell>
          <cell r="K610">
            <v>6</v>
          </cell>
          <cell r="L610">
            <v>36</v>
          </cell>
          <cell r="M610">
            <v>0</v>
          </cell>
        </row>
        <row r="611">
          <cell r="A611" t="str">
            <v>62108-2460</v>
          </cell>
          <cell r="B611" t="str">
            <v>-</v>
          </cell>
          <cell r="C611" t="str">
            <v>62108</v>
          </cell>
          <cell r="D611" t="str">
            <v>2460</v>
          </cell>
          <cell r="E611" t="str">
            <v>621082460</v>
          </cell>
          <cell r="F611">
            <v>0</v>
          </cell>
          <cell r="G611">
            <v>12</v>
          </cell>
          <cell r="H611">
            <v>16</v>
          </cell>
          <cell r="I611">
            <v>343</v>
          </cell>
          <cell r="J611">
            <v>359</v>
          </cell>
          <cell r="K611">
            <v>942</v>
          </cell>
          <cell r="L611">
            <v>12</v>
          </cell>
          <cell r="M611">
            <v>600</v>
          </cell>
        </row>
        <row r="612">
          <cell r="A612" t="str">
            <v>62108-2509</v>
          </cell>
          <cell r="B612" t="str">
            <v>-</v>
          </cell>
          <cell r="C612" t="str">
            <v>62108</v>
          </cell>
          <cell r="D612" t="str">
            <v>2509</v>
          </cell>
          <cell r="E612" t="str">
            <v>621082509</v>
          </cell>
          <cell r="F612">
            <v>0</v>
          </cell>
          <cell r="G612">
            <v>0</v>
          </cell>
          <cell r="H612">
            <v>10</v>
          </cell>
          <cell r="I612">
            <v>5289</v>
          </cell>
          <cell r="J612">
            <v>763</v>
          </cell>
          <cell r="K612">
            <v>402</v>
          </cell>
          <cell r="L612">
            <v>240</v>
          </cell>
          <cell r="M612">
            <v>30</v>
          </cell>
        </row>
        <row r="613">
          <cell r="A613" t="str">
            <v>62108-2511</v>
          </cell>
          <cell r="B613" t="str">
            <v>-</v>
          </cell>
          <cell r="C613" t="str">
            <v>62108</v>
          </cell>
          <cell r="D613" t="str">
            <v>2511</v>
          </cell>
          <cell r="E613" t="str">
            <v>621082511</v>
          </cell>
          <cell r="F613">
            <v>0</v>
          </cell>
          <cell r="G613">
            <v>12</v>
          </cell>
          <cell r="H613">
            <v>16</v>
          </cell>
          <cell r="I613">
            <v>5228</v>
          </cell>
          <cell r="J613">
            <v>228</v>
          </cell>
          <cell r="K613">
            <v>782</v>
          </cell>
          <cell r="L613">
            <v>48</v>
          </cell>
          <cell r="M613">
            <v>438</v>
          </cell>
        </row>
        <row r="614">
          <cell r="A614" t="str">
            <v>62108-2512</v>
          </cell>
          <cell r="B614" t="str">
            <v>-</v>
          </cell>
          <cell r="C614" t="str">
            <v>62108</v>
          </cell>
          <cell r="D614" t="str">
            <v>2512</v>
          </cell>
          <cell r="E614" t="str">
            <v>621082512</v>
          </cell>
          <cell r="F614">
            <v>0</v>
          </cell>
          <cell r="G614">
            <v>12</v>
          </cell>
          <cell r="H614">
            <v>16</v>
          </cell>
          <cell r="I614">
            <v>5216</v>
          </cell>
          <cell r="J614">
            <v>1172</v>
          </cell>
          <cell r="K614">
            <v>946</v>
          </cell>
          <cell r="L614">
            <v>606</v>
          </cell>
          <cell r="M614">
            <v>12</v>
          </cell>
        </row>
        <row r="615">
          <cell r="A615" t="str">
            <v>62108-2513</v>
          </cell>
          <cell r="B615" t="str">
            <v>-</v>
          </cell>
          <cell r="C615" t="str">
            <v>62108</v>
          </cell>
          <cell r="D615" t="str">
            <v>2513</v>
          </cell>
          <cell r="E615" t="str">
            <v>621082513</v>
          </cell>
          <cell r="F615">
            <v>0</v>
          </cell>
          <cell r="G615">
            <v>626</v>
          </cell>
          <cell r="H615">
            <v>221</v>
          </cell>
          <cell r="I615">
            <v>428</v>
          </cell>
          <cell r="J615">
            <v>1253</v>
          </cell>
          <cell r="K615">
            <v>1252</v>
          </cell>
          <cell r="L615">
            <v>200</v>
          </cell>
          <cell r="M615">
            <v>12</v>
          </cell>
        </row>
        <row r="616">
          <cell r="A616" t="str">
            <v>62108-2514</v>
          </cell>
          <cell r="B616" t="str">
            <v>-</v>
          </cell>
          <cell r="C616" t="str">
            <v>62108</v>
          </cell>
          <cell r="D616" t="str">
            <v>2514</v>
          </cell>
          <cell r="E616" t="str">
            <v>621082514</v>
          </cell>
          <cell r="F616">
            <v>0</v>
          </cell>
          <cell r="G616">
            <v>626</v>
          </cell>
          <cell r="H616">
            <v>209</v>
          </cell>
          <cell r="I616">
            <v>428</v>
          </cell>
          <cell r="J616">
            <v>851</v>
          </cell>
          <cell r="K616">
            <v>814</v>
          </cell>
          <cell r="L616">
            <v>156</v>
          </cell>
          <cell r="M616">
            <v>26</v>
          </cell>
        </row>
        <row r="617">
          <cell r="A617" t="str">
            <v>62108-2517</v>
          </cell>
          <cell r="B617" t="str">
            <v>-</v>
          </cell>
          <cell r="C617" t="str">
            <v>62108</v>
          </cell>
          <cell r="D617" t="str">
            <v>2517</v>
          </cell>
          <cell r="E617" t="str">
            <v>621082517</v>
          </cell>
          <cell r="F617">
            <v>0</v>
          </cell>
          <cell r="G617">
            <v>42</v>
          </cell>
          <cell r="H617">
            <v>14</v>
          </cell>
          <cell r="I617">
            <v>10</v>
          </cell>
          <cell r="J617">
            <v>31</v>
          </cell>
          <cell r="K617">
            <v>613</v>
          </cell>
          <cell r="L617">
            <v>67</v>
          </cell>
          <cell r="M617">
            <v>356</v>
          </cell>
        </row>
        <row r="618">
          <cell r="A618" t="str">
            <v>62108-2518</v>
          </cell>
          <cell r="B618" t="str">
            <v>-</v>
          </cell>
          <cell r="C618" t="str">
            <v>62108</v>
          </cell>
          <cell r="D618" t="str">
            <v>2518</v>
          </cell>
          <cell r="E618" t="str">
            <v>621082518</v>
          </cell>
          <cell r="F618">
            <v>0</v>
          </cell>
          <cell r="G618">
            <v>12</v>
          </cell>
          <cell r="H618">
            <v>32</v>
          </cell>
          <cell r="I618">
            <v>20</v>
          </cell>
          <cell r="J618">
            <v>33</v>
          </cell>
          <cell r="K618">
            <v>631</v>
          </cell>
          <cell r="L618">
            <v>19</v>
          </cell>
          <cell r="M618">
            <v>20</v>
          </cell>
        </row>
        <row r="619">
          <cell r="A619" t="str">
            <v>62108-2519</v>
          </cell>
          <cell r="B619" t="str">
            <v>-</v>
          </cell>
          <cell r="C619" t="str">
            <v>62108</v>
          </cell>
          <cell r="D619" t="str">
            <v>2519</v>
          </cell>
          <cell r="E619" t="str">
            <v>621082519</v>
          </cell>
          <cell r="F619">
            <v>0</v>
          </cell>
          <cell r="G619">
            <v>252</v>
          </cell>
          <cell r="H619">
            <v>24</v>
          </cell>
          <cell r="I619">
            <v>0</v>
          </cell>
          <cell r="J619">
            <v>54</v>
          </cell>
          <cell r="K619">
            <v>55</v>
          </cell>
          <cell r="L619">
            <v>0</v>
          </cell>
          <cell r="M619">
            <v>8</v>
          </cell>
        </row>
        <row r="620">
          <cell r="A620" t="str">
            <v>62108-2521</v>
          </cell>
          <cell r="B620" t="str">
            <v>-</v>
          </cell>
          <cell r="C620" t="str">
            <v>62108</v>
          </cell>
          <cell r="D620" t="str">
            <v>2521</v>
          </cell>
          <cell r="E620" t="str">
            <v>621082521</v>
          </cell>
          <cell r="F620">
            <v>0</v>
          </cell>
          <cell r="G620">
            <v>252</v>
          </cell>
          <cell r="H620">
            <v>6</v>
          </cell>
          <cell r="I620">
            <v>0</v>
          </cell>
          <cell r="J620">
            <v>36</v>
          </cell>
          <cell r="K620">
            <v>6</v>
          </cell>
          <cell r="L620">
            <v>0</v>
          </cell>
          <cell r="M620">
            <v>8</v>
          </cell>
        </row>
        <row r="621">
          <cell r="A621" t="str">
            <v>62108-2524</v>
          </cell>
          <cell r="B621" t="str">
            <v>-</v>
          </cell>
          <cell r="C621" t="str">
            <v>62108</v>
          </cell>
          <cell r="D621" t="str">
            <v>2524</v>
          </cell>
          <cell r="E621" t="str">
            <v>621082524</v>
          </cell>
          <cell r="F621">
            <v>0</v>
          </cell>
          <cell r="G621">
            <v>0</v>
          </cell>
          <cell r="H621">
            <v>6</v>
          </cell>
          <cell r="I621">
            <v>48</v>
          </cell>
          <cell r="J621">
            <v>6</v>
          </cell>
          <cell r="K621">
            <v>0</v>
          </cell>
          <cell r="L621">
            <v>0</v>
          </cell>
          <cell r="M621">
            <v>8</v>
          </cell>
        </row>
        <row r="622">
          <cell r="A622" t="str">
            <v>62108-2533</v>
          </cell>
          <cell r="B622" t="str">
            <v>-</v>
          </cell>
          <cell r="C622" t="str">
            <v>62108</v>
          </cell>
          <cell r="D622" t="str">
            <v>2533</v>
          </cell>
          <cell r="E622" t="str">
            <v>621082533</v>
          </cell>
          <cell r="F622">
            <v>0</v>
          </cell>
          <cell r="G622">
            <v>0</v>
          </cell>
          <cell r="H622">
            <v>6</v>
          </cell>
          <cell r="I622">
            <v>10011</v>
          </cell>
          <cell r="J622">
            <v>58</v>
          </cell>
          <cell r="K622">
            <v>539</v>
          </cell>
          <cell r="L622">
            <v>76</v>
          </cell>
          <cell r="M622">
            <v>0</v>
          </cell>
        </row>
        <row r="623">
          <cell r="A623" t="str">
            <v>62108-2534</v>
          </cell>
          <cell r="B623" t="str">
            <v>-</v>
          </cell>
          <cell r="C623" t="str">
            <v>62108</v>
          </cell>
          <cell r="D623" t="str">
            <v>2534</v>
          </cell>
          <cell r="E623" t="str">
            <v>621082534</v>
          </cell>
          <cell r="F623">
            <v>0</v>
          </cell>
          <cell r="G623">
            <v>0</v>
          </cell>
          <cell r="H623">
            <v>22</v>
          </cell>
          <cell r="I623">
            <v>10454</v>
          </cell>
          <cell r="J623">
            <v>537</v>
          </cell>
          <cell r="K623">
            <v>207</v>
          </cell>
          <cell r="L623">
            <v>70</v>
          </cell>
          <cell r="M623">
            <v>0</v>
          </cell>
        </row>
        <row r="624">
          <cell r="A624" t="str">
            <v>62108-2535</v>
          </cell>
          <cell r="B624" t="str">
            <v>-</v>
          </cell>
          <cell r="C624" t="str">
            <v>62108</v>
          </cell>
          <cell r="D624" t="str">
            <v>2535</v>
          </cell>
          <cell r="E624" t="str">
            <v>621082535</v>
          </cell>
          <cell r="F624">
            <v>0</v>
          </cell>
          <cell r="G624">
            <v>0</v>
          </cell>
          <cell r="H624">
            <v>4</v>
          </cell>
          <cell r="I624">
            <v>10334</v>
          </cell>
          <cell r="J624">
            <v>551</v>
          </cell>
          <cell r="K624">
            <v>231</v>
          </cell>
          <cell r="L624">
            <v>76</v>
          </cell>
          <cell r="M624">
            <v>0</v>
          </cell>
        </row>
        <row r="625">
          <cell r="A625" t="str">
            <v>62108-2539</v>
          </cell>
          <cell r="B625" t="str">
            <v>-</v>
          </cell>
          <cell r="C625" t="str">
            <v>62108</v>
          </cell>
          <cell r="D625" t="str">
            <v>2539</v>
          </cell>
          <cell r="E625" t="str">
            <v>621082539</v>
          </cell>
          <cell r="F625">
            <v>0</v>
          </cell>
          <cell r="G625">
            <v>0</v>
          </cell>
          <cell r="H625">
            <v>6</v>
          </cell>
          <cell r="I625">
            <v>45</v>
          </cell>
          <cell r="J625">
            <v>108</v>
          </cell>
          <cell r="K625">
            <v>31</v>
          </cell>
          <cell r="L625">
            <v>9</v>
          </cell>
          <cell r="M625">
            <v>18</v>
          </cell>
        </row>
        <row r="626">
          <cell r="A626" t="str">
            <v>62108-2540</v>
          </cell>
          <cell r="B626" t="str">
            <v>-</v>
          </cell>
          <cell r="C626" t="str">
            <v>62108</v>
          </cell>
          <cell r="D626" t="str">
            <v>2540</v>
          </cell>
          <cell r="E626" t="str">
            <v>621082540</v>
          </cell>
          <cell r="F626">
            <v>0</v>
          </cell>
          <cell r="G626">
            <v>7012</v>
          </cell>
          <cell r="H626">
            <v>288</v>
          </cell>
          <cell r="I626">
            <v>30</v>
          </cell>
          <cell r="J626">
            <v>246</v>
          </cell>
          <cell r="K626">
            <v>348</v>
          </cell>
          <cell r="L626">
            <v>8</v>
          </cell>
          <cell r="M626">
            <v>582</v>
          </cell>
        </row>
        <row r="627">
          <cell r="A627" t="str">
            <v>62108-2541</v>
          </cell>
          <cell r="B627" t="str">
            <v>-</v>
          </cell>
          <cell r="C627" t="str">
            <v>62108</v>
          </cell>
          <cell r="D627" t="str">
            <v>2541</v>
          </cell>
          <cell r="E627" t="str">
            <v>621082541</v>
          </cell>
          <cell r="F627">
            <v>0</v>
          </cell>
          <cell r="G627">
            <v>7000</v>
          </cell>
          <cell r="H627">
            <v>198</v>
          </cell>
          <cell r="I627">
            <v>30</v>
          </cell>
          <cell r="J627">
            <v>66</v>
          </cell>
          <cell r="K627">
            <v>18</v>
          </cell>
          <cell r="L627">
            <v>8</v>
          </cell>
          <cell r="M627">
            <v>0</v>
          </cell>
        </row>
        <row r="628">
          <cell r="A628" t="str">
            <v>62108-2542</v>
          </cell>
          <cell r="B628" t="str">
            <v>-</v>
          </cell>
          <cell r="C628" t="str">
            <v>62108</v>
          </cell>
          <cell r="D628" t="str">
            <v>2542</v>
          </cell>
          <cell r="E628" t="str">
            <v>621082542</v>
          </cell>
          <cell r="F628">
            <v>0</v>
          </cell>
          <cell r="G628">
            <v>13012</v>
          </cell>
          <cell r="H628">
            <v>260</v>
          </cell>
          <cell r="I628">
            <v>6</v>
          </cell>
          <cell r="J628">
            <v>30</v>
          </cell>
          <cell r="K628">
            <v>348</v>
          </cell>
          <cell r="L628">
            <v>26</v>
          </cell>
          <cell r="M628">
            <v>0</v>
          </cell>
        </row>
        <row r="629">
          <cell r="A629" t="str">
            <v>62108-2543</v>
          </cell>
          <cell r="B629" t="str">
            <v>-</v>
          </cell>
          <cell r="C629" t="str">
            <v>62108</v>
          </cell>
          <cell r="D629" t="str">
            <v>2543</v>
          </cell>
          <cell r="E629" t="str">
            <v>621082543</v>
          </cell>
          <cell r="F629">
            <v>0</v>
          </cell>
          <cell r="G629">
            <v>13000</v>
          </cell>
          <cell r="H629">
            <v>154</v>
          </cell>
          <cell r="I629">
            <v>6</v>
          </cell>
          <cell r="J629">
            <v>380</v>
          </cell>
          <cell r="K629">
            <v>48</v>
          </cell>
          <cell r="L629">
            <v>26</v>
          </cell>
          <cell r="M629">
            <v>0</v>
          </cell>
        </row>
        <row r="630">
          <cell r="A630" t="str">
            <v>62108-2544</v>
          </cell>
          <cell r="B630" t="str">
            <v>-</v>
          </cell>
          <cell r="C630" t="str">
            <v>62108</v>
          </cell>
          <cell r="D630" t="str">
            <v>2544</v>
          </cell>
          <cell r="E630" t="str">
            <v>621082544</v>
          </cell>
          <cell r="F630">
            <v>0</v>
          </cell>
          <cell r="G630">
            <v>13000</v>
          </cell>
          <cell r="H630">
            <v>156</v>
          </cell>
          <cell r="I630">
            <v>0</v>
          </cell>
          <cell r="J630">
            <v>360</v>
          </cell>
          <cell r="K630">
            <v>0</v>
          </cell>
          <cell r="L630">
            <v>8</v>
          </cell>
          <cell r="M630">
            <v>6</v>
          </cell>
        </row>
        <row r="631">
          <cell r="A631" t="str">
            <v>62108-2546</v>
          </cell>
          <cell r="B631" t="str">
            <v>-</v>
          </cell>
          <cell r="C631" t="str">
            <v>62108</v>
          </cell>
          <cell r="D631" t="str">
            <v>2546</v>
          </cell>
          <cell r="E631" t="str">
            <v>621082546</v>
          </cell>
          <cell r="F631">
            <v>0</v>
          </cell>
          <cell r="G631">
            <v>395</v>
          </cell>
          <cell r="H631">
            <v>134</v>
          </cell>
          <cell r="I631">
            <v>144</v>
          </cell>
          <cell r="J631">
            <v>294</v>
          </cell>
          <cell r="K631">
            <v>762</v>
          </cell>
          <cell r="L631">
            <v>144</v>
          </cell>
          <cell r="M631">
            <v>6</v>
          </cell>
        </row>
        <row r="632">
          <cell r="A632" t="str">
            <v>62108-2559</v>
          </cell>
          <cell r="B632" t="str">
            <v>-</v>
          </cell>
          <cell r="C632" t="str">
            <v>62108</v>
          </cell>
          <cell r="D632" t="str">
            <v>2559</v>
          </cell>
          <cell r="E632" t="str">
            <v>621082559</v>
          </cell>
          <cell r="F632">
            <v>0</v>
          </cell>
          <cell r="G632">
            <v>180</v>
          </cell>
          <cell r="H632">
            <v>6</v>
          </cell>
          <cell r="I632">
            <v>48</v>
          </cell>
          <cell r="J632">
            <v>6</v>
          </cell>
          <cell r="K632">
            <v>6</v>
          </cell>
          <cell r="L632">
            <v>0</v>
          </cell>
          <cell r="M632">
            <v>8</v>
          </cell>
        </row>
        <row r="633">
          <cell r="A633" t="str">
            <v>62108-2567</v>
          </cell>
          <cell r="B633" t="str">
            <v>-</v>
          </cell>
          <cell r="C633" t="str">
            <v>62108</v>
          </cell>
          <cell r="D633" t="str">
            <v>2567</v>
          </cell>
          <cell r="E633" t="str">
            <v>621082567</v>
          </cell>
          <cell r="F633">
            <v>0</v>
          </cell>
          <cell r="G633">
            <v>0</v>
          </cell>
          <cell r="H633">
            <v>6</v>
          </cell>
          <cell r="I633">
            <v>10335</v>
          </cell>
          <cell r="J633">
            <v>442</v>
          </cell>
          <cell r="K633">
            <v>233</v>
          </cell>
          <cell r="L633">
            <v>76</v>
          </cell>
          <cell r="M633">
            <v>18</v>
          </cell>
        </row>
        <row r="634">
          <cell r="A634" t="str">
            <v>62108-2569</v>
          </cell>
          <cell r="B634" t="str">
            <v>-</v>
          </cell>
          <cell r="C634" t="str">
            <v>62108</v>
          </cell>
          <cell r="D634" t="str">
            <v>2569</v>
          </cell>
          <cell r="E634" t="str">
            <v>621082569</v>
          </cell>
          <cell r="F634">
            <v>0</v>
          </cell>
          <cell r="G634">
            <v>13012</v>
          </cell>
          <cell r="H634">
            <v>114</v>
          </cell>
          <cell r="I634">
            <v>0</v>
          </cell>
          <cell r="J634">
            <v>36</v>
          </cell>
          <cell r="K634">
            <v>0</v>
          </cell>
          <cell r="L634">
            <v>26</v>
          </cell>
          <cell r="M634">
            <v>6</v>
          </cell>
        </row>
        <row r="635">
          <cell r="A635" t="str">
            <v>63100-0417</v>
          </cell>
          <cell r="B635" t="str">
            <v>-</v>
          </cell>
          <cell r="C635" t="str">
            <v>63100</v>
          </cell>
          <cell r="D635" t="str">
            <v>0417</v>
          </cell>
          <cell r="E635" t="str">
            <v>631000417</v>
          </cell>
          <cell r="F635">
            <v>1440</v>
          </cell>
          <cell r="G635">
            <v>520</v>
          </cell>
          <cell r="H635">
            <v>50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A636" t="str">
            <v>70213-0128</v>
          </cell>
          <cell r="B636" t="str">
            <v>-</v>
          </cell>
          <cell r="C636" t="str">
            <v>70213</v>
          </cell>
          <cell r="D636" t="str">
            <v>0128</v>
          </cell>
          <cell r="E636" t="str">
            <v>702130128</v>
          </cell>
          <cell r="F636">
            <v>0</v>
          </cell>
          <cell r="G636">
            <v>0</v>
          </cell>
          <cell r="H636">
            <v>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A637" t="str">
            <v>70504-0126</v>
          </cell>
          <cell r="B637" t="str">
            <v>-</v>
          </cell>
          <cell r="C637" t="str">
            <v>70504</v>
          </cell>
          <cell r="D637" t="str">
            <v>0126</v>
          </cell>
          <cell r="E637" t="str">
            <v>705040126</v>
          </cell>
          <cell r="F637">
            <v>0</v>
          </cell>
          <cell r="G637">
            <v>0</v>
          </cell>
          <cell r="H637">
            <v>4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A638" t="str">
            <v>70507-0260</v>
          </cell>
          <cell r="B638" t="str">
            <v>-</v>
          </cell>
          <cell r="C638" t="str">
            <v>70507</v>
          </cell>
          <cell r="D638" t="str">
            <v>0260</v>
          </cell>
          <cell r="E638" t="str">
            <v>705070260</v>
          </cell>
          <cell r="F638">
            <v>0</v>
          </cell>
          <cell r="G638">
            <v>938</v>
          </cell>
          <cell r="H638">
            <v>1748</v>
          </cell>
          <cell r="I638">
            <v>1075</v>
          </cell>
          <cell r="J638">
            <v>970</v>
          </cell>
          <cell r="K638">
            <v>1095</v>
          </cell>
          <cell r="L638">
            <v>908</v>
          </cell>
          <cell r="M638">
            <v>675</v>
          </cell>
        </row>
        <row r="639">
          <cell r="A639" t="str">
            <v>70507-0311</v>
          </cell>
          <cell r="B639" t="str">
            <v>-</v>
          </cell>
          <cell r="C639" t="str">
            <v>70507</v>
          </cell>
          <cell r="D639" t="str">
            <v>0311</v>
          </cell>
          <cell r="E639" t="str">
            <v>705070311</v>
          </cell>
          <cell r="F639">
            <v>0</v>
          </cell>
          <cell r="G639">
            <v>10240</v>
          </cell>
          <cell r="H639">
            <v>271</v>
          </cell>
          <cell r="I639">
            <v>532</v>
          </cell>
          <cell r="J639">
            <v>3559</v>
          </cell>
          <cell r="K639">
            <v>1390</v>
          </cell>
          <cell r="L639">
            <v>749</v>
          </cell>
          <cell r="M639">
            <v>240</v>
          </cell>
        </row>
        <row r="640">
          <cell r="A640" t="str">
            <v>70507-0389</v>
          </cell>
          <cell r="B640" t="str">
            <v>-</v>
          </cell>
          <cell r="C640" t="str">
            <v>70507</v>
          </cell>
          <cell r="D640" t="str">
            <v>0389</v>
          </cell>
          <cell r="E640" t="str">
            <v>705070389</v>
          </cell>
          <cell r="F640">
            <v>0</v>
          </cell>
          <cell r="G640">
            <v>14462</v>
          </cell>
          <cell r="H640">
            <v>13397</v>
          </cell>
          <cell r="I640">
            <v>6318</v>
          </cell>
          <cell r="J640">
            <v>10172</v>
          </cell>
          <cell r="K640">
            <v>8893</v>
          </cell>
          <cell r="L640">
            <v>7789</v>
          </cell>
          <cell r="M640">
            <v>4674</v>
          </cell>
        </row>
        <row r="641">
          <cell r="A641" t="str">
            <v>70507-0693</v>
          </cell>
          <cell r="B641" t="str">
            <v>-</v>
          </cell>
          <cell r="C641" t="str">
            <v>70507</v>
          </cell>
          <cell r="D641" t="str">
            <v>0693</v>
          </cell>
          <cell r="E641" t="str">
            <v>705070693</v>
          </cell>
          <cell r="F641">
            <v>0</v>
          </cell>
          <cell r="G641">
            <v>39</v>
          </cell>
          <cell r="H641">
            <v>1621</v>
          </cell>
          <cell r="I641">
            <v>29</v>
          </cell>
          <cell r="J641">
            <v>280</v>
          </cell>
          <cell r="K641">
            <v>253</v>
          </cell>
          <cell r="L641">
            <v>210</v>
          </cell>
          <cell r="M641">
            <v>114</v>
          </cell>
        </row>
        <row r="642">
          <cell r="A642" t="str">
            <v>70507-0694</v>
          </cell>
          <cell r="B642" t="str">
            <v>-</v>
          </cell>
          <cell r="C642" t="str">
            <v>70507</v>
          </cell>
          <cell r="D642" t="str">
            <v>0694</v>
          </cell>
          <cell r="E642" t="str">
            <v>705070694</v>
          </cell>
          <cell r="F642">
            <v>0</v>
          </cell>
          <cell r="G642">
            <v>111</v>
          </cell>
          <cell r="H642">
            <v>1425</v>
          </cell>
          <cell r="I642">
            <v>138</v>
          </cell>
          <cell r="J642">
            <v>165</v>
          </cell>
          <cell r="K642">
            <v>159</v>
          </cell>
          <cell r="L642">
            <v>130</v>
          </cell>
          <cell r="M642">
            <v>151</v>
          </cell>
        </row>
        <row r="643">
          <cell r="A643" t="str">
            <v>70507-1105</v>
          </cell>
          <cell r="B643" t="str">
            <v>-</v>
          </cell>
          <cell r="C643" t="str">
            <v>70507</v>
          </cell>
          <cell r="D643" t="str">
            <v>1105</v>
          </cell>
          <cell r="E643" t="str">
            <v>705071105</v>
          </cell>
          <cell r="F643">
            <v>0</v>
          </cell>
          <cell r="G643">
            <v>2241</v>
          </cell>
          <cell r="H643">
            <v>122</v>
          </cell>
          <cell r="I643">
            <v>301</v>
          </cell>
          <cell r="J643">
            <v>2150</v>
          </cell>
          <cell r="K643">
            <v>735</v>
          </cell>
          <cell r="L643">
            <v>622</v>
          </cell>
          <cell r="M643">
            <v>16</v>
          </cell>
        </row>
        <row r="644">
          <cell r="A644" t="str">
            <v>70507-4811</v>
          </cell>
          <cell r="B644" t="str">
            <v>-</v>
          </cell>
          <cell r="C644" t="str">
            <v>70507</v>
          </cell>
          <cell r="D644" t="str">
            <v>4811</v>
          </cell>
          <cell r="E644" t="str">
            <v>705074811</v>
          </cell>
          <cell r="F644">
            <v>0</v>
          </cell>
          <cell r="G644">
            <v>110</v>
          </cell>
          <cell r="H644">
            <v>268</v>
          </cell>
          <cell r="I644">
            <v>194</v>
          </cell>
          <cell r="J644">
            <v>253</v>
          </cell>
          <cell r="K644">
            <v>239</v>
          </cell>
          <cell r="L644">
            <v>277</v>
          </cell>
          <cell r="M644">
            <v>206</v>
          </cell>
        </row>
        <row r="645">
          <cell r="A645" t="str">
            <v>70507-4886</v>
          </cell>
          <cell r="B645" t="str">
            <v>-</v>
          </cell>
          <cell r="C645" t="str">
            <v>70507</v>
          </cell>
          <cell r="D645" t="str">
            <v>4886</v>
          </cell>
          <cell r="E645" t="str">
            <v>705074886</v>
          </cell>
          <cell r="F645">
            <v>0</v>
          </cell>
          <cell r="G645">
            <v>1410</v>
          </cell>
          <cell r="H645">
            <v>2465</v>
          </cell>
          <cell r="I645">
            <v>1450</v>
          </cell>
          <cell r="J645">
            <v>1616</v>
          </cell>
          <cell r="K645">
            <v>1700</v>
          </cell>
          <cell r="L645">
            <v>1094</v>
          </cell>
          <cell r="M645">
            <v>995</v>
          </cell>
        </row>
        <row r="646">
          <cell r="A646" t="str">
            <v>70508-7112</v>
          </cell>
          <cell r="B646" t="str">
            <v>-</v>
          </cell>
          <cell r="C646" t="str">
            <v>70508</v>
          </cell>
          <cell r="D646" t="str">
            <v>7112</v>
          </cell>
          <cell r="E646" t="str">
            <v>705087112</v>
          </cell>
          <cell r="F646">
            <v>0</v>
          </cell>
          <cell r="G646">
            <v>750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70515-0326</v>
          </cell>
          <cell r="B647" t="str">
            <v>-</v>
          </cell>
          <cell r="C647" t="str">
            <v>70515</v>
          </cell>
          <cell r="D647" t="str">
            <v>0326</v>
          </cell>
          <cell r="E647" t="str">
            <v>705150326</v>
          </cell>
          <cell r="F647">
            <v>0</v>
          </cell>
          <cell r="G647">
            <v>4282</v>
          </cell>
          <cell r="H647">
            <v>427</v>
          </cell>
          <cell r="I647">
            <v>367</v>
          </cell>
          <cell r="J647">
            <v>1591</v>
          </cell>
          <cell r="K647">
            <v>348</v>
          </cell>
          <cell r="L647">
            <v>360</v>
          </cell>
          <cell r="M647">
            <v>247</v>
          </cell>
        </row>
        <row r="648">
          <cell r="A648" t="str">
            <v>70515-0379</v>
          </cell>
          <cell r="B648" t="str">
            <v>-</v>
          </cell>
          <cell r="C648" t="str">
            <v>70515</v>
          </cell>
          <cell r="D648" t="str">
            <v>0379</v>
          </cell>
          <cell r="E648" t="str">
            <v>705150379</v>
          </cell>
          <cell r="F648">
            <v>0</v>
          </cell>
          <cell r="G648">
            <v>540</v>
          </cell>
          <cell r="H648">
            <v>551</v>
          </cell>
          <cell r="I648">
            <v>420</v>
          </cell>
          <cell r="J648">
            <v>522</v>
          </cell>
          <cell r="K648">
            <v>396</v>
          </cell>
          <cell r="L648">
            <v>384</v>
          </cell>
          <cell r="M648">
            <v>295</v>
          </cell>
        </row>
        <row r="649">
          <cell r="A649" t="str">
            <v>70515-1105</v>
          </cell>
          <cell r="B649" t="str">
            <v>-</v>
          </cell>
          <cell r="C649" t="str">
            <v>70515</v>
          </cell>
          <cell r="D649" t="str">
            <v>1105</v>
          </cell>
          <cell r="E649" t="str">
            <v>705151105</v>
          </cell>
          <cell r="F649">
            <v>0</v>
          </cell>
          <cell r="G649">
            <v>0</v>
          </cell>
          <cell r="H649">
            <v>190</v>
          </cell>
          <cell r="I649">
            <v>325</v>
          </cell>
          <cell r="J649">
            <v>280</v>
          </cell>
          <cell r="K649">
            <v>201</v>
          </cell>
          <cell r="L649">
            <v>138</v>
          </cell>
          <cell r="M649">
            <v>103</v>
          </cell>
        </row>
        <row r="650">
          <cell r="A650" t="str">
            <v>70515-1912</v>
          </cell>
          <cell r="B650" t="str">
            <v>-</v>
          </cell>
          <cell r="C650" t="str">
            <v>70515</v>
          </cell>
          <cell r="D650" t="str">
            <v>1912</v>
          </cell>
          <cell r="E650" t="str">
            <v>705151912</v>
          </cell>
          <cell r="F650">
            <v>0</v>
          </cell>
          <cell r="G650">
            <v>0</v>
          </cell>
          <cell r="H650">
            <v>120</v>
          </cell>
          <cell r="I650">
            <v>0</v>
          </cell>
          <cell r="J650">
            <v>288</v>
          </cell>
          <cell r="K650">
            <v>0</v>
          </cell>
          <cell r="L650">
            <v>0</v>
          </cell>
          <cell r="M650">
            <v>96</v>
          </cell>
        </row>
        <row r="651">
          <cell r="A651" t="str">
            <v>70515-3890</v>
          </cell>
          <cell r="B651" t="str">
            <v>-</v>
          </cell>
          <cell r="C651" t="str">
            <v>70515</v>
          </cell>
          <cell r="D651" t="str">
            <v>3890</v>
          </cell>
          <cell r="E651" t="str">
            <v>705153890</v>
          </cell>
          <cell r="F651">
            <v>0</v>
          </cell>
          <cell r="G651">
            <v>434</v>
          </cell>
          <cell r="H651">
            <v>184</v>
          </cell>
          <cell r="I651">
            <v>197</v>
          </cell>
          <cell r="J651">
            <v>143</v>
          </cell>
          <cell r="K651">
            <v>88</v>
          </cell>
          <cell r="L651">
            <v>71</v>
          </cell>
          <cell r="M651">
            <v>59</v>
          </cell>
        </row>
        <row r="652">
          <cell r="A652" t="str">
            <v>70515-3891</v>
          </cell>
          <cell r="B652" t="str">
            <v>-</v>
          </cell>
          <cell r="C652" t="str">
            <v>70515</v>
          </cell>
          <cell r="D652" t="str">
            <v>3891</v>
          </cell>
          <cell r="E652" t="str">
            <v>705153891</v>
          </cell>
          <cell r="F652">
            <v>0</v>
          </cell>
          <cell r="G652">
            <v>288</v>
          </cell>
          <cell r="H652">
            <v>89</v>
          </cell>
          <cell r="I652">
            <v>112</v>
          </cell>
          <cell r="J652">
            <v>72</v>
          </cell>
          <cell r="K652">
            <v>47</v>
          </cell>
          <cell r="L652">
            <v>20</v>
          </cell>
          <cell r="M652">
            <v>43</v>
          </cell>
        </row>
        <row r="653">
          <cell r="A653" t="str">
            <v>70515-3893</v>
          </cell>
          <cell r="B653" t="str">
            <v>-</v>
          </cell>
          <cell r="C653" t="str">
            <v>70515</v>
          </cell>
          <cell r="D653" t="str">
            <v>3893</v>
          </cell>
          <cell r="E653" t="str">
            <v>705153893</v>
          </cell>
          <cell r="F653">
            <v>0</v>
          </cell>
          <cell r="G653">
            <v>244</v>
          </cell>
          <cell r="H653">
            <v>127</v>
          </cell>
          <cell r="I653">
            <v>118</v>
          </cell>
          <cell r="J653">
            <v>78</v>
          </cell>
          <cell r="K653">
            <v>53</v>
          </cell>
          <cell r="L653">
            <v>65</v>
          </cell>
          <cell r="M653">
            <v>71</v>
          </cell>
        </row>
        <row r="654">
          <cell r="A654" t="str">
            <v>70515-3896</v>
          </cell>
          <cell r="B654" t="str">
            <v>-</v>
          </cell>
          <cell r="C654" t="str">
            <v>70515</v>
          </cell>
          <cell r="D654" t="str">
            <v>3896</v>
          </cell>
          <cell r="E654" t="str">
            <v>705153896</v>
          </cell>
          <cell r="F654">
            <v>0</v>
          </cell>
          <cell r="G654">
            <v>276</v>
          </cell>
          <cell r="H654">
            <v>65</v>
          </cell>
          <cell r="I654">
            <v>112</v>
          </cell>
          <cell r="J654">
            <v>48</v>
          </cell>
          <cell r="K654">
            <v>23</v>
          </cell>
          <cell r="L654">
            <v>36</v>
          </cell>
          <cell r="M654">
            <v>25</v>
          </cell>
        </row>
        <row r="655">
          <cell r="A655" t="str">
            <v>70517-0311</v>
          </cell>
          <cell r="B655" t="str">
            <v>-</v>
          </cell>
          <cell r="C655" t="str">
            <v>70517</v>
          </cell>
          <cell r="D655" t="str">
            <v>0311</v>
          </cell>
          <cell r="E655" t="str">
            <v>705170311</v>
          </cell>
          <cell r="F655">
            <v>0</v>
          </cell>
          <cell r="G655">
            <v>535</v>
          </cell>
          <cell r="H655">
            <v>3776</v>
          </cell>
          <cell r="I655">
            <v>656</v>
          </cell>
          <cell r="J655">
            <v>4765</v>
          </cell>
          <cell r="K655">
            <v>1301</v>
          </cell>
          <cell r="L655">
            <v>793</v>
          </cell>
          <cell r="M655">
            <v>170</v>
          </cell>
        </row>
        <row r="656">
          <cell r="A656" t="str">
            <v>70517-0379</v>
          </cell>
          <cell r="B656" t="str">
            <v>-</v>
          </cell>
          <cell r="C656" t="str">
            <v>70517</v>
          </cell>
          <cell r="D656" t="str">
            <v>0379</v>
          </cell>
          <cell r="E656" t="str">
            <v>705170379</v>
          </cell>
          <cell r="F656">
            <v>0</v>
          </cell>
          <cell r="G656">
            <v>332</v>
          </cell>
          <cell r="H656">
            <v>206</v>
          </cell>
          <cell r="I656">
            <v>328</v>
          </cell>
          <cell r="J656">
            <v>59</v>
          </cell>
          <cell r="K656">
            <v>384</v>
          </cell>
          <cell r="L656">
            <v>54</v>
          </cell>
          <cell r="M656">
            <v>104</v>
          </cell>
        </row>
        <row r="657">
          <cell r="A657" t="str">
            <v>70517-1105</v>
          </cell>
          <cell r="B657" t="str">
            <v>-</v>
          </cell>
          <cell r="C657" t="str">
            <v>70517</v>
          </cell>
          <cell r="D657" t="str">
            <v>1105</v>
          </cell>
          <cell r="E657" t="str">
            <v>705171105</v>
          </cell>
          <cell r="F657">
            <v>0</v>
          </cell>
          <cell r="G657">
            <v>66</v>
          </cell>
          <cell r="H657">
            <v>217</v>
          </cell>
          <cell r="I657">
            <v>115</v>
          </cell>
          <cell r="J657">
            <v>137</v>
          </cell>
          <cell r="K657">
            <v>679</v>
          </cell>
          <cell r="L657">
            <v>82</v>
          </cell>
          <cell r="M657">
            <v>110</v>
          </cell>
        </row>
        <row r="658">
          <cell r="A658" t="str">
            <v>70523-2028</v>
          </cell>
          <cell r="B658" t="str">
            <v>-</v>
          </cell>
          <cell r="C658" t="str">
            <v>70523</v>
          </cell>
          <cell r="D658" t="str">
            <v>2028</v>
          </cell>
          <cell r="E658" t="str">
            <v>705232028</v>
          </cell>
          <cell r="F658">
            <v>0</v>
          </cell>
          <cell r="G658">
            <v>0</v>
          </cell>
          <cell r="H658">
            <v>18</v>
          </cell>
          <cell r="I658">
            <v>0</v>
          </cell>
          <cell r="J658">
            <v>12</v>
          </cell>
          <cell r="K658">
            <v>0</v>
          </cell>
          <cell r="L658">
            <v>0</v>
          </cell>
          <cell r="M658">
            <v>0</v>
          </cell>
        </row>
        <row r="659">
          <cell r="A659" t="str">
            <v>73100-0610</v>
          </cell>
          <cell r="B659" t="str">
            <v>-</v>
          </cell>
          <cell r="C659" t="str">
            <v>73100</v>
          </cell>
          <cell r="D659" t="str">
            <v>0610</v>
          </cell>
          <cell r="E659" t="str">
            <v>731000610</v>
          </cell>
          <cell r="F659">
            <v>828</v>
          </cell>
          <cell r="G659">
            <v>1158</v>
          </cell>
          <cell r="H659">
            <v>1064</v>
          </cell>
          <cell r="I659">
            <v>70</v>
          </cell>
          <cell r="J659">
            <v>511</v>
          </cell>
          <cell r="K659">
            <v>231</v>
          </cell>
          <cell r="L659">
            <v>130</v>
          </cell>
          <cell r="M659">
            <v>67</v>
          </cell>
        </row>
        <row r="660">
          <cell r="A660" t="str">
            <v>73100-0617</v>
          </cell>
          <cell r="B660" t="str">
            <v>-</v>
          </cell>
          <cell r="C660" t="str">
            <v>73100</v>
          </cell>
          <cell r="D660" t="str">
            <v>0617</v>
          </cell>
          <cell r="E660" t="str">
            <v>731000617</v>
          </cell>
          <cell r="F660">
            <v>338</v>
          </cell>
          <cell r="G660">
            <v>334</v>
          </cell>
          <cell r="H660">
            <v>456</v>
          </cell>
          <cell r="I660">
            <v>30</v>
          </cell>
          <cell r="J660">
            <v>219</v>
          </cell>
          <cell r="K660">
            <v>99</v>
          </cell>
          <cell r="L660">
            <v>56</v>
          </cell>
          <cell r="M660">
            <v>29</v>
          </cell>
        </row>
        <row r="661">
          <cell r="A661" t="str">
            <v>73102-0617</v>
          </cell>
          <cell r="B661" t="str">
            <v>-</v>
          </cell>
          <cell r="C661" t="str">
            <v>73102</v>
          </cell>
          <cell r="D661" t="str">
            <v>0617</v>
          </cell>
          <cell r="E661" t="str">
            <v>731020617</v>
          </cell>
          <cell r="F661">
            <v>1116</v>
          </cell>
          <cell r="G661">
            <v>464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A662" t="str">
            <v>74038-0726</v>
          </cell>
          <cell r="B662" t="str">
            <v>-</v>
          </cell>
          <cell r="C662" t="str">
            <v>74038</v>
          </cell>
          <cell r="D662" t="str">
            <v>0726</v>
          </cell>
          <cell r="E662" t="str">
            <v>740380726</v>
          </cell>
          <cell r="F662">
            <v>0</v>
          </cell>
          <cell r="G662">
            <v>294</v>
          </cell>
          <cell r="H662">
            <v>60</v>
          </cell>
          <cell r="I662">
            <v>192</v>
          </cell>
          <cell r="J662">
            <v>56</v>
          </cell>
          <cell r="K662">
            <v>32</v>
          </cell>
          <cell r="L662">
            <v>0</v>
          </cell>
          <cell r="M662">
            <v>0</v>
          </cell>
        </row>
        <row r="663">
          <cell r="A663" t="str">
            <v>74038-0727</v>
          </cell>
          <cell r="B663" t="str">
            <v>-</v>
          </cell>
          <cell r="C663" t="str">
            <v>74038</v>
          </cell>
          <cell r="D663" t="str">
            <v>0727</v>
          </cell>
          <cell r="E663" t="str">
            <v>740380727</v>
          </cell>
          <cell r="F663">
            <v>0</v>
          </cell>
          <cell r="G663">
            <v>2046</v>
          </cell>
          <cell r="H663">
            <v>78</v>
          </cell>
          <cell r="I663">
            <v>240</v>
          </cell>
          <cell r="J663">
            <v>88</v>
          </cell>
          <cell r="K663">
            <v>18</v>
          </cell>
          <cell r="L663">
            <v>0</v>
          </cell>
          <cell r="M663">
            <v>0</v>
          </cell>
        </row>
        <row r="664">
          <cell r="A664" t="str">
            <v>74038-0823</v>
          </cell>
          <cell r="B664" t="str">
            <v>-</v>
          </cell>
          <cell r="C664" t="str">
            <v>74038</v>
          </cell>
          <cell r="D664" t="str">
            <v>0823</v>
          </cell>
          <cell r="E664" t="str">
            <v>740380823</v>
          </cell>
          <cell r="F664">
            <v>0</v>
          </cell>
          <cell r="G664">
            <v>0</v>
          </cell>
          <cell r="H664">
            <v>18</v>
          </cell>
          <cell r="I664">
            <v>288</v>
          </cell>
          <cell r="J664">
            <v>104</v>
          </cell>
          <cell r="K664">
            <v>18</v>
          </cell>
          <cell r="L664">
            <v>18</v>
          </cell>
          <cell r="M664">
            <v>0</v>
          </cell>
        </row>
        <row r="665">
          <cell r="A665" t="str">
            <v>74038-0835</v>
          </cell>
          <cell r="B665" t="str">
            <v>-</v>
          </cell>
          <cell r="C665" t="str">
            <v>74038</v>
          </cell>
          <cell r="D665" t="str">
            <v>0835</v>
          </cell>
          <cell r="E665" t="str">
            <v>740380835</v>
          </cell>
          <cell r="F665">
            <v>0</v>
          </cell>
          <cell r="G665">
            <v>482</v>
          </cell>
          <cell r="H665">
            <v>72</v>
          </cell>
          <cell r="I665">
            <v>72</v>
          </cell>
          <cell r="J665">
            <v>32</v>
          </cell>
          <cell r="K665">
            <v>12</v>
          </cell>
          <cell r="L665">
            <v>12</v>
          </cell>
          <cell r="M665">
            <v>0</v>
          </cell>
        </row>
        <row r="666">
          <cell r="A666" t="str">
            <v>74038-0847</v>
          </cell>
          <cell r="B666" t="str">
            <v>-</v>
          </cell>
          <cell r="C666" t="str">
            <v>74038</v>
          </cell>
          <cell r="D666" t="str">
            <v>0847</v>
          </cell>
          <cell r="E666" t="str">
            <v>740380847</v>
          </cell>
          <cell r="F666">
            <v>0</v>
          </cell>
          <cell r="G666">
            <v>565</v>
          </cell>
          <cell r="H666">
            <v>72</v>
          </cell>
          <cell r="I666">
            <v>108</v>
          </cell>
          <cell r="J666">
            <v>42</v>
          </cell>
          <cell r="K666">
            <v>24</v>
          </cell>
          <cell r="L666">
            <v>12</v>
          </cell>
          <cell r="M666">
            <v>0</v>
          </cell>
        </row>
        <row r="667">
          <cell r="A667" t="str">
            <v>74038-0864</v>
          </cell>
          <cell r="B667" t="str">
            <v>-</v>
          </cell>
          <cell r="C667" t="str">
            <v>74038</v>
          </cell>
          <cell r="D667" t="str">
            <v>0864</v>
          </cell>
          <cell r="E667" t="str">
            <v>740380864</v>
          </cell>
          <cell r="F667">
            <v>0</v>
          </cell>
          <cell r="G667">
            <v>108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</row>
        <row r="668">
          <cell r="A668" t="str">
            <v>83010-6619</v>
          </cell>
          <cell r="B668" t="str">
            <v>-</v>
          </cell>
          <cell r="C668" t="str">
            <v>83010</v>
          </cell>
          <cell r="D668" t="str">
            <v>6619</v>
          </cell>
          <cell r="E668" t="str">
            <v>830106619</v>
          </cell>
          <cell r="F668">
            <v>446</v>
          </cell>
          <cell r="G668">
            <v>364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</row>
        <row r="669">
          <cell r="A669" t="str">
            <v>83010-6622</v>
          </cell>
          <cell r="B669" t="str">
            <v>-</v>
          </cell>
          <cell r="C669" t="str">
            <v>83010</v>
          </cell>
          <cell r="D669" t="str">
            <v>6622</v>
          </cell>
          <cell r="E669" t="str">
            <v>830106622</v>
          </cell>
          <cell r="F669">
            <v>548</v>
          </cell>
          <cell r="G669">
            <v>454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ge"/>
      <sheetName val="ACQR"/>
      <sheetName val="TRGT"/>
      <sheetName val="Model"/>
      <sheetName val="DCF"/>
      <sheetName val="Credit Statistics"/>
      <sheetName val="Stock Price"/>
      <sheetName val="Graph"/>
      <sheetName val="Oxy_Revenue"/>
      <sheetName val="Forward Multiples"/>
      <sheetName val="POP data"/>
      <sheetName val="CORE_PC"/>
      <sheetName val="Gl detail"/>
      <sheetName val="FY03SFR"/>
    </sheetNames>
    <sheetDataSet>
      <sheetData sheetId="0" refreshError="1">
        <row r="10">
          <cell r="D10">
            <v>0.70212765957446799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_FRMT"/>
      <sheetName val="Credit rating"/>
    </sheetNames>
    <definedNames>
      <definedName name="Print_RatPR2"/>
    </defined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A"/>
      <sheetName val="Schedule-B "/>
      <sheetName val="Schedule-L "/>
      <sheetName val="ACCTG SERVICES"/>
      <sheetName val="ATLC RATE"/>
      <sheetName val="Schedule-G-a"/>
      <sheetName val="Schedule-G-b"/>
      <sheetName val="Schedule-H-a"/>
      <sheetName val="Schedule-H-b"/>
      <sheetName val="Schedule-J"/>
      <sheetName val="Calculations"/>
      <sheetName val="TOC"/>
      <sheetName val="Cover Sheet"/>
      <sheetName val="Binder"/>
      <sheetName val="ME-04-97"/>
      <sheetName val="Switches"/>
      <sheetName val="Summary"/>
      <sheetName val="Plant and Reserve Matrices"/>
    </sheetNames>
    <definedNames>
      <definedName name="Print_report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I"/>
      <sheetName val="Cover"/>
      <sheetName val="TofC"/>
      <sheetName val="Input Key &amp; Control"/>
      <sheetName val="A. Income Statement 07-10 "/>
      <sheetName val="B. Balancesheet 05-10"/>
      <sheetName val="C. SG&amp;A &amp; Headcount 06-10"/>
      <sheetName val="BS Work"/>
      <sheetName val="D. EBIT &amp; Net Rev Bridge NEW"/>
      <sheetName val="D. EBIT &amp; Net Rev Bridge 07-10 "/>
      <sheetName val="D2..EBIT &amp; Net Rev Levis"/>
      <sheetName val="D1.EBIT &amp; Net Rev Dockers"/>
      <sheetName val="E. Restructuring"/>
      <sheetName val="F. Brand Segment GP"/>
      <sheetName val="G. Sales  by Channel &amp; Doors"/>
      <sheetName val="H. Net Revenues Brand &amp; Segment"/>
      <sheetName val="I. CAPEX &amp; PP&amp;E"/>
      <sheetName val="J. Wholesale &amp; Retail"/>
      <sheetName val="K. Country P&amp;L (Europe)"/>
      <sheetName val="L. Source of Growth"/>
      <sheetName val="K. Country P&amp;L (APD) (2)"/>
      <sheetName val="M.CBU Organization Productivity"/>
      <sheetName val="N. Business Cash Flow Recon"/>
      <sheetName val="Control Page"/>
      <sheetName val="JE - P11 Adj"/>
      <sheetName val="DOCKERS"/>
      <sheetName val="POP data"/>
      <sheetName val="HO-Payroll"/>
      <sheetName val="Instructions"/>
    </sheetNames>
    <definedNames>
      <definedName name="printBS"/>
      <definedName name="printP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</sheetNames>
    <sheetDataSet>
      <sheetData sheetId="0" refreshError="1">
        <row r="15">
          <cell r="B15">
            <v>1.0999999999999999E-2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  <sheetName val="NLabor"/>
      <sheetName val="AFP Volumes"/>
      <sheetName val="Fact Sheet"/>
      <sheetName val="NONLABOR DESC"/>
      <sheetName val="Other Comp"/>
      <sheetName val="Other Comp-detail"/>
      <sheetName val="Forms"/>
      <sheetName val="Forms(detail)"/>
      <sheetName val="Other Exp.Mater"/>
      <sheetName val="Other Exp.Mater(Detail)"/>
      <sheetName val="Exp. Equip"/>
      <sheetName val="Exp. Equip(Detail)"/>
      <sheetName val="Other Misc svcs "/>
      <sheetName val="Other Misc svcs - (detail)"/>
      <sheetName val="EAP"/>
      <sheetName val="EAP(detail)"/>
      <sheetName val="Drug Test"/>
      <sheetName val="Drug Test (detail)"/>
      <sheetName val="Emp Recognition"/>
      <sheetName val="Emp Recognition - Detail"/>
      <sheetName val="Train &amp; Devel.(detail)WH"/>
      <sheetName val="Other Svcs (detail)WH"/>
      <sheetName val="Int. Org Freight (detail)WH"/>
      <sheetName val="NonLabor-WH"/>
      <sheetName val="Rent - Mach &amp; EquipB (detail)WH"/>
      <sheetName val="Rent-Mach&amp;Equip(detail)WH"/>
      <sheetName val="M&amp;R.-Mach.&amp;Equip"/>
      <sheetName val="M&amp;R - Mach &amp; Equip(detail)"/>
      <sheetName val="Rent - Mach. &amp; Equip.BWH"/>
      <sheetName val="Rent-Mach&amp;Equip"/>
      <sheetName val="Rent - Mach &amp; Equip (detail)"/>
      <sheetName val="Security"/>
      <sheetName val="Security (detail)"/>
      <sheetName val="Det&amp;Dem(Detail)WH"/>
      <sheetName val="ClaimsWH"/>
      <sheetName val="Claims(Detail)WH"/>
      <sheetName val="VA COGSWH"/>
      <sheetName val="VA COGS(Detail)WH"/>
      <sheetName val="SP-5Template"/>
      <sheetName val="DetailTemplate"/>
    </sheetNames>
    <sheetDataSet>
      <sheetData sheetId="0" refreshError="1"/>
      <sheetData sheetId="1" refreshError="1"/>
      <sheetData sheetId="2" refreshError="1"/>
      <sheetData sheetId="3" refreshError="1">
        <row r="18">
          <cell r="C18">
            <v>214501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ummary"/>
      <sheetName val="Summary By UCC"/>
      <sheetName val="Electric Summary"/>
      <sheetName val="Electric Summary Proposed Only"/>
      <sheetName val="Electric Summary Present Multi"/>
      <sheetName val="ElecSumPresM"/>
      <sheetName val="Electric Summary Proposed Multi"/>
      <sheetName val="ElecSumPropM"/>
      <sheetName val="Gas Summary"/>
      <sheetName val="Gas Summary Proposed Only"/>
      <sheetName val="Gas Summary Present Multi"/>
      <sheetName val="GasSumPresM"/>
      <sheetName val="Gas Summary Proposed Multi"/>
      <sheetName val="GasSumPropM"/>
      <sheetName val="Expense Summary"/>
      <sheetName val="Labor Summary"/>
      <sheetName val="Non-Labor Summary"/>
      <sheetName val="Other Summary"/>
      <sheetName val="Franchise Fees &amp; Uncollectibles"/>
      <sheetName val="Taxes Other Than Income"/>
      <sheetName val="Income Tax Summary"/>
      <sheetName val="Income Tax For Electric Summary"/>
      <sheetName val="Income Tax - Electric Proposed"/>
      <sheetName val="Income Tax Electric Present M"/>
      <sheetName val="IncTaxElecPresM"/>
      <sheetName val="Income Tax Electric Proposed M"/>
      <sheetName val="IncTaxElecPropM"/>
      <sheetName val="Income Tax For Gas Summary"/>
      <sheetName val="Income Tax - Gas Proposed"/>
      <sheetName val="Income Tax Gas Present M"/>
      <sheetName val="IncTaxGasPresM"/>
      <sheetName val="Income Tax Gas Proposed M"/>
      <sheetName val="IncTaxGasPropM"/>
      <sheetName val="Electric Rate Base"/>
      <sheetName val="Gas Rate Base"/>
      <sheetName val="Working Cash Capital"/>
      <sheetName val="Electric Average Lag"/>
      <sheetName val="Gas Average Lag"/>
      <sheetName val="Net To Gross Multiplier"/>
      <sheetName val="Cost Of Capital"/>
      <sheetName val="Revenue Summary"/>
      <sheetName val="Intersection"/>
      <sheetName val="Plant"/>
      <sheetName val="Depreciation"/>
      <sheetName val="BW Report Asset List (SAP-2)"/>
      <sheetName val="Table_of_Contents"/>
      <sheetName val="Summary_By_UCC"/>
      <sheetName val="Electric_Summary"/>
      <sheetName val="Electric_Summary_Proposed_Only"/>
      <sheetName val="Electric_Summary_Present_Multi"/>
      <sheetName val="Electric_Summary_Proposed_Multi"/>
      <sheetName val="Gas_Summary"/>
      <sheetName val="Gas_Summary_Proposed_Only"/>
      <sheetName val="Gas_Summary_Present_Multi"/>
      <sheetName val="Gas_Summary_Proposed_Multi"/>
      <sheetName val="Expense_Summary"/>
      <sheetName val="Labor_Summary"/>
      <sheetName val="Non-Labor_Summary"/>
      <sheetName val="Other_Summary"/>
      <sheetName val="Franchise_Fees_&amp;_Uncollectibles"/>
      <sheetName val="Taxes_Other_Than_Income"/>
      <sheetName val="Income_Tax_Summary"/>
      <sheetName val="Income_Tax_For_Electric_Summary"/>
      <sheetName val="Income_Tax_-_Electric_Proposed"/>
      <sheetName val="Income_Tax_Electric_Present_M"/>
      <sheetName val="Income_Tax_Electric_Proposed_M"/>
      <sheetName val="Income_Tax_For_Gas_Summary"/>
      <sheetName val="Income_Tax_-_Gas_Proposed"/>
      <sheetName val="Income_Tax_Gas_Present_M"/>
      <sheetName val="Income_Tax_Gas_Proposed_M"/>
      <sheetName val="Electric_Rate_Base"/>
      <sheetName val="Gas_Rate_Base"/>
      <sheetName val="Working_Cash_Capital"/>
      <sheetName val="Electric_Average_Lag"/>
      <sheetName val="Gas_Average_Lag"/>
      <sheetName val="Net_To_Gross_Multiplier"/>
      <sheetName val="Cost_Of_Capital"/>
      <sheetName val="Revenue_Summary"/>
      <sheetName val="BW_Report_Asset_List_(SAP-2)"/>
      <sheetName val="2"/>
    </sheetNames>
    <sheetDataSet>
      <sheetData sheetId="0" refreshError="1"/>
      <sheetData sheetId="1" refreshError="1">
        <row r="1">
          <cell r="A1" t="str">
            <v>Pacific Gas and Electric Company</v>
          </cell>
        </row>
        <row r="2">
          <cell r="A2" t="str">
            <v>Gas Accord II - Test Year 2004</v>
          </cell>
        </row>
        <row r="3">
          <cell r="A3" t="str">
            <v>Results of Operations - Test Year 2004</v>
          </cell>
        </row>
        <row r="4">
          <cell r="A4" t="str">
            <v>GAII Summary</v>
          </cell>
        </row>
        <row r="5">
          <cell r="A5" t="str">
            <v>(Thousands of Dollars)</v>
          </cell>
        </row>
        <row r="10">
          <cell r="A10" t="str">
            <v>Line</v>
          </cell>
          <cell r="E10" t="str">
            <v>TO6</v>
          </cell>
          <cell r="I10" t="str">
            <v>GAII</v>
          </cell>
        </row>
        <row r="11">
          <cell r="A11" t="str">
            <v>No.</v>
          </cell>
          <cell r="C11" t="str">
            <v>Description</v>
          </cell>
          <cell r="E11" t="str">
            <v>Present Rates</v>
          </cell>
          <cell r="G11" t="str">
            <v>Proposed Rates</v>
          </cell>
          <cell r="I11" t="str">
            <v>Present Rates</v>
          </cell>
          <cell r="K11" t="str">
            <v>Proposed Rates</v>
          </cell>
        </row>
        <row r="12">
          <cell r="C12" t="str">
            <v>REVENUE</v>
          </cell>
        </row>
        <row r="13">
          <cell r="A13">
            <v>1</v>
          </cell>
          <cell r="C13" t="str">
            <v>Revenue at Effective Rates</v>
          </cell>
          <cell r="E13">
            <v>0</v>
          </cell>
          <cell r="G13">
            <v>0</v>
          </cell>
          <cell r="I13">
            <v>411347</v>
          </cell>
          <cell r="K13">
            <v>423820.98130126501</v>
          </cell>
        </row>
        <row r="14">
          <cell r="A14">
            <v>2</v>
          </cell>
          <cell r="C14" t="str">
            <v>Less Non-General Revenue</v>
          </cell>
          <cell r="E14">
            <v>0</v>
          </cell>
          <cell r="G14">
            <v>0</v>
          </cell>
          <cell r="I14">
            <v>-12576</v>
          </cell>
          <cell r="K14">
            <v>-12576</v>
          </cell>
        </row>
        <row r="15">
          <cell r="A15">
            <v>3</v>
          </cell>
          <cell r="C15" t="str">
            <v>General Rate Case Revenue</v>
          </cell>
          <cell r="E15">
            <v>0</v>
          </cell>
          <cell r="G15">
            <v>0</v>
          </cell>
          <cell r="I15">
            <v>423923</v>
          </cell>
          <cell r="K15">
            <v>436396.98130133603</v>
          </cell>
        </row>
        <row r="17">
          <cell r="C17" t="str">
            <v>OPERATING EXPENSES</v>
          </cell>
          <cell r="E17">
            <v>0</v>
          </cell>
          <cell r="G17">
            <v>0</v>
          </cell>
        </row>
        <row r="18">
          <cell r="A18">
            <v>4</v>
          </cell>
          <cell r="C18" t="str">
            <v>Energy Costs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>
            <v>5</v>
          </cell>
          <cell r="C19" t="str">
            <v>Other Production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>
            <v>6</v>
          </cell>
          <cell r="C20" t="str">
            <v>Storage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>
            <v>7</v>
          </cell>
          <cell r="C21" t="str">
            <v>Transmission</v>
          </cell>
          <cell r="E21">
            <v>0</v>
          </cell>
          <cell r="G21">
            <v>0</v>
          </cell>
          <cell r="I21">
            <v>78760.903713906504</v>
          </cell>
          <cell r="K21">
            <v>78760.903713906504</v>
          </cell>
        </row>
        <row r="22">
          <cell r="A22">
            <v>8</v>
          </cell>
          <cell r="C22" t="str">
            <v>Distribution</v>
          </cell>
          <cell r="E22">
            <v>0</v>
          </cell>
          <cell r="G22">
            <v>0</v>
          </cell>
          <cell r="I22">
            <v>364.87929617668402</v>
          </cell>
          <cell r="K22">
            <v>364.87929617668402</v>
          </cell>
        </row>
        <row r="23">
          <cell r="A23">
            <v>9</v>
          </cell>
          <cell r="C23" t="str">
            <v>Customer Accounts</v>
          </cell>
          <cell r="E23">
            <v>0</v>
          </cell>
          <cell r="G23">
            <v>0</v>
          </cell>
          <cell r="I23">
            <v>2215.2660037277001</v>
          </cell>
          <cell r="K23">
            <v>2215.2660037277001</v>
          </cell>
        </row>
        <row r="24">
          <cell r="A24">
            <v>10</v>
          </cell>
          <cell r="C24" t="str">
            <v>Uncollectibles</v>
          </cell>
          <cell r="E24">
            <v>0</v>
          </cell>
          <cell r="G24">
            <v>0</v>
          </cell>
          <cell r="I24">
            <v>1059.8074999999999</v>
          </cell>
          <cell r="K24">
            <v>1090.99245325334</v>
          </cell>
        </row>
        <row r="25">
          <cell r="A25">
            <v>11</v>
          </cell>
          <cell r="C25" t="str">
            <v>Customer Services</v>
          </cell>
          <cell r="E25">
            <v>0</v>
          </cell>
          <cell r="G25">
            <v>0</v>
          </cell>
          <cell r="I25">
            <v>7617.8376012469698</v>
          </cell>
          <cell r="K25">
            <v>7617.8376012469698</v>
          </cell>
        </row>
        <row r="26">
          <cell r="A26">
            <v>12</v>
          </cell>
          <cell r="C26" t="str">
            <v>Administrative and General</v>
          </cell>
          <cell r="E26">
            <v>0</v>
          </cell>
          <cell r="G26">
            <v>0</v>
          </cell>
          <cell r="I26">
            <v>52318.486368986501</v>
          </cell>
          <cell r="K26">
            <v>52318.486368986501</v>
          </cell>
        </row>
        <row r="27">
          <cell r="A27">
            <v>13</v>
          </cell>
          <cell r="C27" t="str">
            <v>Franchise Requirements</v>
          </cell>
          <cell r="E27">
            <v>0</v>
          </cell>
          <cell r="G27">
            <v>0</v>
          </cell>
          <cell r="I27">
            <v>4090.1894887637</v>
          </cell>
          <cell r="K27">
            <v>4210.5437682006695</v>
          </cell>
        </row>
        <row r="28">
          <cell r="A28">
            <v>14</v>
          </cell>
          <cell r="C28" t="str">
            <v>Amortization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>
            <v>15</v>
          </cell>
          <cell r="C29" t="str">
            <v>Wage Change Impacts</v>
          </cell>
          <cell r="E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A30">
            <v>16</v>
          </cell>
          <cell r="C30" t="str">
            <v>Other Price Change Impacts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>
            <v>17</v>
          </cell>
          <cell r="C31" t="str">
            <v>Other Adjustments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>
            <v>18</v>
          </cell>
          <cell r="C32" t="str">
            <v>Subtotal Expenses</v>
          </cell>
          <cell r="E32">
            <v>0</v>
          </cell>
          <cell r="G32">
            <v>0</v>
          </cell>
          <cell r="I32">
            <v>146427.369972808</v>
          </cell>
          <cell r="K32">
            <v>146578.909205498</v>
          </cell>
        </row>
        <row r="34">
          <cell r="C34" t="str">
            <v>TAXES</v>
          </cell>
        </row>
        <row r="35">
          <cell r="A35">
            <v>19</v>
          </cell>
          <cell r="C35" t="str">
            <v>Superfund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>
            <v>20</v>
          </cell>
          <cell r="C36" t="str">
            <v>Property</v>
          </cell>
          <cell r="E36">
            <v>0</v>
          </cell>
          <cell r="G36">
            <v>0</v>
          </cell>
          <cell r="I36">
            <v>15969.257862131401</v>
          </cell>
          <cell r="K36">
            <v>15969.257862131401</v>
          </cell>
        </row>
        <row r="37">
          <cell r="A37">
            <v>21</v>
          </cell>
          <cell r="C37" t="str">
            <v>Payroll</v>
          </cell>
          <cell r="E37">
            <v>0</v>
          </cell>
          <cell r="G37">
            <v>0</v>
          </cell>
          <cell r="I37">
            <v>4207.9633257313999</v>
          </cell>
          <cell r="K37">
            <v>4207.9633257313999</v>
          </cell>
        </row>
        <row r="38">
          <cell r="A38">
            <v>22</v>
          </cell>
          <cell r="C38" t="str">
            <v>Business</v>
          </cell>
          <cell r="E38">
            <v>0</v>
          </cell>
          <cell r="G38">
            <v>0</v>
          </cell>
          <cell r="I38">
            <v>38.870744063001503</v>
          </cell>
          <cell r="K38">
            <v>38.870744063001503</v>
          </cell>
        </row>
        <row r="39">
          <cell r="A39">
            <v>23</v>
          </cell>
          <cell r="C39" t="str">
            <v>Other</v>
          </cell>
          <cell r="E39">
            <v>0</v>
          </cell>
          <cell r="G39">
            <v>0</v>
          </cell>
          <cell r="I39">
            <v>21.558508415453399</v>
          </cell>
          <cell r="K39">
            <v>21.558508415453399</v>
          </cell>
        </row>
        <row r="40">
          <cell r="A40">
            <v>24</v>
          </cell>
          <cell r="C40" t="str">
            <v>State Corporation Franchise</v>
          </cell>
          <cell r="E40">
            <v>0</v>
          </cell>
          <cell r="G40">
            <v>0</v>
          </cell>
          <cell r="I40">
            <v>8162.54307339152</v>
          </cell>
          <cell r="K40">
            <v>9251.8469522535597</v>
          </cell>
        </row>
        <row r="41">
          <cell r="A41">
            <v>25</v>
          </cell>
          <cell r="C41" t="str">
            <v>Federal Income</v>
          </cell>
          <cell r="E41">
            <v>0</v>
          </cell>
          <cell r="G41">
            <v>0</v>
          </cell>
          <cell r="I41">
            <v>43223.071604315701</v>
          </cell>
          <cell r="K41">
            <v>47535.926328317</v>
          </cell>
        </row>
        <row r="42">
          <cell r="A42">
            <v>26</v>
          </cell>
          <cell r="C42" t="str">
            <v>Total Taxes</v>
          </cell>
          <cell r="E42">
            <v>0</v>
          </cell>
          <cell r="G42">
            <v>0</v>
          </cell>
          <cell r="I42">
            <v>71623.265118048497</v>
          </cell>
          <cell r="K42">
            <v>77025.4237209118</v>
          </cell>
        </row>
        <row r="44">
          <cell r="A44">
            <v>27</v>
          </cell>
          <cell r="C44" t="str">
            <v>Depreciation</v>
          </cell>
          <cell r="E44">
            <v>0</v>
          </cell>
          <cell r="G44">
            <v>0</v>
          </cell>
          <cell r="I44">
            <v>78691.526953232606</v>
          </cell>
          <cell r="K44">
            <v>78691.526953232606</v>
          </cell>
        </row>
        <row r="45">
          <cell r="A45">
            <v>28</v>
          </cell>
          <cell r="C45" t="str">
            <v>Fossil Decommissioning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>
            <v>29</v>
          </cell>
          <cell r="C46" t="str">
            <v>Nuclear Decommissioning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>
            <v>30</v>
          </cell>
          <cell r="C47" t="str">
            <v>Total Operating Expenses</v>
          </cell>
          <cell r="E47">
            <v>0</v>
          </cell>
          <cell r="G47">
            <v>0</v>
          </cell>
          <cell r="I47">
            <v>296742.162044089</v>
          </cell>
          <cell r="K47">
            <v>302295.85987964302</v>
          </cell>
        </row>
        <row r="49">
          <cell r="A49">
            <v>31</v>
          </cell>
          <cell r="C49" t="str">
            <v>Net for Return</v>
          </cell>
          <cell r="E49">
            <v>0</v>
          </cell>
          <cell r="G49">
            <v>0</v>
          </cell>
          <cell r="I49">
            <v>127180.837955911</v>
          </cell>
          <cell r="K49">
            <v>134101.12142169301</v>
          </cell>
        </row>
        <row r="51">
          <cell r="A51">
            <v>32</v>
          </cell>
          <cell r="C51" t="str">
            <v>Rate Base</v>
          </cell>
          <cell r="E51">
            <v>0</v>
          </cell>
          <cell r="G51">
            <v>0</v>
          </cell>
          <cell r="I51">
            <v>1452042.8309168599</v>
          </cell>
          <cell r="K51">
            <v>1452042.8309168599</v>
          </cell>
        </row>
        <row r="53">
          <cell r="C53" t="str">
            <v>RATE OF RETURN</v>
          </cell>
        </row>
        <row r="54">
          <cell r="A54">
            <v>33</v>
          </cell>
          <cell r="C54" t="str">
            <v>On Rate Base</v>
          </cell>
          <cell r="E54" t="str">
            <v/>
          </cell>
          <cell r="G54" t="str">
            <v/>
          </cell>
          <cell r="I54">
            <v>8.7587525139052005E-2</v>
          </cell>
          <cell r="K54">
            <v>9.2353420000026998E-2</v>
          </cell>
        </row>
        <row r="55">
          <cell r="A55">
            <v>34</v>
          </cell>
          <cell r="C55" t="str">
            <v>On Equity</v>
          </cell>
          <cell r="E55" t="str">
            <v/>
          </cell>
          <cell r="G55" t="str">
            <v/>
          </cell>
          <cell r="I55">
            <v>0.102271052373025</v>
          </cell>
          <cell r="K55">
            <v>0.112200000000056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&amp;Plan"/>
      <sheetName val="YTGdata"/>
    </sheetNames>
    <sheetDataSet>
      <sheetData sheetId="0" refreshError="1">
        <row r="1">
          <cell r="F1" t="str">
            <v>Market</v>
          </cell>
          <cell r="G1" t="str">
            <v>Product</v>
          </cell>
        </row>
        <row r="2">
          <cell r="D2" t="str">
            <v>ACT01</v>
          </cell>
          <cell r="H2" t="str">
            <v>ACT01</v>
          </cell>
          <cell r="L2" t="str">
            <v>PLAN02</v>
          </cell>
          <cell r="P2" t="str">
            <v>PLAN02</v>
          </cell>
        </row>
        <row r="3">
          <cell r="D3" t="str">
            <v>Y-T-D(Jan)</v>
          </cell>
          <cell r="H3" t="str">
            <v>FullYear</v>
          </cell>
          <cell r="L3" t="str">
            <v>Y-T-D(Jan)</v>
          </cell>
          <cell r="P3" t="str">
            <v>FullYear</v>
          </cell>
        </row>
        <row r="4">
          <cell r="C4" t="str">
            <v>Mens</v>
          </cell>
          <cell r="D4" t="str">
            <v>Womens</v>
          </cell>
          <cell r="E4" t="str">
            <v>Kids</v>
          </cell>
          <cell r="F4" t="str">
            <v>Consumer</v>
          </cell>
          <cell r="G4" t="str">
            <v>Mens</v>
          </cell>
          <cell r="H4" t="str">
            <v>Womens</v>
          </cell>
          <cell r="I4" t="str">
            <v>Kids</v>
          </cell>
          <cell r="J4" t="str">
            <v>Consumer</v>
          </cell>
          <cell r="K4" t="str">
            <v>Mens</v>
          </cell>
          <cell r="L4" t="str">
            <v>Womens</v>
          </cell>
          <cell r="M4" t="str">
            <v>Kids</v>
          </cell>
          <cell r="N4" t="str">
            <v>Consumer</v>
          </cell>
          <cell r="O4" t="str">
            <v>Mens</v>
          </cell>
          <cell r="P4" t="str">
            <v>Womens</v>
          </cell>
          <cell r="Q4" t="str">
            <v>Kids</v>
          </cell>
          <cell r="R4" t="str">
            <v>Consumer</v>
          </cell>
        </row>
        <row r="5">
          <cell r="A5" t="str">
            <v>Dockers</v>
          </cell>
          <cell r="B5" t="str">
            <v>Total Net Units</v>
          </cell>
          <cell r="C5">
            <v>5949149</v>
          </cell>
          <cell r="D5">
            <v>1786272</v>
          </cell>
          <cell r="E5">
            <v>324316</v>
          </cell>
          <cell r="F5">
            <v>8059737</v>
          </cell>
          <cell r="G5">
            <v>43067532</v>
          </cell>
          <cell r="H5">
            <v>11566682</v>
          </cell>
          <cell r="I5">
            <v>1924102</v>
          </cell>
          <cell r="J5">
            <v>56558316</v>
          </cell>
          <cell r="K5">
            <v>5862716</v>
          </cell>
          <cell r="L5">
            <v>1518343</v>
          </cell>
          <cell r="M5">
            <v>132804</v>
          </cell>
          <cell r="N5">
            <v>7513863</v>
          </cell>
          <cell r="O5">
            <v>41564351</v>
          </cell>
          <cell r="P5">
            <v>11942828</v>
          </cell>
          <cell r="Q5">
            <v>1021564</v>
          </cell>
          <cell r="R5">
            <v>54528743</v>
          </cell>
        </row>
        <row r="6">
          <cell r="B6" t="str">
            <v>Net Units - Firsts</v>
          </cell>
          <cell r="C6">
            <v>5425913</v>
          </cell>
          <cell r="D6">
            <v>1511407</v>
          </cell>
          <cell r="E6">
            <v>328622</v>
          </cell>
          <cell r="F6">
            <v>7265942</v>
          </cell>
          <cell r="G6">
            <v>37603744</v>
          </cell>
          <cell r="H6">
            <v>9817987</v>
          </cell>
          <cell r="I6">
            <v>1611477</v>
          </cell>
          <cell r="J6">
            <v>49033208</v>
          </cell>
          <cell r="K6">
            <v>5374432</v>
          </cell>
          <cell r="L6">
            <v>1338921</v>
          </cell>
          <cell r="M6">
            <v>123536</v>
          </cell>
          <cell r="N6">
            <v>6836889</v>
          </cell>
          <cell r="O6">
            <v>38041811</v>
          </cell>
          <cell r="P6">
            <v>10571369</v>
          </cell>
          <cell r="Q6">
            <v>960394</v>
          </cell>
          <cell r="R6">
            <v>49573574</v>
          </cell>
        </row>
        <row r="7">
          <cell r="B7" t="str">
            <v>Net Units - Irregulars</v>
          </cell>
          <cell r="C7">
            <v>160629</v>
          </cell>
          <cell r="D7">
            <v>100122</v>
          </cell>
          <cell r="E7">
            <v>-1</v>
          </cell>
          <cell r="F7">
            <v>260750</v>
          </cell>
          <cell r="G7">
            <v>1687275</v>
          </cell>
          <cell r="H7">
            <v>354093</v>
          </cell>
          <cell r="I7">
            <v>39205</v>
          </cell>
          <cell r="J7">
            <v>2080573</v>
          </cell>
          <cell r="K7">
            <v>187486</v>
          </cell>
          <cell r="L7">
            <v>73808</v>
          </cell>
          <cell r="M7">
            <v>4090</v>
          </cell>
          <cell r="N7">
            <v>265384</v>
          </cell>
          <cell r="O7">
            <v>1416224</v>
          </cell>
          <cell r="P7">
            <v>591560</v>
          </cell>
          <cell r="Q7">
            <v>30624</v>
          </cell>
          <cell r="R7">
            <v>2038408</v>
          </cell>
        </row>
        <row r="8">
          <cell r="B8" t="str">
            <v>Net Units - Closeouts</v>
          </cell>
          <cell r="C8">
            <v>362607</v>
          </cell>
          <cell r="D8">
            <v>174743</v>
          </cell>
          <cell r="E8">
            <v>-4305</v>
          </cell>
          <cell r="F8">
            <v>533045</v>
          </cell>
          <cell r="G8">
            <v>3776513</v>
          </cell>
          <cell r="H8">
            <v>1394602</v>
          </cell>
          <cell r="I8">
            <v>273420</v>
          </cell>
          <cell r="J8">
            <v>5444535</v>
          </cell>
          <cell r="K8">
            <v>300798</v>
          </cell>
          <cell r="L8">
            <v>105614</v>
          </cell>
          <cell r="M8">
            <v>5178</v>
          </cell>
          <cell r="N8">
            <v>411590</v>
          </cell>
          <cell r="O8">
            <v>2106316</v>
          </cell>
          <cell r="P8">
            <v>779899</v>
          </cell>
          <cell r="Q8">
            <v>30546</v>
          </cell>
          <cell r="R8">
            <v>2916761</v>
          </cell>
        </row>
        <row r="9">
          <cell r="B9" t="str">
            <v>Seconds&amp; C/Os</v>
          </cell>
          <cell r="C9">
            <v>523236</v>
          </cell>
          <cell r="D9">
            <v>274865</v>
          </cell>
          <cell r="E9">
            <v>-4306</v>
          </cell>
          <cell r="F9">
            <v>793795</v>
          </cell>
          <cell r="G9">
            <v>5463788</v>
          </cell>
          <cell r="H9">
            <v>1748695</v>
          </cell>
          <cell r="I9">
            <v>312625</v>
          </cell>
          <cell r="J9">
            <v>7525108</v>
          </cell>
          <cell r="K9">
            <v>488284</v>
          </cell>
          <cell r="L9">
            <v>179422</v>
          </cell>
          <cell r="M9">
            <v>9268</v>
          </cell>
          <cell r="N9">
            <v>676974</v>
          </cell>
          <cell r="O9">
            <v>3522540</v>
          </cell>
          <cell r="P9">
            <v>1371459</v>
          </cell>
          <cell r="Q9">
            <v>61170</v>
          </cell>
          <cell r="R9">
            <v>4955169</v>
          </cell>
        </row>
      </sheetData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EUR"/>
      <sheetName val="USD REP"/>
      <sheetName val="USD REST"/>
    </sheetNames>
    <sheetDataSet>
      <sheetData sheetId="0" refreshError="1">
        <row r="15">
          <cell r="D15">
            <v>1000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7OX"/>
    </sheetNames>
    <sheetDataSet>
      <sheetData sheetId="0" refreshError="1">
        <row r="15">
          <cell r="A15">
            <v>5001200</v>
          </cell>
          <cell r="B15" t="str">
            <v>Consulting Services - Law</v>
          </cell>
          <cell r="C15">
            <v>1340369.24</v>
          </cell>
        </row>
        <row r="16">
          <cell r="A16">
            <v>5001210</v>
          </cell>
          <cell r="B16" t="str">
            <v>Consulting Services - Accounting</v>
          </cell>
          <cell r="C16">
            <v>66974.490000000005</v>
          </cell>
        </row>
        <row r="17">
          <cell r="A17">
            <v>5001220</v>
          </cell>
          <cell r="B17" t="str">
            <v>Consulting Services - Finance</v>
          </cell>
          <cell r="C17">
            <v>18457.57</v>
          </cell>
        </row>
        <row r="18">
          <cell r="A18">
            <v>5001230</v>
          </cell>
          <cell r="B18" t="str">
            <v>Consulting Services - Engineering</v>
          </cell>
          <cell r="C18">
            <v>99111.53</v>
          </cell>
        </row>
        <row r="19">
          <cell r="A19">
            <v>5001240</v>
          </cell>
          <cell r="B19" t="str">
            <v>Consulting Services - Computer</v>
          </cell>
          <cell r="C19">
            <v>291869.2</v>
          </cell>
        </row>
        <row r="20">
          <cell r="A20">
            <v>5001250</v>
          </cell>
          <cell r="B20" t="str">
            <v>Consulting Services - Other</v>
          </cell>
          <cell r="C20">
            <v>1040964.27</v>
          </cell>
        </row>
        <row r="21">
          <cell r="A21">
            <v>5001260</v>
          </cell>
          <cell r="B21" t="str">
            <v>Amortization Investment in WMBE</v>
          </cell>
          <cell r="C21">
            <v>35916.5</v>
          </cell>
        </row>
        <row r="22">
          <cell r="A22">
            <v>5400000</v>
          </cell>
          <cell r="B22" t="str">
            <v>Staff Augmentation - Labor</v>
          </cell>
          <cell r="C22">
            <v>910636.11</v>
          </cell>
        </row>
        <row r="23">
          <cell r="A23">
            <v>5490000</v>
          </cell>
          <cell r="B23" t="str">
            <v>Contracts</v>
          </cell>
          <cell r="C23">
            <v>208929.03</v>
          </cell>
        </row>
        <row r="24">
          <cell r="A24">
            <v>5490100</v>
          </cell>
          <cell r="B24" t="str">
            <v>Software Licenses</v>
          </cell>
          <cell r="C24">
            <v>281084.83</v>
          </cell>
        </row>
        <row r="25">
          <cell r="A25">
            <v>5490200</v>
          </cell>
          <cell r="B25" t="str">
            <v>Outside Attorney Fees</v>
          </cell>
          <cell r="C25">
            <v>2525042.52</v>
          </cell>
        </row>
        <row r="26">
          <cell r="A26">
            <v>5490400</v>
          </cell>
          <cell r="B26" t="str">
            <v>Fleet - Farmout Services</v>
          </cell>
          <cell r="C26">
            <v>1535.27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GEIncome"/>
      <sheetName val="PGEAssets"/>
      <sheetName val="PGECapLib"/>
      <sheetName val="PGECshFlw"/>
      <sheetName val="SPIncome"/>
      <sheetName val="CTCAct"/>
      <sheetName val="RCCQu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A7" t="str">
            <v>Utility Operations Including NPG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ummary"/>
      <sheetName val="Summary By UCC"/>
      <sheetName val="Electric Summary"/>
      <sheetName val="Electric Summary Proposed Only"/>
      <sheetName val="Electric Summary Present Multi"/>
      <sheetName val="ElecSumPresM"/>
      <sheetName val="Electric Summary Proposed Multi"/>
      <sheetName val="ElecSumPropM"/>
      <sheetName val="Gas Summary"/>
      <sheetName val="Gas Summary Proposed Only"/>
      <sheetName val="Gas Summary Present Multi"/>
      <sheetName val="GasSumPresM"/>
      <sheetName val="Gas Summary Proposed Multi"/>
      <sheetName val="GasSumPropM"/>
      <sheetName val="Expense Summary"/>
      <sheetName val="Labor Summary"/>
      <sheetName val="Non-Labor Summary"/>
      <sheetName val="Other Summary"/>
      <sheetName val="Franchise Fees &amp; Uncollectibles"/>
      <sheetName val="Taxes Other Than Income"/>
      <sheetName val="Income Tax Summary"/>
      <sheetName val="Income Tax For Electric Summary"/>
      <sheetName val="Income Tax - Electric Proposed"/>
      <sheetName val="Income Tax Electric Present M"/>
      <sheetName val="IncTaxElecPresM"/>
      <sheetName val="Income Tax Electric Proposed M"/>
      <sheetName val="IncTaxElecPropM"/>
      <sheetName val="Income Tax For Gas Summary"/>
      <sheetName val="Income Tax - Gas Proposed"/>
      <sheetName val="Income Tax Gas Present M"/>
      <sheetName val="IncTaxGasPresM"/>
      <sheetName val="Income Tax Gas Proposed M"/>
      <sheetName val="IncTaxGasPropM"/>
      <sheetName val="Electric Rate Base"/>
      <sheetName val="Gas Rate Base"/>
      <sheetName val="Working Cash Capital"/>
      <sheetName val="Electric Average Lag"/>
      <sheetName val="Gas Average Lag"/>
      <sheetName val="Net To Gross Multiplier"/>
      <sheetName val="Cost Of Capital"/>
      <sheetName val="Revenue Summary"/>
      <sheetName val="Plant"/>
      <sheetName val="Depreciation"/>
      <sheetName val="Intersection"/>
      <sheetName val="BW Report Asset List (SAP-2)"/>
      <sheetName val="Table_of_Contents"/>
      <sheetName val="Summary_By_UCC"/>
      <sheetName val="Electric_Summary"/>
      <sheetName val="Electric_Summary_Proposed_Only"/>
      <sheetName val="Electric_Summary_Present_Multi"/>
      <sheetName val="Electric_Summary_Proposed_Multi"/>
      <sheetName val="Gas_Summary"/>
      <sheetName val="Gas_Summary_Proposed_Only"/>
      <sheetName val="Gas_Summary_Present_Multi"/>
      <sheetName val="Gas_Summary_Proposed_Multi"/>
      <sheetName val="Expense_Summary"/>
      <sheetName val="Labor_Summary"/>
      <sheetName val="Non-Labor_Summary"/>
      <sheetName val="Other_Summary"/>
      <sheetName val="Franchise_Fees_&amp;_Uncollectibles"/>
      <sheetName val="Taxes_Other_Than_Income"/>
      <sheetName val="Income_Tax_Summary"/>
      <sheetName val="Income_Tax_For_Electric_Summary"/>
      <sheetName val="Income_Tax_-_Electric_Proposed"/>
      <sheetName val="Income_Tax_Electric_Present_M"/>
      <sheetName val="Income_Tax_Electric_Proposed_M"/>
      <sheetName val="Income_Tax_For_Gas_Summary"/>
      <sheetName val="Income_Tax_-_Gas_Proposed"/>
      <sheetName val="Income_Tax_Gas_Present_M"/>
      <sheetName val="Income_Tax_Gas_Proposed_M"/>
      <sheetName val="Electric_Rate_Base"/>
      <sheetName val="Gas_Rate_Base"/>
      <sheetName val="Working_Cash_Capital"/>
      <sheetName val="Electric_Average_Lag"/>
      <sheetName val="Gas_Average_Lag"/>
      <sheetName val="Net_To_Gross_Multiplier"/>
      <sheetName val="Cost_Of_Capital"/>
      <sheetName val="Revenue_Summary"/>
      <sheetName val="BW_Report_Asset_List_(SAP-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34">
          <cell r="D34">
            <v>4</v>
          </cell>
        </row>
        <row r="35">
          <cell r="D35">
            <v>2007</v>
          </cell>
        </row>
      </sheetData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B01-Standard JE Template"/>
      <sheetName val="FB01-Standard JE EXAMPLE"/>
      <sheetName val="JE Reversal FB08 Template"/>
      <sheetName val="JE Reversal FB08 Example 01"/>
      <sheetName val="JE Reversal FB08 Example 02"/>
      <sheetName val="FBD1-Recurring SD Template"/>
      <sheetName val="FBD1-Recurring SD EXAMPLE"/>
      <sheetName val="FBS1-Accrual Template"/>
      <sheetName val="FBS1-Accrual EXAMPLE"/>
      <sheetName val="CE w_tax"/>
      <sheetName val="FBU8-Reverse CC Template"/>
      <sheetName val="FBU8-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1010010</v>
          </cell>
          <cell r="B3" t="str">
            <v>Plnt in Svc-Electric</v>
          </cell>
          <cell r="C3" t="str">
            <v/>
          </cell>
          <cell r="D3" t="str">
            <v/>
          </cell>
        </row>
        <row r="4">
          <cell r="A4">
            <v>1010011</v>
          </cell>
          <cell r="B4" t="str">
            <v>Asset Retire Fossil</v>
          </cell>
          <cell r="C4" t="str">
            <v/>
          </cell>
          <cell r="D4" t="str">
            <v/>
          </cell>
        </row>
        <row r="5">
          <cell r="A5">
            <v>1010012</v>
          </cell>
          <cell r="B5" t="str">
            <v>Asset Retire Nuclear</v>
          </cell>
          <cell r="C5" t="str">
            <v/>
          </cell>
          <cell r="D5" t="str">
            <v/>
          </cell>
        </row>
        <row r="6">
          <cell r="A6">
            <v>1010018</v>
          </cell>
          <cell r="B6" t="str">
            <v>Elec PIS-Corp Adj</v>
          </cell>
          <cell r="C6" t="str">
            <v/>
          </cell>
          <cell r="D6" t="str">
            <v/>
          </cell>
        </row>
        <row r="7">
          <cell r="A7">
            <v>1010019</v>
          </cell>
          <cell r="B7" t="str">
            <v>Conversion-Elec PIS</v>
          </cell>
          <cell r="C7" t="str">
            <v/>
          </cell>
          <cell r="D7" t="str">
            <v/>
          </cell>
        </row>
        <row r="8">
          <cell r="A8">
            <v>1010020</v>
          </cell>
          <cell r="B8" t="str">
            <v>Plnt in Svc-Gas</v>
          </cell>
          <cell r="C8" t="str">
            <v/>
          </cell>
          <cell r="D8" t="str">
            <v/>
          </cell>
        </row>
        <row r="9">
          <cell r="A9">
            <v>1010028</v>
          </cell>
          <cell r="B9" t="str">
            <v>Gas PIS-Corp Adj</v>
          </cell>
          <cell r="C9" t="str">
            <v/>
          </cell>
          <cell r="D9" t="str">
            <v/>
          </cell>
        </row>
        <row r="10">
          <cell r="A10">
            <v>1010029</v>
          </cell>
          <cell r="B10" t="str">
            <v>Conversion-Gas PIS</v>
          </cell>
          <cell r="C10" t="str">
            <v/>
          </cell>
          <cell r="D10" t="str">
            <v/>
          </cell>
        </row>
        <row r="11">
          <cell r="A11">
            <v>1010030</v>
          </cell>
          <cell r="B11" t="str">
            <v>Plnt in Svc-Common</v>
          </cell>
          <cell r="C11" t="str">
            <v/>
          </cell>
          <cell r="D11" t="str">
            <v/>
          </cell>
        </row>
        <row r="12">
          <cell r="A12">
            <v>1010038</v>
          </cell>
          <cell r="B12" t="str">
            <v>Common PIS-Corp Adj</v>
          </cell>
          <cell r="C12" t="str">
            <v/>
          </cell>
          <cell r="D12" t="str">
            <v/>
          </cell>
        </row>
        <row r="13">
          <cell r="A13">
            <v>1010039</v>
          </cell>
          <cell r="B13" t="str">
            <v>Conver-Common PIS</v>
          </cell>
          <cell r="C13" t="str">
            <v/>
          </cell>
          <cell r="D13" t="str">
            <v/>
          </cell>
        </row>
        <row r="14">
          <cell r="A14">
            <v>1011001</v>
          </cell>
          <cell r="B14" t="str">
            <v>Prop Under Cap Lease</v>
          </cell>
          <cell r="C14" t="str">
            <v/>
          </cell>
          <cell r="D14" t="str">
            <v/>
          </cell>
        </row>
        <row r="15">
          <cell r="A15">
            <v>1020000</v>
          </cell>
          <cell r="B15" t="str">
            <v>Plnt Purch/Sold Elec</v>
          </cell>
          <cell r="C15" t="str">
            <v/>
          </cell>
          <cell r="D15" t="str">
            <v/>
          </cell>
        </row>
        <row r="16">
          <cell r="A16">
            <v>1050000</v>
          </cell>
          <cell r="B16" t="str">
            <v>PHFU</v>
          </cell>
          <cell r="C16" t="str">
            <v/>
          </cell>
          <cell r="D16" t="str">
            <v/>
          </cell>
        </row>
        <row r="17">
          <cell r="A17">
            <v>1070010</v>
          </cell>
          <cell r="B17" t="str">
            <v>CWIP - Electric</v>
          </cell>
          <cell r="C17" t="str">
            <v/>
          </cell>
          <cell r="D17" t="str">
            <v/>
          </cell>
        </row>
        <row r="18">
          <cell r="A18">
            <v>1070019</v>
          </cell>
          <cell r="B18" t="str">
            <v>Conversion-Elec CWIP</v>
          </cell>
          <cell r="C18" t="str">
            <v/>
          </cell>
          <cell r="D18" t="str">
            <v/>
          </cell>
        </row>
        <row r="19">
          <cell r="A19">
            <v>1070020</v>
          </cell>
          <cell r="B19" t="str">
            <v>CWIP - Gas</v>
          </cell>
          <cell r="C19" t="str">
            <v/>
          </cell>
          <cell r="D19" t="str">
            <v/>
          </cell>
        </row>
        <row r="20">
          <cell r="A20">
            <v>1070029</v>
          </cell>
          <cell r="B20" t="str">
            <v>Conversion-Gas CWIP</v>
          </cell>
          <cell r="C20" t="str">
            <v/>
          </cell>
          <cell r="D20" t="str">
            <v/>
          </cell>
        </row>
        <row r="21">
          <cell r="A21">
            <v>1070030</v>
          </cell>
          <cell r="B21" t="str">
            <v>CWIP - Common</v>
          </cell>
          <cell r="C21" t="str">
            <v/>
          </cell>
          <cell r="D21" t="str">
            <v/>
          </cell>
        </row>
        <row r="22">
          <cell r="A22">
            <v>1070039</v>
          </cell>
          <cell r="B22" t="str">
            <v>Conversion-Comm CWIP</v>
          </cell>
          <cell r="C22" t="str">
            <v/>
          </cell>
          <cell r="D22" t="str">
            <v/>
          </cell>
        </row>
        <row r="23">
          <cell r="A23">
            <v>1070040</v>
          </cell>
          <cell r="B23" t="str">
            <v>CWIP - Nonutility</v>
          </cell>
          <cell r="C23" t="str">
            <v/>
          </cell>
          <cell r="D23" t="str">
            <v/>
          </cell>
        </row>
        <row r="24">
          <cell r="A24">
            <v>1070049</v>
          </cell>
          <cell r="B24" t="str">
            <v>Conv-NonUtility CWIP</v>
          </cell>
          <cell r="C24" t="str">
            <v/>
          </cell>
          <cell r="D24" t="str">
            <v/>
          </cell>
        </row>
        <row r="25">
          <cell r="A25">
            <v>1080000</v>
          </cell>
          <cell r="B25" t="str">
            <v>Accum Depreciation</v>
          </cell>
          <cell r="C25" t="str">
            <v/>
          </cell>
          <cell r="D25" t="str">
            <v/>
          </cell>
        </row>
        <row r="26">
          <cell r="A26">
            <v>1080001</v>
          </cell>
          <cell r="B26" t="str">
            <v>A/D-Rcls Depr CoRmvl</v>
          </cell>
          <cell r="C26" t="str">
            <v/>
          </cell>
          <cell r="D26" t="str">
            <v/>
          </cell>
        </row>
        <row r="27">
          <cell r="A27">
            <v>1080048</v>
          </cell>
          <cell r="B27" t="str">
            <v>Accum Depr-Corp Adj</v>
          </cell>
          <cell r="C27" t="str">
            <v/>
          </cell>
          <cell r="D27" t="str">
            <v/>
          </cell>
        </row>
        <row r="28">
          <cell r="A28">
            <v>1080050</v>
          </cell>
          <cell r="B28" t="str">
            <v>Accum Dep-BB</v>
          </cell>
          <cell r="C28" t="str">
            <v/>
          </cell>
          <cell r="D28" t="str">
            <v/>
          </cell>
        </row>
        <row r="29">
          <cell r="A29">
            <v>1080100</v>
          </cell>
          <cell r="B29" t="str">
            <v>Accum Dep-Retiremnts</v>
          </cell>
          <cell r="C29" t="str">
            <v/>
          </cell>
          <cell r="D29" t="str">
            <v/>
          </cell>
        </row>
        <row r="30">
          <cell r="A30">
            <v>1080110</v>
          </cell>
          <cell r="B30" t="str">
            <v>Accum Dep-Removal</v>
          </cell>
          <cell r="C30" t="str">
            <v/>
          </cell>
          <cell r="D30" t="str">
            <v/>
          </cell>
        </row>
        <row r="31">
          <cell r="A31">
            <v>1080115</v>
          </cell>
          <cell r="B31" t="str">
            <v>Accum Dep-Accrl</v>
          </cell>
          <cell r="C31" t="str">
            <v/>
          </cell>
          <cell r="D31" t="str">
            <v/>
          </cell>
        </row>
        <row r="32">
          <cell r="A32">
            <v>1080120</v>
          </cell>
          <cell r="B32" t="str">
            <v>Accum Dep-Scrap Sale</v>
          </cell>
          <cell r="C32" t="str">
            <v/>
          </cell>
          <cell r="D32" t="str">
            <v/>
          </cell>
        </row>
        <row r="33">
          <cell r="A33">
            <v>1080130</v>
          </cell>
          <cell r="B33" t="str">
            <v>Accum Dep-Asset Sale</v>
          </cell>
          <cell r="C33" t="str">
            <v/>
          </cell>
          <cell r="D33" t="str">
            <v/>
          </cell>
        </row>
        <row r="34">
          <cell r="A34">
            <v>1080140</v>
          </cell>
          <cell r="B34" t="str">
            <v>Accum Dep-Systm Sale</v>
          </cell>
          <cell r="C34" t="str">
            <v/>
          </cell>
          <cell r="D34" t="str">
            <v/>
          </cell>
        </row>
        <row r="35">
          <cell r="A35">
            <v>1080150</v>
          </cell>
          <cell r="B35" t="str">
            <v>Accum Dep-Exchanges</v>
          </cell>
          <cell r="C35" t="str">
            <v/>
          </cell>
          <cell r="D35" t="str">
            <v/>
          </cell>
        </row>
        <row r="36">
          <cell r="A36">
            <v>1080160</v>
          </cell>
          <cell r="B36" t="str">
            <v>Accum Dep-Casualty</v>
          </cell>
          <cell r="C36" t="str">
            <v/>
          </cell>
          <cell r="D36" t="str">
            <v/>
          </cell>
        </row>
        <row r="37">
          <cell r="A37">
            <v>1080170</v>
          </cell>
          <cell r="B37" t="str">
            <v>Accum Dep-Adjustmnts</v>
          </cell>
          <cell r="C37" t="str">
            <v/>
          </cell>
          <cell r="D37" t="str">
            <v/>
          </cell>
        </row>
        <row r="38">
          <cell r="A38">
            <v>1080198</v>
          </cell>
          <cell r="B38" t="str">
            <v>AD - Accel. Deprec.</v>
          </cell>
          <cell r="C38" t="str">
            <v/>
          </cell>
          <cell r="D38" t="str">
            <v/>
          </cell>
        </row>
        <row r="39">
          <cell r="A39">
            <v>1080199</v>
          </cell>
          <cell r="B39" t="str">
            <v>Accum Dep-Clearing</v>
          </cell>
          <cell r="C39" t="str">
            <v/>
          </cell>
          <cell r="D39" t="str">
            <v/>
          </cell>
        </row>
        <row r="40">
          <cell r="A40">
            <v>1080200</v>
          </cell>
          <cell r="B40" t="str">
            <v>Accum Dep - Decomm</v>
          </cell>
          <cell r="C40" t="str">
            <v/>
          </cell>
          <cell r="D40" t="str">
            <v/>
          </cell>
        </row>
        <row r="41">
          <cell r="A41">
            <v>1080201</v>
          </cell>
          <cell r="B41" t="str">
            <v>FAS143 Nuclear Recls</v>
          </cell>
          <cell r="C41" t="str">
            <v/>
          </cell>
          <cell r="D41" t="str">
            <v/>
          </cell>
        </row>
        <row r="42">
          <cell r="A42">
            <v>1080210</v>
          </cell>
          <cell r="B42" t="str">
            <v>Accum Dep - Fossil</v>
          </cell>
          <cell r="C42" t="str">
            <v/>
          </cell>
          <cell r="D42" t="str">
            <v/>
          </cell>
        </row>
        <row r="43">
          <cell r="A43">
            <v>1080211</v>
          </cell>
          <cell r="B43" t="str">
            <v>FAS143 Non-Env Recls</v>
          </cell>
          <cell r="C43" t="str">
            <v/>
          </cell>
          <cell r="D43" t="str">
            <v/>
          </cell>
        </row>
        <row r="44">
          <cell r="A44">
            <v>1080220</v>
          </cell>
          <cell r="B44" t="str">
            <v>Accum Dep - Geotherm</v>
          </cell>
          <cell r="C44" t="str">
            <v/>
          </cell>
          <cell r="D44" t="str">
            <v/>
          </cell>
        </row>
        <row r="45">
          <cell r="A45">
            <v>1080230</v>
          </cell>
          <cell r="B45" t="str">
            <v>Accum Depr:143 Fossl</v>
          </cell>
          <cell r="C45" t="str">
            <v/>
          </cell>
          <cell r="D45" t="str">
            <v/>
          </cell>
        </row>
        <row r="46">
          <cell r="A46">
            <v>1080240</v>
          </cell>
          <cell r="B46" t="str">
            <v>Accum Depr:143 Nuclr</v>
          </cell>
          <cell r="C46" t="str">
            <v/>
          </cell>
          <cell r="D46" t="str">
            <v/>
          </cell>
        </row>
        <row r="47">
          <cell r="A47">
            <v>1080999</v>
          </cell>
          <cell r="B47" t="str">
            <v>Conversion-Accum Dep</v>
          </cell>
          <cell r="C47" t="str">
            <v/>
          </cell>
          <cell r="D47" t="str">
            <v/>
          </cell>
        </row>
        <row r="48">
          <cell r="A48">
            <v>1110000</v>
          </cell>
          <cell r="B48" t="str">
            <v>Accum Amort</v>
          </cell>
          <cell r="C48" t="str">
            <v/>
          </cell>
          <cell r="D48" t="str">
            <v/>
          </cell>
        </row>
        <row r="49">
          <cell r="A49">
            <v>1110050</v>
          </cell>
          <cell r="B49" t="str">
            <v>Amort - BB</v>
          </cell>
          <cell r="C49" t="str">
            <v/>
          </cell>
          <cell r="D49" t="str">
            <v/>
          </cell>
        </row>
        <row r="50">
          <cell r="A50">
            <v>1110100</v>
          </cell>
          <cell r="B50" t="str">
            <v>Amort - Retire</v>
          </cell>
          <cell r="C50" t="str">
            <v/>
          </cell>
          <cell r="D50" t="str">
            <v/>
          </cell>
        </row>
        <row r="51">
          <cell r="A51">
            <v>1110115</v>
          </cell>
          <cell r="B51" t="str">
            <v>Amort - Accrl</v>
          </cell>
          <cell r="C51" t="str">
            <v/>
          </cell>
          <cell r="D51" t="str">
            <v/>
          </cell>
        </row>
        <row r="52">
          <cell r="A52">
            <v>1110170</v>
          </cell>
          <cell r="B52" t="str">
            <v>Amort - Adjustments</v>
          </cell>
          <cell r="C52" t="str">
            <v/>
          </cell>
          <cell r="D52" t="str">
            <v/>
          </cell>
        </row>
        <row r="53">
          <cell r="A53">
            <v>1110199</v>
          </cell>
          <cell r="B53" t="str">
            <v>Amort - Clearing</v>
          </cell>
          <cell r="C53" t="str">
            <v/>
          </cell>
          <cell r="D53" t="str">
            <v/>
          </cell>
        </row>
        <row r="54">
          <cell r="A54">
            <v>1140000</v>
          </cell>
          <cell r="B54" t="str">
            <v>Plant Acq Adj</v>
          </cell>
          <cell r="C54" t="str">
            <v/>
          </cell>
          <cell r="D54" t="str">
            <v/>
          </cell>
        </row>
        <row r="55">
          <cell r="A55">
            <v>1170000</v>
          </cell>
          <cell r="B55" t="str">
            <v>Gas Stred Udrgnd-N/C</v>
          </cell>
          <cell r="C55" t="str">
            <v/>
          </cell>
          <cell r="D55" t="str">
            <v/>
          </cell>
        </row>
        <row r="56">
          <cell r="A56">
            <v>1201000</v>
          </cell>
          <cell r="B56" t="str">
            <v>Nuclear Fuel in Proc</v>
          </cell>
          <cell r="C56" t="str">
            <v/>
          </cell>
          <cell r="D56" t="str">
            <v/>
          </cell>
        </row>
        <row r="57">
          <cell r="A57">
            <v>1201001</v>
          </cell>
          <cell r="B57" t="str">
            <v>Nuclear Fuel in Proc</v>
          </cell>
          <cell r="C57" t="str">
            <v/>
          </cell>
          <cell r="D57" t="str">
            <v/>
          </cell>
        </row>
        <row r="58">
          <cell r="A58">
            <v>1202000</v>
          </cell>
          <cell r="B58" t="str">
            <v>Nuclear Fuel - Stock</v>
          </cell>
          <cell r="C58" t="str">
            <v/>
          </cell>
          <cell r="D58" t="str">
            <v/>
          </cell>
        </row>
        <row r="59">
          <cell r="A59">
            <v>1202001</v>
          </cell>
          <cell r="B59" t="str">
            <v>Nuclear Fuel - Stock</v>
          </cell>
          <cell r="C59" t="str">
            <v/>
          </cell>
          <cell r="D59" t="str">
            <v/>
          </cell>
        </row>
        <row r="60">
          <cell r="A60">
            <v>1203000</v>
          </cell>
          <cell r="B60" t="str">
            <v>Nuclear Fuel - React</v>
          </cell>
          <cell r="C60" t="str">
            <v/>
          </cell>
          <cell r="D60" t="str">
            <v/>
          </cell>
        </row>
        <row r="61">
          <cell r="A61">
            <v>1203001</v>
          </cell>
          <cell r="B61" t="str">
            <v>Nuclear Fuel - React</v>
          </cell>
          <cell r="C61" t="str">
            <v/>
          </cell>
          <cell r="D61" t="str">
            <v/>
          </cell>
        </row>
        <row r="62">
          <cell r="A62">
            <v>1204000</v>
          </cell>
          <cell r="B62" t="str">
            <v>Spent Nuclear Fuel</v>
          </cell>
          <cell r="C62" t="str">
            <v/>
          </cell>
          <cell r="D62" t="str">
            <v/>
          </cell>
        </row>
        <row r="63">
          <cell r="A63">
            <v>1204001</v>
          </cell>
          <cell r="B63" t="str">
            <v>Spent Nuclear Fuel</v>
          </cell>
          <cell r="C63" t="str">
            <v/>
          </cell>
          <cell r="D63" t="str">
            <v/>
          </cell>
        </row>
        <row r="64">
          <cell r="A64">
            <v>1205000</v>
          </cell>
          <cell r="B64" t="str">
            <v>Amrt Nuclr Fuel Asem</v>
          </cell>
          <cell r="C64" t="str">
            <v/>
          </cell>
          <cell r="D64" t="str">
            <v/>
          </cell>
        </row>
        <row r="65">
          <cell r="A65">
            <v>1205001</v>
          </cell>
          <cell r="B65" t="str">
            <v>Amrt Nuclr Fuel Asem</v>
          </cell>
          <cell r="C65" t="str">
            <v/>
          </cell>
          <cell r="D65" t="str">
            <v/>
          </cell>
        </row>
        <row r="66">
          <cell r="A66">
            <v>1206010</v>
          </cell>
          <cell r="B66" t="str">
            <v>Nuclr Fuel Cap Lease</v>
          </cell>
          <cell r="C66" t="str">
            <v/>
          </cell>
          <cell r="D66" t="str">
            <v/>
          </cell>
        </row>
        <row r="67">
          <cell r="A67">
            <v>1206030</v>
          </cell>
          <cell r="B67" t="str">
            <v>Nuc Fuel Lease Amrt</v>
          </cell>
          <cell r="C67" t="str">
            <v/>
          </cell>
          <cell r="D67" t="str">
            <v/>
          </cell>
        </row>
        <row r="68">
          <cell r="A68">
            <v>1210000</v>
          </cell>
          <cell r="B68" t="str">
            <v>Nonutl Pr T-Non PHFU</v>
          </cell>
          <cell r="C68" t="str">
            <v/>
          </cell>
          <cell r="D68" t="str">
            <v/>
          </cell>
        </row>
        <row r="69">
          <cell r="A69">
            <v>1210009</v>
          </cell>
          <cell r="B69" t="str">
            <v>Conver-Nonutil Plant</v>
          </cell>
          <cell r="C69" t="str">
            <v/>
          </cell>
          <cell r="D69" t="str">
            <v/>
          </cell>
        </row>
        <row r="70">
          <cell r="A70">
            <v>1231003</v>
          </cell>
          <cell r="B70" t="str">
            <v>Invest in PG&amp;E LLC</v>
          </cell>
          <cell r="C70" t="str">
            <v/>
          </cell>
          <cell r="D70" t="str">
            <v/>
          </cell>
        </row>
        <row r="71">
          <cell r="A71">
            <v>1231004</v>
          </cell>
          <cell r="B71" t="str">
            <v>Inv in PG&amp;E Hldg LLC</v>
          </cell>
          <cell r="C71" t="str">
            <v/>
          </cell>
          <cell r="D71" t="str">
            <v/>
          </cell>
        </row>
        <row r="72">
          <cell r="A72">
            <v>1231010</v>
          </cell>
          <cell r="B72" t="str">
            <v>Inv in Sub - PG&amp;E</v>
          </cell>
          <cell r="C72" t="str">
            <v/>
          </cell>
          <cell r="D72" t="str">
            <v/>
          </cell>
        </row>
        <row r="73">
          <cell r="A73">
            <v>1231020</v>
          </cell>
          <cell r="B73" t="str">
            <v>Inv in Sub-PG&amp;E GTNW</v>
          </cell>
          <cell r="C73" t="str">
            <v/>
          </cell>
          <cell r="D73" t="str">
            <v/>
          </cell>
        </row>
        <row r="74">
          <cell r="A74">
            <v>1231050</v>
          </cell>
          <cell r="B74" t="str">
            <v>Invest in PG&amp;E Corp</v>
          </cell>
          <cell r="C74" t="str">
            <v/>
          </cell>
          <cell r="D74" t="str">
            <v/>
          </cell>
        </row>
        <row r="75">
          <cell r="A75">
            <v>1231100</v>
          </cell>
          <cell r="B75" t="str">
            <v>Inv in Sub - PGT</v>
          </cell>
          <cell r="C75" t="str">
            <v/>
          </cell>
          <cell r="D75" t="str">
            <v/>
          </cell>
        </row>
        <row r="76">
          <cell r="A76">
            <v>1231200</v>
          </cell>
          <cell r="B76" t="str">
            <v>Inv in Sub - NGC</v>
          </cell>
          <cell r="C76" t="str">
            <v/>
          </cell>
          <cell r="D76" t="str">
            <v/>
          </cell>
        </row>
        <row r="77">
          <cell r="A77">
            <v>1231300</v>
          </cell>
          <cell r="B77" t="str">
            <v>Inv in Sub - Stanpac</v>
          </cell>
          <cell r="C77" t="str">
            <v/>
          </cell>
          <cell r="D77" t="str">
            <v/>
          </cell>
        </row>
        <row r="78">
          <cell r="A78">
            <v>1231400</v>
          </cell>
          <cell r="B78" t="str">
            <v>Inv in Sub - PEFCO</v>
          </cell>
          <cell r="C78" t="str">
            <v/>
          </cell>
          <cell r="D78" t="str">
            <v/>
          </cell>
        </row>
        <row r="79">
          <cell r="A79">
            <v>1231500</v>
          </cell>
          <cell r="B79" t="str">
            <v>Inv in Sub - PGP</v>
          </cell>
          <cell r="C79" t="str">
            <v/>
          </cell>
          <cell r="D79" t="str">
            <v/>
          </cell>
        </row>
        <row r="80">
          <cell r="A80">
            <v>1231600</v>
          </cell>
          <cell r="B80" t="str">
            <v>Inv in Sub - Calaska</v>
          </cell>
          <cell r="C80" t="str">
            <v/>
          </cell>
          <cell r="D80" t="str">
            <v/>
          </cell>
        </row>
        <row r="81">
          <cell r="A81">
            <v>1231700</v>
          </cell>
          <cell r="B81" t="str">
            <v>Inv in Sub - MTI</v>
          </cell>
          <cell r="C81" t="str">
            <v/>
          </cell>
          <cell r="D81" t="str">
            <v/>
          </cell>
        </row>
        <row r="82">
          <cell r="A82">
            <v>1231800</v>
          </cell>
          <cell r="B82" t="str">
            <v>Inv in Sub - PCSC</v>
          </cell>
          <cell r="C82" t="str">
            <v/>
          </cell>
          <cell r="D82" t="str">
            <v/>
          </cell>
        </row>
        <row r="83">
          <cell r="A83">
            <v>1231900</v>
          </cell>
          <cell r="B83" t="str">
            <v>Inv in Sub - PGEE</v>
          </cell>
          <cell r="C83" t="str">
            <v/>
          </cell>
          <cell r="D83" t="str">
            <v/>
          </cell>
        </row>
        <row r="84">
          <cell r="A84">
            <v>1231950</v>
          </cell>
          <cell r="B84" t="str">
            <v>Inv in Sub - EEC</v>
          </cell>
          <cell r="C84" t="str">
            <v/>
          </cell>
          <cell r="D84" t="str">
            <v/>
          </cell>
        </row>
        <row r="85">
          <cell r="A85">
            <v>1231960</v>
          </cell>
          <cell r="B85" t="str">
            <v>Inv in Sub - A&amp;S</v>
          </cell>
          <cell r="C85" t="str">
            <v/>
          </cell>
          <cell r="D85" t="str">
            <v/>
          </cell>
        </row>
        <row r="86">
          <cell r="A86">
            <v>1231970</v>
          </cell>
          <cell r="B86" t="str">
            <v>Inv in Sub - QUIPS</v>
          </cell>
          <cell r="C86" t="str">
            <v/>
          </cell>
          <cell r="D86" t="str">
            <v/>
          </cell>
        </row>
        <row r="87">
          <cell r="A87">
            <v>1231991</v>
          </cell>
          <cell r="B87" t="str">
            <v>Inv in Sub - Newco</v>
          </cell>
          <cell r="C87" t="str">
            <v/>
          </cell>
          <cell r="D87" t="str">
            <v/>
          </cell>
        </row>
        <row r="88">
          <cell r="A88">
            <v>1231999</v>
          </cell>
          <cell r="B88" t="str">
            <v>Inv in Sub - MergeCo</v>
          </cell>
          <cell r="C88" t="str">
            <v/>
          </cell>
          <cell r="D88" t="str">
            <v/>
          </cell>
        </row>
        <row r="89">
          <cell r="A89">
            <v>1240000</v>
          </cell>
          <cell r="B89" t="str">
            <v>Other Investments</v>
          </cell>
          <cell r="C89" t="str">
            <v/>
          </cell>
          <cell r="D89" t="str">
            <v/>
          </cell>
        </row>
        <row r="90">
          <cell r="A90">
            <v>1240010</v>
          </cell>
          <cell r="B90" t="str">
            <v>Inv in Low Inc Hous</v>
          </cell>
          <cell r="C90" t="str">
            <v/>
          </cell>
          <cell r="D90" t="str">
            <v/>
          </cell>
        </row>
        <row r="91">
          <cell r="A91">
            <v>1240100</v>
          </cell>
          <cell r="B91" t="str">
            <v>Inv in Pac Cal Sys</v>
          </cell>
          <cell r="C91" t="str">
            <v/>
          </cell>
          <cell r="D91" t="str">
            <v/>
          </cell>
        </row>
        <row r="92">
          <cell r="A92">
            <v>1240110</v>
          </cell>
          <cell r="B92" t="str">
            <v>Inv in SMUD Ser. G</v>
          </cell>
          <cell r="C92" t="str">
            <v/>
          </cell>
          <cell r="D92" t="str">
            <v/>
          </cell>
        </row>
        <row r="93">
          <cell r="A93">
            <v>1240120</v>
          </cell>
          <cell r="B93" t="str">
            <v>Inv in Whterock Prj</v>
          </cell>
          <cell r="C93" t="str">
            <v/>
          </cell>
          <cell r="D93" t="str">
            <v/>
          </cell>
        </row>
        <row r="94">
          <cell r="A94">
            <v>1250000</v>
          </cell>
          <cell r="B94" t="str">
            <v>Sinking Funds</v>
          </cell>
          <cell r="C94" t="str">
            <v/>
          </cell>
          <cell r="D94" t="str">
            <v/>
          </cell>
        </row>
        <row r="95">
          <cell r="A95">
            <v>1280001</v>
          </cell>
          <cell r="B95" t="str">
            <v>Intangible Asset</v>
          </cell>
          <cell r="C95" t="str">
            <v/>
          </cell>
          <cell r="D95" t="str">
            <v/>
          </cell>
        </row>
        <row r="96">
          <cell r="A96">
            <v>1280010</v>
          </cell>
          <cell r="B96" t="str">
            <v>Decom Qual CPUC DC1</v>
          </cell>
          <cell r="C96" t="str">
            <v/>
          </cell>
          <cell r="D96" t="str">
            <v/>
          </cell>
        </row>
        <row r="97">
          <cell r="A97">
            <v>1280020</v>
          </cell>
          <cell r="B97" t="str">
            <v>Decom Qual CPUC DC2</v>
          </cell>
          <cell r="C97" t="str">
            <v/>
          </cell>
          <cell r="D97" t="str">
            <v/>
          </cell>
        </row>
        <row r="98">
          <cell r="A98">
            <v>1280030</v>
          </cell>
          <cell r="B98" t="str">
            <v>Decom Qual CPUC Hum</v>
          </cell>
          <cell r="C98" t="str">
            <v/>
          </cell>
          <cell r="D98" t="str">
            <v/>
          </cell>
        </row>
        <row r="99">
          <cell r="A99">
            <v>1280040</v>
          </cell>
          <cell r="B99" t="str">
            <v>Decom NQ CPUC Humb</v>
          </cell>
          <cell r="C99" t="str">
            <v/>
          </cell>
          <cell r="D99" t="str">
            <v/>
          </cell>
        </row>
        <row r="100">
          <cell r="A100">
            <v>1280050</v>
          </cell>
          <cell r="B100" t="str">
            <v>Decom Qual FERC DC1</v>
          </cell>
          <cell r="C100" t="str">
            <v/>
          </cell>
          <cell r="D100" t="str">
            <v/>
          </cell>
        </row>
        <row r="101">
          <cell r="A101">
            <v>1280060</v>
          </cell>
          <cell r="B101" t="str">
            <v>Decom Qual FERC DC2</v>
          </cell>
          <cell r="C101" t="str">
            <v/>
          </cell>
          <cell r="D101" t="str">
            <v/>
          </cell>
        </row>
        <row r="102">
          <cell r="A102">
            <v>1280070</v>
          </cell>
          <cell r="B102" t="str">
            <v>Decom Qual FERC Humb</v>
          </cell>
          <cell r="C102" t="str">
            <v/>
          </cell>
          <cell r="D102" t="str">
            <v/>
          </cell>
        </row>
        <row r="103">
          <cell r="A103">
            <v>1310000</v>
          </cell>
          <cell r="B103" t="str">
            <v>WFB General</v>
          </cell>
          <cell r="C103" t="str">
            <v/>
          </cell>
          <cell r="D103" t="str">
            <v/>
          </cell>
        </row>
        <row r="104">
          <cell r="A104">
            <v>1310010</v>
          </cell>
          <cell r="B104" t="str">
            <v>WFB Concentration</v>
          </cell>
          <cell r="C104" t="str">
            <v/>
          </cell>
          <cell r="D104" t="str">
            <v/>
          </cell>
        </row>
        <row r="105">
          <cell r="A105">
            <v>1310020</v>
          </cell>
          <cell r="B105" t="str">
            <v>WFB Payroll</v>
          </cell>
          <cell r="C105" t="str">
            <v/>
          </cell>
          <cell r="D105" t="str">
            <v/>
          </cell>
        </row>
        <row r="106">
          <cell r="A106">
            <v>1310030</v>
          </cell>
          <cell r="B106" t="str">
            <v>WFB Common Dividend</v>
          </cell>
          <cell r="C106" t="str">
            <v/>
          </cell>
          <cell r="D106" t="str">
            <v/>
          </cell>
        </row>
        <row r="107">
          <cell r="A107">
            <v>1310040</v>
          </cell>
          <cell r="B107" t="str">
            <v>WFB Preferred Div</v>
          </cell>
          <cell r="C107" t="str">
            <v/>
          </cell>
          <cell r="D107" t="str">
            <v/>
          </cell>
        </row>
        <row r="108">
          <cell r="A108">
            <v>1310050</v>
          </cell>
          <cell r="B108" t="str">
            <v>WFB Dividend Reinvst</v>
          </cell>
          <cell r="C108" t="str">
            <v/>
          </cell>
          <cell r="D108" t="str">
            <v/>
          </cell>
        </row>
        <row r="109">
          <cell r="A109">
            <v>1310060</v>
          </cell>
          <cell r="B109" t="str">
            <v>WFB SH&amp;C</v>
          </cell>
          <cell r="C109" t="str">
            <v/>
          </cell>
          <cell r="D109" t="str">
            <v/>
          </cell>
        </row>
        <row r="110">
          <cell r="A110">
            <v>1310070</v>
          </cell>
          <cell r="B110" t="str">
            <v>WFB Med Term Note</v>
          </cell>
          <cell r="C110" t="str">
            <v/>
          </cell>
          <cell r="D110" t="str">
            <v/>
          </cell>
        </row>
        <row r="111">
          <cell r="A111">
            <v>1310080</v>
          </cell>
          <cell r="B111" t="str">
            <v>WFB Accounts Payable</v>
          </cell>
          <cell r="C111" t="str">
            <v/>
          </cell>
          <cell r="D111" t="str">
            <v/>
          </cell>
        </row>
        <row r="112">
          <cell r="A112">
            <v>1310090</v>
          </cell>
          <cell r="B112" t="str">
            <v>WFB SAP Payroll</v>
          </cell>
          <cell r="C112" t="str">
            <v/>
          </cell>
          <cell r="D112" t="str">
            <v/>
          </cell>
        </row>
        <row r="113">
          <cell r="A113">
            <v>1310100</v>
          </cell>
          <cell r="B113" t="str">
            <v>WFB SAP A/P</v>
          </cell>
          <cell r="C113" t="str">
            <v/>
          </cell>
          <cell r="D113" t="str">
            <v/>
          </cell>
        </row>
        <row r="114">
          <cell r="A114">
            <v>1310102</v>
          </cell>
          <cell r="B114" t="str">
            <v>WFB SAP A/P-NCHK Clr</v>
          </cell>
          <cell r="C114" t="str">
            <v/>
          </cell>
          <cell r="D114" t="str">
            <v/>
          </cell>
        </row>
        <row r="115">
          <cell r="A115">
            <v>1310104</v>
          </cell>
          <cell r="B115" t="str">
            <v>WFB SAP A/P-Chk Clr</v>
          </cell>
          <cell r="C115" t="str">
            <v/>
          </cell>
          <cell r="D115" t="str">
            <v/>
          </cell>
        </row>
        <row r="116">
          <cell r="A116">
            <v>1310108</v>
          </cell>
          <cell r="B116" t="str">
            <v>WFB SAP A/P-Control</v>
          </cell>
          <cell r="C116" t="str">
            <v/>
          </cell>
          <cell r="D116" t="str">
            <v/>
          </cell>
        </row>
        <row r="117">
          <cell r="A117">
            <v>1310110</v>
          </cell>
          <cell r="B117" t="str">
            <v>WFB Enrgy Efficiency</v>
          </cell>
          <cell r="C117" t="str">
            <v/>
          </cell>
          <cell r="D117" t="str">
            <v/>
          </cell>
        </row>
        <row r="118">
          <cell r="A118">
            <v>1310120</v>
          </cell>
          <cell r="B118" t="str">
            <v>WFB Customer Refunds</v>
          </cell>
          <cell r="C118" t="str">
            <v/>
          </cell>
          <cell r="D118" t="str">
            <v/>
          </cell>
        </row>
        <row r="119">
          <cell r="A119">
            <v>1310130</v>
          </cell>
          <cell r="B119" t="str">
            <v>WFB Payroll T Acct</v>
          </cell>
          <cell r="C119" t="str">
            <v/>
          </cell>
          <cell r="D119" t="str">
            <v/>
          </cell>
        </row>
        <row r="120">
          <cell r="A120">
            <v>1310140</v>
          </cell>
          <cell r="B120" t="str">
            <v>WFB Comp Payroll</v>
          </cell>
          <cell r="C120" t="str">
            <v/>
          </cell>
          <cell r="D120" t="str">
            <v/>
          </cell>
        </row>
        <row r="121">
          <cell r="A121">
            <v>1310150</v>
          </cell>
          <cell r="B121" t="str">
            <v>WFB MLX</v>
          </cell>
          <cell r="C121" t="str">
            <v/>
          </cell>
          <cell r="D121" t="str">
            <v/>
          </cell>
        </row>
        <row r="122">
          <cell r="A122">
            <v>1310160</v>
          </cell>
          <cell r="B122" t="str">
            <v>Cash Dr Bal-Overdraf</v>
          </cell>
          <cell r="C122" t="str">
            <v/>
          </cell>
          <cell r="D122" t="str">
            <v/>
          </cell>
        </row>
        <row r="123">
          <cell r="A123">
            <v>1310170</v>
          </cell>
          <cell r="B123" t="str">
            <v>WFB-EDI Conc.</v>
          </cell>
          <cell r="C123" t="str">
            <v/>
          </cell>
          <cell r="D123" t="str">
            <v/>
          </cell>
        </row>
        <row r="124">
          <cell r="A124">
            <v>1310200</v>
          </cell>
          <cell r="B124" t="str">
            <v>BofA General Account</v>
          </cell>
          <cell r="C124" t="str">
            <v/>
          </cell>
          <cell r="D124" t="str">
            <v/>
          </cell>
        </row>
        <row r="125">
          <cell r="A125">
            <v>1310201</v>
          </cell>
          <cell r="B125" t="str">
            <v>BOFA CNTGCY CTRL DIS</v>
          </cell>
          <cell r="C125" t="str">
            <v/>
          </cell>
          <cell r="D125" t="str">
            <v/>
          </cell>
        </row>
        <row r="126">
          <cell r="A126">
            <v>1310202</v>
          </cell>
          <cell r="B126" t="str">
            <v>A/P CLR</v>
          </cell>
          <cell r="C126" t="str">
            <v/>
          </cell>
          <cell r="D126" t="str">
            <v/>
          </cell>
        </row>
        <row r="127">
          <cell r="A127">
            <v>1310204</v>
          </cell>
          <cell r="B127" t="str">
            <v>BOFA A/P-CHECK CLRNG</v>
          </cell>
          <cell r="C127" t="str">
            <v/>
          </cell>
          <cell r="D127" t="str">
            <v/>
          </cell>
        </row>
        <row r="128">
          <cell r="A128">
            <v>1310205</v>
          </cell>
          <cell r="B128" t="str">
            <v>BOFA - Payroll D/D</v>
          </cell>
          <cell r="C128" t="str">
            <v/>
          </cell>
          <cell r="D128" t="str">
            <v/>
          </cell>
        </row>
        <row r="129">
          <cell r="A129">
            <v>1310210</v>
          </cell>
          <cell r="B129" t="str">
            <v>BofA Concentration</v>
          </cell>
          <cell r="C129" t="str">
            <v/>
          </cell>
          <cell r="D129" t="str">
            <v/>
          </cell>
        </row>
        <row r="130">
          <cell r="A130">
            <v>1310220</v>
          </cell>
          <cell r="B130" t="str">
            <v>BofA EFT</v>
          </cell>
          <cell r="C130" t="str">
            <v/>
          </cell>
          <cell r="D130" t="str">
            <v/>
          </cell>
        </row>
        <row r="131">
          <cell r="A131">
            <v>1310230</v>
          </cell>
          <cell r="B131" t="str">
            <v>BofA Asbestos</v>
          </cell>
          <cell r="C131" t="str">
            <v/>
          </cell>
          <cell r="D131" t="str">
            <v/>
          </cell>
        </row>
        <row r="132">
          <cell r="A132">
            <v>1310240</v>
          </cell>
          <cell r="B132" t="str">
            <v>BofA Cobra</v>
          </cell>
          <cell r="C132" t="str">
            <v/>
          </cell>
          <cell r="D132" t="str">
            <v/>
          </cell>
        </row>
        <row r="133">
          <cell r="A133">
            <v>1310250</v>
          </cell>
          <cell r="B133" t="str">
            <v>BofA Div &amp; Int</v>
          </cell>
          <cell r="C133" t="str">
            <v/>
          </cell>
          <cell r="D133" t="str">
            <v/>
          </cell>
        </row>
        <row r="134">
          <cell r="A134">
            <v>1310270</v>
          </cell>
          <cell r="B134" t="str">
            <v>Sanwa Bank General</v>
          </cell>
          <cell r="C134" t="str">
            <v/>
          </cell>
          <cell r="D134" t="str">
            <v/>
          </cell>
        </row>
        <row r="135">
          <cell r="A135">
            <v>1310290</v>
          </cell>
          <cell r="B135" t="str">
            <v>JPM Accounts Payable</v>
          </cell>
          <cell r="C135" t="str">
            <v/>
          </cell>
          <cell r="D135" t="str">
            <v/>
          </cell>
        </row>
        <row r="136">
          <cell r="A136">
            <v>1310300</v>
          </cell>
          <cell r="B136" t="str">
            <v>BnkofCa General</v>
          </cell>
          <cell r="C136" t="str">
            <v/>
          </cell>
          <cell r="D136" t="str">
            <v/>
          </cell>
        </row>
        <row r="137">
          <cell r="A137">
            <v>1310301</v>
          </cell>
          <cell r="B137" t="str">
            <v>Fleet Nat Bk-Medical</v>
          </cell>
          <cell r="C137" t="str">
            <v/>
          </cell>
          <cell r="D137" t="str">
            <v/>
          </cell>
        </row>
        <row r="138">
          <cell r="A138">
            <v>1310310</v>
          </cell>
          <cell r="B138" t="str">
            <v>BnkofCa SH&amp;C Draft</v>
          </cell>
          <cell r="C138" t="str">
            <v/>
          </cell>
          <cell r="D138" t="str">
            <v/>
          </cell>
        </row>
        <row r="139">
          <cell r="A139">
            <v>1310320</v>
          </cell>
          <cell r="B139" t="str">
            <v>FTIC - Deposit Acct.</v>
          </cell>
          <cell r="C139" t="str">
            <v/>
          </cell>
          <cell r="D139" t="str">
            <v/>
          </cell>
        </row>
        <row r="140">
          <cell r="A140">
            <v>1310330</v>
          </cell>
          <cell r="B140" t="str">
            <v>BnkofCa Land Drafts</v>
          </cell>
          <cell r="C140" t="str">
            <v/>
          </cell>
          <cell r="D140" t="str">
            <v/>
          </cell>
        </row>
        <row r="141">
          <cell r="A141">
            <v>1310400</v>
          </cell>
          <cell r="B141" t="str">
            <v>Union Concentration</v>
          </cell>
          <cell r="C141" t="str">
            <v/>
          </cell>
          <cell r="D141" t="str">
            <v/>
          </cell>
        </row>
        <row r="142">
          <cell r="A142">
            <v>1310410</v>
          </cell>
          <cell r="B142" t="str">
            <v>Union Bk-Cashiers'Ck</v>
          </cell>
          <cell r="C142" t="str">
            <v/>
          </cell>
          <cell r="D142" t="str">
            <v/>
          </cell>
        </row>
        <row r="143">
          <cell r="A143">
            <v>1310420</v>
          </cell>
          <cell r="B143" t="str">
            <v>Union Bk-Contin Acct</v>
          </cell>
          <cell r="C143" t="str">
            <v/>
          </cell>
          <cell r="D143" t="str">
            <v/>
          </cell>
        </row>
        <row r="144">
          <cell r="A144">
            <v>1310424</v>
          </cell>
          <cell r="B144" t="str">
            <v>Union Bk A/P-Chk Clr</v>
          </cell>
          <cell r="C144" t="str">
            <v/>
          </cell>
          <cell r="D144" t="str">
            <v/>
          </cell>
        </row>
        <row r="145">
          <cell r="A145">
            <v>1310425</v>
          </cell>
          <cell r="B145" t="str">
            <v>Union Bk CD Collatrl</v>
          </cell>
          <cell r="C145" t="str">
            <v/>
          </cell>
          <cell r="D145" t="str">
            <v/>
          </cell>
        </row>
        <row r="146">
          <cell r="A146">
            <v>1310430</v>
          </cell>
          <cell r="B146" t="str">
            <v>Union Bk-CND (FCDA)</v>
          </cell>
          <cell r="C146" t="str">
            <v/>
          </cell>
          <cell r="D146" t="str">
            <v/>
          </cell>
        </row>
        <row r="147">
          <cell r="A147">
            <v>1310500</v>
          </cell>
          <cell r="B147" t="str">
            <v>Citibnk Sec Stlmnt</v>
          </cell>
          <cell r="C147" t="str">
            <v/>
          </cell>
          <cell r="D147" t="str">
            <v/>
          </cell>
        </row>
        <row r="148">
          <cell r="A148">
            <v>1310503</v>
          </cell>
          <cell r="B148" t="str">
            <v>CashControlAcct-Prep</v>
          </cell>
          <cell r="C148" t="str">
            <v/>
          </cell>
          <cell r="D148" t="str">
            <v/>
          </cell>
        </row>
        <row r="149">
          <cell r="A149">
            <v>1310506</v>
          </cell>
          <cell r="B149" t="str">
            <v>Debit Reclass</v>
          </cell>
          <cell r="C149" t="str">
            <v/>
          </cell>
          <cell r="D149" t="str">
            <v/>
          </cell>
        </row>
        <row r="150">
          <cell r="A150">
            <v>1310509</v>
          </cell>
          <cell r="B150" t="str">
            <v>Credit Reclass</v>
          </cell>
          <cell r="C150" t="str">
            <v/>
          </cell>
          <cell r="D150" t="str">
            <v/>
          </cell>
        </row>
        <row r="151">
          <cell r="A151">
            <v>1310600</v>
          </cell>
          <cell r="B151" t="str">
            <v>FIB Concentration</v>
          </cell>
          <cell r="C151" t="str">
            <v/>
          </cell>
          <cell r="D151" t="str">
            <v/>
          </cell>
        </row>
        <row r="152">
          <cell r="A152">
            <v>1310700</v>
          </cell>
          <cell r="B152" t="str">
            <v>Mellon A/P</v>
          </cell>
          <cell r="C152" t="str">
            <v/>
          </cell>
          <cell r="D152" t="str">
            <v/>
          </cell>
        </row>
        <row r="153">
          <cell r="A153">
            <v>1310702</v>
          </cell>
          <cell r="B153" t="str">
            <v>Mellon A/P-NCHK Clr</v>
          </cell>
          <cell r="C153" t="str">
            <v/>
          </cell>
          <cell r="D153" t="str">
            <v/>
          </cell>
        </row>
        <row r="154">
          <cell r="A154">
            <v>1310704</v>
          </cell>
          <cell r="B154" t="str">
            <v>Mellon A/P-Chk Clr</v>
          </cell>
          <cell r="C154" t="str">
            <v/>
          </cell>
          <cell r="D154" t="str">
            <v/>
          </cell>
        </row>
        <row r="155">
          <cell r="A155">
            <v>1310708</v>
          </cell>
          <cell r="B155" t="str">
            <v>Mellon A/P-Control</v>
          </cell>
          <cell r="C155" t="str">
            <v/>
          </cell>
          <cell r="D155" t="str">
            <v/>
          </cell>
        </row>
        <row r="156">
          <cell r="A156">
            <v>1310710</v>
          </cell>
          <cell r="B156" t="str">
            <v>Mellon Bank Payroll</v>
          </cell>
          <cell r="C156" t="str">
            <v/>
          </cell>
          <cell r="D156" t="str">
            <v/>
          </cell>
        </row>
        <row r="157">
          <cell r="A157">
            <v>1310720</v>
          </cell>
          <cell r="B157" t="str">
            <v>Mellon - Drafts</v>
          </cell>
          <cell r="C157" t="str">
            <v/>
          </cell>
          <cell r="D157" t="str">
            <v/>
          </cell>
        </row>
        <row r="158">
          <cell r="A158">
            <v>1310730</v>
          </cell>
          <cell r="B158" t="str">
            <v>Mellon-Cstmr Refund</v>
          </cell>
          <cell r="C158" t="str">
            <v/>
          </cell>
          <cell r="D158" t="str">
            <v/>
          </cell>
        </row>
        <row r="159">
          <cell r="A159">
            <v>1310731</v>
          </cell>
          <cell r="B159" t="str">
            <v>Mellon-Customer Refu</v>
          </cell>
          <cell r="C159" t="str">
            <v/>
          </cell>
          <cell r="D159" t="str">
            <v/>
          </cell>
        </row>
        <row r="160">
          <cell r="A160">
            <v>1310734</v>
          </cell>
          <cell r="B160" t="str">
            <v>Mellon C/R-Chk Clrg</v>
          </cell>
          <cell r="C160" t="str">
            <v/>
          </cell>
          <cell r="D160" t="str">
            <v/>
          </cell>
        </row>
        <row r="161">
          <cell r="A161">
            <v>1310740</v>
          </cell>
          <cell r="B161" t="str">
            <v>Mellon-Med. Term Not</v>
          </cell>
          <cell r="C161" t="str">
            <v/>
          </cell>
          <cell r="D161" t="str">
            <v/>
          </cell>
        </row>
        <row r="162">
          <cell r="A162">
            <v>1310750</v>
          </cell>
          <cell r="B162" t="str">
            <v>Mellon-Dividend Disb</v>
          </cell>
          <cell r="C162" t="str">
            <v/>
          </cell>
          <cell r="D162" t="str">
            <v/>
          </cell>
        </row>
        <row r="163">
          <cell r="A163">
            <v>1310751</v>
          </cell>
          <cell r="B163" t="str">
            <v>Chase-Divd Disburse</v>
          </cell>
          <cell r="C163" t="str">
            <v/>
          </cell>
          <cell r="D163" t="str">
            <v/>
          </cell>
        </row>
        <row r="164">
          <cell r="A164">
            <v>1310760</v>
          </cell>
          <cell r="B164" t="str">
            <v>MELLON - Enrgy Effic</v>
          </cell>
          <cell r="C164" t="str">
            <v/>
          </cell>
          <cell r="D164" t="str">
            <v/>
          </cell>
        </row>
        <row r="165">
          <cell r="A165">
            <v>1310770</v>
          </cell>
          <cell r="B165" t="str">
            <v>MELLON Concentration</v>
          </cell>
          <cell r="C165" t="str">
            <v/>
          </cell>
          <cell r="D165" t="str">
            <v/>
          </cell>
        </row>
        <row r="166">
          <cell r="A166">
            <v>1310780</v>
          </cell>
          <cell r="B166" t="str">
            <v>Mellon-EDI Conc</v>
          </cell>
          <cell r="C166" t="str">
            <v/>
          </cell>
          <cell r="D166" t="str">
            <v/>
          </cell>
        </row>
        <row r="167">
          <cell r="A167">
            <v>1310790</v>
          </cell>
          <cell r="B167" t="str">
            <v>Mellon-Revenue Cycle</v>
          </cell>
          <cell r="C167" t="str">
            <v/>
          </cell>
          <cell r="D167" t="str">
            <v/>
          </cell>
        </row>
        <row r="168">
          <cell r="A168">
            <v>1310800</v>
          </cell>
          <cell r="B168" t="str">
            <v>Mellon Bank General</v>
          </cell>
          <cell r="C168" t="str">
            <v/>
          </cell>
          <cell r="D168" t="str">
            <v/>
          </cell>
        </row>
        <row r="169">
          <cell r="A169">
            <v>1310810</v>
          </cell>
          <cell r="B169" t="str">
            <v>Mellon - ACH A/P</v>
          </cell>
          <cell r="C169" t="str">
            <v/>
          </cell>
          <cell r="D169" t="str">
            <v/>
          </cell>
        </row>
        <row r="170">
          <cell r="A170">
            <v>1310812</v>
          </cell>
          <cell r="B170" t="str">
            <v>Mellon A/P-ACH Clr</v>
          </cell>
          <cell r="C170" t="str">
            <v/>
          </cell>
          <cell r="D170" t="str">
            <v/>
          </cell>
        </row>
        <row r="171">
          <cell r="A171">
            <v>1310820</v>
          </cell>
          <cell r="B171" t="str">
            <v>Mellon - ACH Tax</v>
          </cell>
          <cell r="C171" t="str">
            <v/>
          </cell>
          <cell r="D171" t="str">
            <v/>
          </cell>
        </row>
        <row r="172">
          <cell r="A172">
            <v>1310831</v>
          </cell>
          <cell r="B172" t="str">
            <v>Mellon - POR Disb</v>
          </cell>
          <cell r="C172" t="str">
            <v/>
          </cell>
          <cell r="D172" t="str">
            <v/>
          </cell>
        </row>
        <row r="173">
          <cell r="A173">
            <v>1310832</v>
          </cell>
          <cell r="B173" t="str">
            <v>Mellon-POR A/P Wire</v>
          </cell>
          <cell r="C173" t="str">
            <v/>
          </cell>
          <cell r="D173" t="str">
            <v/>
          </cell>
        </row>
        <row r="174">
          <cell r="A174">
            <v>1310834</v>
          </cell>
          <cell r="B174" t="str">
            <v>Mellon-POR A/P check</v>
          </cell>
          <cell r="C174" t="str">
            <v/>
          </cell>
          <cell r="D174" t="str">
            <v/>
          </cell>
        </row>
        <row r="175">
          <cell r="A175">
            <v>1310835</v>
          </cell>
          <cell r="B175" t="str">
            <v>Mellon-POR Segregate</v>
          </cell>
          <cell r="C175" t="str">
            <v/>
          </cell>
          <cell r="D175" t="str">
            <v/>
          </cell>
        </row>
        <row r="176">
          <cell r="A176">
            <v>1310900</v>
          </cell>
          <cell r="B176" t="str">
            <v>Royal Bank of Canada</v>
          </cell>
          <cell r="C176" t="str">
            <v/>
          </cell>
          <cell r="D176" t="str">
            <v/>
          </cell>
        </row>
        <row r="177">
          <cell r="A177">
            <v>1310901</v>
          </cell>
          <cell r="B177" t="str">
            <v>Prefund USD for CAD</v>
          </cell>
          <cell r="C177" t="str">
            <v/>
          </cell>
          <cell r="D177" t="str">
            <v/>
          </cell>
        </row>
        <row r="178">
          <cell r="A178">
            <v>1310902</v>
          </cell>
          <cell r="B178" t="str">
            <v>Non-USD NCHK Clrng</v>
          </cell>
          <cell r="C178" t="str">
            <v/>
          </cell>
          <cell r="D178" t="str">
            <v/>
          </cell>
        </row>
        <row r="179">
          <cell r="A179">
            <v>1310903</v>
          </cell>
          <cell r="B179" t="str">
            <v>Pre-Petit.Royal Bank</v>
          </cell>
          <cell r="C179" t="str">
            <v/>
          </cell>
          <cell r="D179" t="str">
            <v/>
          </cell>
        </row>
        <row r="180">
          <cell r="A180">
            <v>1320000</v>
          </cell>
          <cell r="B180" t="str">
            <v>WFB Bearer Bnd&amp;Int</v>
          </cell>
          <cell r="C180" t="str">
            <v/>
          </cell>
          <cell r="D180" t="str">
            <v/>
          </cell>
        </row>
        <row r="181">
          <cell r="A181">
            <v>1320010</v>
          </cell>
          <cell r="B181" t="str">
            <v>WFB Reg Bnd&amp;Int</v>
          </cell>
          <cell r="C181" t="str">
            <v/>
          </cell>
          <cell r="D181" t="str">
            <v/>
          </cell>
        </row>
        <row r="182">
          <cell r="A182">
            <v>1320020</v>
          </cell>
          <cell r="B182" t="str">
            <v>BT Bearer Interest</v>
          </cell>
          <cell r="C182" t="str">
            <v/>
          </cell>
          <cell r="D182" t="str">
            <v/>
          </cell>
        </row>
        <row r="183">
          <cell r="A183">
            <v>1320100</v>
          </cell>
          <cell r="B183" t="str">
            <v>Mellon - Bond &amp; Int</v>
          </cell>
          <cell r="C183" t="str">
            <v/>
          </cell>
          <cell r="D183" t="str">
            <v/>
          </cell>
        </row>
        <row r="184">
          <cell r="A184">
            <v>1320110</v>
          </cell>
          <cell r="B184" t="str">
            <v>BNY - Bond &amp; Int</v>
          </cell>
          <cell r="C184" t="str">
            <v/>
          </cell>
          <cell r="D184" t="str">
            <v/>
          </cell>
        </row>
        <row r="185">
          <cell r="A185">
            <v>1340000</v>
          </cell>
          <cell r="B185" t="str">
            <v>FIB DIL Mtg Prop Sld</v>
          </cell>
          <cell r="C185" t="str">
            <v/>
          </cell>
          <cell r="D185" t="str">
            <v/>
          </cell>
        </row>
        <row r="186">
          <cell r="A186">
            <v>1340010</v>
          </cell>
          <cell r="B186" t="str">
            <v>FIB Mtg Prop Ins Pro</v>
          </cell>
          <cell r="C186" t="str">
            <v/>
          </cell>
          <cell r="D186" t="str">
            <v/>
          </cell>
        </row>
        <row r="187">
          <cell r="A187">
            <v>1340020</v>
          </cell>
          <cell r="B187" t="str">
            <v>FTC SJ Unv Cons DCPP</v>
          </cell>
          <cell r="C187" t="str">
            <v/>
          </cell>
          <cell r="D187" t="str">
            <v/>
          </cell>
        </row>
        <row r="188">
          <cell r="A188">
            <v>1340030</v>
          </cell>
          <cell r="B188" t="str">
            <v>Wells Fargo Trustee</v>
          </cell>
          <cell r="C188" t="str">
            <v/>
          </cell>
          <cell r="D188" t="str">
            <v/>
          </cell>
        </row>
        <row r="189">
          <cell r="A189">
            <v>1340040</v>
          </cell>
          <cell r="B189" t="str">
            <v>BNY Collateral</v>
          </cell>
          <cell r="C189" t="str">
            <v/>
          </cell>
          <cell r="D189" t="str">
            <v/>
          </cell>
        </row>
        <row r="190">
          <cell r="A190">
            <v>1340050</v>
          </cell>
          <cell r="B190" t="str">
            <v>Mellon Collateral</v>
          </cell>
          <cell r="C190" t="str">
            <v/>
          </cell>
          <cell r="D190" t="str">
            <v/>
          </cell>
        </row>
        <row r="191">
          <cell r="A191">
            <v>1340060</v>
          </cell>
          <cell r="B191" t="str">
            <v>CA Fed Bank - DWR</v>
          </cell>
          <cell r="C191" t="str">
            <v/>
          </cell>
          <cell r="D191" t="str">
            <v/>
          </cell>
        </row>
        <row r="192">
          <cell r="A192">
            <v>1340070</v>
          </cell>
          <cell r="B192" t="str">
            <v>Escrow Accounts-USD</v>
          </cell>
          <cell r="C192" t="str">
            <v/>
          </cell>
          <cell r="D192" t="str">
            <v/>
          </cell>
        </row>
        <row r="193">
          <cell r="A193">
            <v>1340073</v>
          </cell>
          <cell r="B193" t="str">
            <v>Escrow Accounts-CND</v>
          </cell>
          <cell r="C193" t="str">
            <v/>
          </cell>
          <cell r="D193" t="str">
            <v/>
          </cell>
        </row>
        <row r="194">
          <cell r="A194">
            <v>1340080</v>
          </cell>
          <cell r="B194" t="str">
            <v>Trust Accounts</v>
          </cell>
          <cell r="C194" t="str">
            <v/>
          </cell>
          <cell r="D194" t="str">
            <v/>
          </cell>
        </row>
        <row r="195">
          <cell r="A195">
            <v>1350010</v>
          </cell>
          <cell r="B195" t="str">
            <v>Petty Cash</v>
          </cell>
          <cell r="C195" t="str">
            <v/>
          </cell>
          <cell r="D195" t="str">
            <v/>
          </cell>
        </row>
        <row r="196">
          <cell r="A196">
            <v>1350019</v>
          </cell>
          <cell r="B196" t="str">
            <v>Conver-Petty Cash Re</v>
          </cell>
          <cell r="C196" t="str">
            <v/>
          </cell>
          <cell r="D196" t="str">
            <v/>
          </cell>
        </row>
        <row r="197">
          <cell r="A197">
            <v>1360000</v>
          </cell>
          <cell r="B197" t="str">
            <v>Temp Cash Investment</v>
          </cell>
          <cell r="C197" t="str">
            <v/>
          </cell>
          <cell r="D197" t="str">
            <v/>
          </cell>
        </row>
        <row r="198">
          <cell r="A198">
            <v>1410000</v>
          </cell>
          <cell r="B198" t="str">
            <v>Notes Receivable</v>
          </cell>
          <cell r="C198" t="str">
            <v/>
          </cell>
          <cell r="D198" t="str">
            <v/>
          </cell>
        </row>
        <row r="199">
          <cell r="A199">
            <v>1420001</v>
          </cell>
          <cell r="B199" t="str">
            <v>A/R - Customer</v>
          </cell>
          <cell r="C199" t="str">
            <v>i0</v>
          </cell>
          <cell r="D199" t="str">
            <v>CA0000000000</v>
          </cell>
        </row>
        <row r="200">
          <cell r="A200">
            <v>1420002</v>
          </cell>
          <cell r="B200" t="str">
            <v>A/R Cust Pwr/CIG-AIG</v>
          </cell>
          <cell r="C200" t="str">
            <v/>
          </cell>
          <cell r="D200" t="str">
            <v/>
          </cell>
        </row>
        <row r="201">
          <cell r="A201">
            <v>1420003</v>
          </cell>
          <cell r="B201" t="str">
            <v>A/R Cust PEP Rev</v>
          </cell>
          <cell r="C201" t="str">
            <v/>
          </cell>
          <cell r="D201" t="str">
            <v/>
          </cell>
        </row>
        <row r="202">
          <cell r="A202">
            <v>1420004</v>
          </cell>
          <cell r="B202" t="str">
            <v>Pending Cust Refunds</v>
          </cell>
          <cell r="C202" t="str">
            <v/>
          </cell>
          <cell r="D202" t="str">
            <v/>
          </cell>
        </row>
        <row r="203">
          <cell r="A203">
            <v>1420005</v>
          </cell>
          <cell r="B203" t="str">
            <v>A/R - Cust Offsets</v>
          </cell>
          <cell r="C203" t="str">
            <v>i0</v>
          </cell>
          <cell r="D203" t="str">
            <v>CA0000000000</v>
          </cell>
        </row>
        <row r="204">
          <cell r="A204">
            <v>1430001</v>
          </cell>
          <cell r="B204" t="str">
            <v>A/R Sale of Fuel Oil</v>
          </cell>
          <cell r="C204" t="str">
            <v/>
          </cell>
          <cell r="D204" t="str">
            <v/>
          </cell>
        </row>
        <row r="205">
          <cell r="A205">
            <v>1430002</v>
          </cell>
          <cell r="B205" t="str">
            <v>A/R Div R &amp; CS Purch</v>
          </cell>
          <cell r="C205" t="str">
            <v/>
          </cell>
          <cell r="D205" t="str">
            <v/>
          </cell>
        </row>
        <row r="206">
          <cell r="A206">
            <v>1430003</v>
          </cell>
          <cell r="B206" t="str">
            <v>A/R Employee Reloc</v>
          </cell>
          <cell r="C206" t="str">
            <v/>
          </cell>
          <cell r="D206" t="str">
            <v/>
          </cell>
        </row>
        <row r="207">
          <cell r="A207">
            <v>1430004</v>
          </cell>
          <cell r="B207" t="str">
            <v>A/R DC from PG&amp;E</v>
          </cell>
          <cell r="C207" t="str">
            <v/>
          </cell>
          <cell r="D207" t="str">
            <v/>
          </cell>
        </row>
        <row r="208">
          <cell r="A208">
            <v>1430005</v>
          </cell>
          <cell r="B208" t="str">
            <v>A/R Cust Power</v>
          </cell>
          <cell r="C208" t="str">
            <v/>
          </cell>
          <cell r="D208" t="str">
            <v/>
          </cell>
        </row>
        <row r="209">
          <cell r="A209">
            <v>1430006</v>
          </cell>
          <cell r="B209" t="str">
            <v>A/R PEP from PG&amp;E</v>
          </cell>
          <cell r="C209" t="str">
            <v/>
          </cell>
          <cell r="D209" t="str">
            <v/>
          </cell>
        </row>
        <row r="210">
          <cell r="A210">
            <v>1430007</v>
          </cell>
          <cell r="B210" t="str">
            <v>A/R Westinghouse</v>
          </cell>
          <cell r="C210" t="str">
            <v/>
          </cell>
          <cell r="D210" t="str">
            <v/>
          </cell>
        </row>
        <row r="211">
          <cell r="A211">
            <v>1430008</v>
          </cell>
          <cell r="B211" t="str">
            <v>A/R - Subs. SFP</v>
          </cell>
          <cell r="C211" t="str">
            <v/>
          </cell>
          <cell r="D211" t="str">
            <v/>
          </cell>
        </row>
        <row r="212">
          <cell r="A212">
            <v>1430009</v>
          </cell>
          <cell r="B212" t="str">
            <v>A/R - Paystation</v>
          </cell>
          <cell r="C212" t="str">
            <v/>
          </cell>
          <cell r="D212" t="str">
            <v/>
          </cell>
        </row>
        <row r="213">
          <cell r="A213">
            <v>1430010</v>
          </cell>
          <cell r="B213" t="str">
            <v>A/R Other-Exch Agmts</v>
          </cell>
          <cell r="C213" t="str">
            <v/>
          </cell>
          <cell r="D213" t="str">
            <v/>
          </cell>
        </row>
        <row r="214">
          <cell r="A214">
            <v>1430011</v>
          </cell>
          <cell r="B214" t="str">
            <v>A/R - Rncho Seco</v>
          </cell>
          <cell r="C214" t="str">
            <v/>
          </cell>
          <cell r="D214" t="str">
            <v/>
          </cell>
        </row>
        <row r="215">
          <cell r="A215">
            <v>1430012</v>
          </cell>
          <cell r="B215" t="str">
            <v>A/R - UEG &amp; interdpt</v>
          </cell>
          <cell r="C215" t="str">
            <v/>
          </cell>
          <cell r="D215" t="str">
            <v/>
          </cell>
        </row>
        <row r="216">
          <cell r="A216">
            <v>1430013</v>
          </cell>
          <cell r="B216" t="str">
            <v>A/R HBPP Decom</v>
          </cell>
          <cell r="C216" t="str">
            <v/>
          </cell>
          <cell r="D216" t="str">
            <v/>
          </cell>
        </row>
        <row r="217">
          <cell r="A217">
            <v>1430015</v>
          </cell>
          <cell r="B217" t="str">
            <v>A/R ISO/PX</v>
          </cell>
          <cell r="C217" t="str">
            <v/>
          </cell>
          <cell r="D217" t="str">
            <v/>
          </cell>
        </row>
        <row r="218">
          <cell r="A218">
            <v>1430016</v>
          </cell>
          <cell r="B218" t="str">
            <v>A/R Rt Bd Cst</v>
          </cell>
          <cell r="C218" t="str">
            <v/>
          </cell>
          <cell r="D218" t="str">
            <v/>
          </cell>
        </row>
        <row r="219">
          <cell r="A219">
            <v>1430020</v>
          </cell>
          <cell r="B219" t="str">
            <v>A/R ISO/PX FERC</v>
          </cell>
          <cell r="C219" t="str">
            <v/>
          </cell>
          <cell r="D219" t="str">
            <v/>
          </cell>
        </row>
        <row r="220">
          <cell r="A220">
            <v>1430030</v>
          </cell>
          <cell r="B220" t="str">
            <v>A/R Other - NEBS</v>
          </cell>
          <cell r="C220" t="str">
            <v/>
          </cell>
          <cell r="D220" t="str">
            <v/>
          </cell>
        </row>
        <row r="221">
          <cell r="A221">
            <v>1430035</v>
          </cell>
          <cell r="B221" t="str">
            <v>A/R Other - MLX/NEBS</v>
          </cell>
          <cell r="C221" t="str">
            <v/>
          </cell>
          <cell r="D221" t="str">
            <v/>
          </cell>
        </row>
        <row r="222">
          <cell r="A222">
            <v>1430036</v>
          </cell>
          <cell r="B222" t="str">
            <v>A/ROth-MLX/NEBS-Prep</v>
          </cell>
          <cell r="C222" t="str">
            <v/>
          </cell>
          <cell r="D222" t="str">
            <v/>
          </cell>
        </row>
        <row r="223">
          <cell r="A223">
            <v>1430040</v>
          </cell>
          <cell r="B223" t="str">
            <v>A/R Other - GST</v>
          </cell>
          <cell r="C223" t="str">
            <v/>
          </cell>
          <cell r="D223" t="str">
            <v/>
          </cell>
        </row>
        <row r="224">
          <cell r="A224">
            <v>1430050</v>
          </cell>
          <cell r="B224" t="str">
            <v>A/R Storm Damage</v>
          </cell>
          <cell r="C224" t="str">
            <v/>
          </cell>
          <cell r="D224" t="str">
            <v/>
          </cell>
        </row>
        <row r="225">
          <cell r="A225">
            <v>1430060</v>
          </cell>
          <cell r="B225" t="str">
            <v>A/R Other -Employees</v>
          </cell>
          <cell r="C225" t="str">
            <v/>
          </cell>
          <cell r="D225" t="str">
            <v/>
          </cell>
        </row>
        <row r="226">
          <cell r="A226">
            <v>1430061</v>
          </cell>
          <cell r="B226" t="str">
            <v>A/R Oth-Empl Payroll</v>
          </cell>
          <cell r="C226" t="str">
            <v/>
          </cell>
          <cell r="D226" t="str">
            <v/>
          </cell>
        </row>
        <row r="227">
          <cell r="A227">
            <v>1430069</v>
          </cell>
          <cell r="B227" t="str">
            <v>A/R Other - Conv Emp</v>
          </cell>
          <cell r="C227" t="str">
            <v/>
          </cell>
          <cell r="D227" t="str">
            <v/>
          </cell>
        </row>
        <row r="228">
          <cell r="A228">
            <v>1430080</v>
          </cell>
          <cell r="B228" t="str">
            <v>A/R NV Irrg Proj</v>
          </cell>
          <cell r="C228" t="str">
            <v/>
          </cell>
          <cell r="D228" t="str">
            <v/>
          </cell>
        </row>
        <row r="229">
          <cell r="A229">
            <v>1430090</v>
          </cell>
          <cell r="B229" t="str">
            <v>A/R Indep/Gov Boards</v>
          </cell>
          <cell r="C229" t="str">
            <v/>
          </cell>
          <cell r="D229" t="str">
            <v/>
          </cell>
        </row>
        <row r="230">
          <cell r="A230">
            <v>1430091</v>
          </cell>
          <cell r="B230" t="str">
            <v>A/R Other-DWR Bond</v>
          </cell>
          <cell r="C230" t="str">
            <v/>
          </cell>
          <cell r="D230" t="str">
            <v/>
          </cell>
        </row>
        <row r="231">
          <cell r="A231">
            <v>1430095</v>
          </cell>
          <cell r="B231" t="str">
            <v>A/R - ISO/PX</v>
          </cell>
          <cell r="C231" t="str">
            <v/>
          </cell>
          <cell r="D231" t="str">
            <v/>
          </cell>
        </row>
        <row r="232">
          <cell r="A232">
            <v>1430100</v>
          </cell>
          <cell r="B232" t="str">
            <v>A/R Other Ref DoE</v>
          </cell>
          <cell r="C232" t="str">
            <v/>
          </cell>
          <cell r="D232" t="str">
            <v/>
          </cell>
        </row>
        <row r="233">
          <cell r="A233">
            <v>1430120</v>
          </cell>
          <cell r="B233" t="str">
            <v>A/R-Public Agency</v>
          </cell>
          <cell r="C233" t="str">
            <v/>
          </cell>
          <cell r="D233" t="str">
            <v/>
          </cell>
        </row>
        <row r="234">
          <cell r="A234">
            <v>1430130</v>
          </cell>
          <cell r="B234" t="str">
            <v>A/R Other-WAPA</v>
          </cell>
          <cell r="C234" t="str">
            <v/>
          </cell>
          <cell r="D234" t="str">
            <v/>
          </cell>
        </row>
        <row r="235">
          <cell r="A235">
            <v>1430150</v>
          </cell>
          <cell r="B235" t="str">
            <v>A/R-Pur&amp;Intrchg Pwr</v>
          </cell>
          <cell r="C235" t="str">
            <v/>
          </cell>
          <cell r="D235" t="str">
            <v/>
          </cell>
        </row>
        <row r="236">
          <cell r="A236">
            <v>1430180</v>
          </cell>
          <cell r="B236" t="str">
            <v>A/R-Natrl Gas Agrmts</v>
          </cell>
          <cell r="C236" t="str">
            <v/>
          </cell>
          <cell r="D236" t="str">
            <v/>
          </cell>
        </row>
        <row r="237">
          <cell r="A237">
            <v>1430190</v>
          </cell>
          <cell r="B237" t="str">
            <v>A/R - Ed Belway</v>
          </cell>
          <cell r="C237" t="str">
            <v/>
          </cell>
          <cell r="D237" t="str">
            <v/>
          </cell>
        </row>
        <row r="238">
          <cell r="A238">
            <v>1430191</v>
          </cell>
          <cell r="B238" t="str">
            <v>A/R-N/R-Steam Sale</v>
          </cell>
          <cell r="C238" t="str">
            <v/>
          </cell>
          <cell r="D238" t="str">
            <v/>
          </cell>
        </row>
        <row r="239">
          <cell r="A239">
            <v>1430200</v>
          </cell>
          <cell r="B239" t="str">
            <v>A/R-Pac Intertie</v>
          </cell>
          <cell r="C239" t="str">
            <v/>
          </cell>
          <cell r="D239" t="str">
            <v/>
          </cell>
        </row>
        <row r="240">
          <cell r="A240">
            <v>1430220</v>
          </cell>
          <cell r="B240" t="str">
            <v>A/R - Friant Pwr Int</v>
          </cell>
          <cell r="C240" t="str">
            <v/>
          </cell>
          <cell r="D240" t="str">
            <v/>
          </cell>
        </row>
        <row r="241">
          <cell r="A241">
            <v>1430230</v>
          </cell>
          <cell r="B241" t="str">
            <v>A/R - Vendor Claims</v>
          </cell>
          <cell r="C241" t="str">
            <v>i0</v>
          </cell>
          <cell r="D241" t="str">
            <v>CA0000000000</v>
          </cell>
        </row>
        <row r="242">
          <cell r="A242">
            <v>1430240</v>
          </cell>
          <cell r="B242" t="str">
            <v>Bank Claims Recv</v>
          </cell>
          <cell r="C242" t="str">
            <v/>
          </cell>
          <cell r="D242" t="str">
            <v/>
          </cell>
        </row>
        <row r="243">
          <cell r="A243">
            <v>1430250</v>
          </cell>
          <cell r="B243" t="str">
            <v>Insurance Prem. Rec.</v>
          </cell>
          <cell r="C243" t="str">
            <v/>
          </cell>
          <cell r="D243" t="str">
            <v/>
          </cell>
        </row>
        <row r="244">
          <cell r="A244">
            <v>1430301</v>
          </cell>
          <cell r="B244" t="str">
            <v>A/R Other-DWR</v>
          </cell>
          <cell r="C244" t="str">
            <v/>
          </cell>
          <cell r="D244" t="str">
            <v/>
          </cell>
        </row>
        <row r="245">
          <cell r="A245">
            <v>1431000</v>
          </cell>
          <cell r="B245" t="str">
            <v>A/R Other</v>
          </cell>
          <cell r="C245" t="str">
            <v/>
          </cell>
          <cell r="D245" t="str">
            <v/>
          </cell>
        </row>
        <row r="246">
          <cell r="A246">
            <v>1431001</v>
          </cell>
          <cell r="B246" t="str">
            <v>A/R Other - Gas RM</v>
          </cell>
          <cell r="C246" t="str">
            <v/>
          </cell>
          <cell r="D246" t="str">
            <v/>
          </cell>
        </row>
        <row r="247">
          <cell r="A247">
            <v>1439999</v>
          </cell>
          <cell r="B247" t="str">
            <v>Con NEBS/MLX</v>
          </cell>
          <cell r="C247" t="str">
            <v/>
          </cell>
          <cell r="D247" t="str">
            <v/>
          </cell>
        </row>
        <row r="248">
          <cell r="A248">
            <v>1440010</v>
          </cell>
          <cell r="B248" t="str">
            <v>Uncoll Trans -Energy</v>
          </cell>
          <cell r="C248" t="str">
            <v/>
          </cell>
          <cell r="D248" t="str">
            <v/>
          </cell>
        </row>
        <row r="249">
          <cell r="A249">
            <v>1440020</v>
          </cell>
          <cell r="B249" t="str">
            <v>A/R - Uncollectibles</v>
          </cell>
          <cell r="C249" t="str">
            <v/>
          </cell>
          <cell r="D249" t="str">
            <v/>
          </cell>
        </row>
        <row r="250">
          <cell r="A250">
            <v>1440030</v>
          </cell>
          <cell r="B250" t="str">
            <v>Uncoll - A/P W/O</v>
          </cell>
          <cell r="C250" t="str">
            <v/>
          </cell>
          <cell r="D250" t="str">
            <v/>
          </cell>
        </row>
        <row r="251">
          <cell r="A251">
            <v>1440040</v>
          </cell>
          <cell r="B251" t="str">
            <v>Def ESP Unclbl T-Up</v>
          </cell>
          <cell r="C251" t="str">
            <v/>
          </cell>
          <cell r="D251" t="str">
            <v/>
          </cell>
        </row>
        <row r="252">
          <cell r="A252">
            <v>1440050</v>
          </cell>
          <cell r="B252" t="str">
            <v>Coll on Uncltbl Acct</v>
          </cell>
          <cell r="C252" t="str">
            <v/>
          </cell>
          <cell r="D252" t="str">
            <v/>
          </cell>
        </row>
        <row r="253">
          <cell r="A253">
            <v>1450000</v>
          </cell>
          <cell r="B253" t="str">
            <v>N/R from Assoc Cos</v>
          </cell>
          <cell r="C253" t="str">
            <v/>
          </cell>
          <cell r="D253" t="str">
            <v/>
          </cell>
        </row>
        <row r="254">
          <cell r="A254">
            <v>1460000</v>
          </cell>
          <cell r="B254" t="str">
            <v>A/R - PG&amp;E Corp.</v>
          </cell>
          <cell r="C254" t="str">
            <v/>
          </cell>
          <cell r="D254" t="str">
            <v/>
          </cell>
        </row>
        <row r="255">
          <cell r="A255">
            <v>1460001</v>
          </cell>
          <cell r="B255" t="str">
            <v>A/R Csh Hld PGE Corp</v>
          </cell>
          <cell r="C255" t="str">
            <v/>
          </cell>
          <cell r="D255" t="str">
            <v/>
          </cell>
        </row>
        <row r="256">
          <cell r="A256">
            <v>1460003</v>
          </cell>
          <cell r="B256" t="str">
            <v>A/R - PG&amp;E LLC</v>
          </cell>
          <cell r="C256" t="str">
            <v/>
          </cell>
          <cell r="D256" t="str">
            <v/>
          </cell>
        </row>
        <row r="257">
          <cell r="A257">
            <v>1460004</v>
          </cell>
          <cell r="B257" t="str">
            <v>A/R - PG&amp;E Hldg LLC</v>
          </cell>
          <cell r="C257" t="str">
            <v/>
          </cell>
          <cell r="D257" t="str">
            <v/>
          </cell>
        </row>
        <row r="258">
          <cell r="A258">
            <v>1460007</v>
          </cell>
          <cell r="B258" t="str">
            <v>A/R - PG&amp;E SUPT SVCS</v>
          </cell>
          <cell r="C258" t="str">
            <v/>
          </cell>
          <cell r="D258" t="str">
            <v/>
          </cell>
        </row>
        <row r="259">
          <cell r="A259">
            <v>1460010</v>
          </cell>
          <cell r="B259" t="str">
            <v>A/R - PG&amp;E (Utility)</v>
          </cell>
          <cell r="C259" t="str">
            <v/>
          </cell>
          <cell r="D259" t="str">
            <v/>
          </cell>
        </row>
        <row r="260">
          <cell r="A260">
            <v>1460020</v>
          </cell>
          <cell r="B260" t="str">
            <v>A/R - PG&amp;E Gas Hlds</v>
          </cell>
          <cell r="C260" t="str">
            <v/>
          </cell>
          <cell r="D260" t="str">
            <v/>
          </cell>
        </row>
        <row r="261">
          <cell r="A261">
            <v>1460060</v>
          </cell>
          <cell r="B261" t="str">
            <v>A/R-NEGT ET</v>
          </cell>
          <cell r="C261" t="str">
            <v/>
          </cell>
          <cell r="D261" t="str">
            <v/>
          </cell>
        </row>
        <row r="262">
          <cell r="A262">
            <v>1460065</v>
          </cell>
          <cell r="B262" t="str">
            <v>A/R - PG&amp;E Engy Svcs</v>
          </cell>
          <cell r="C262" t="str">
            <v/>
          </cell>
          <cell r="D262" t="str">
            <v/>
          </cell>
        </row>
        <row r="263">
          <cell r="A263">
            <v>1460066</v>
          </cell>
          <cell r="B263" t="str">
            <v>A/R-ESV</v>
          </cell>
          <cell r="C263" t="str">
            <v/>
          </cell>
          <cell r="D263" t="str">
            <v/>
          </cell>
        </row>
        <row r="264">
          <cell r="A264">
            <v>1460070</v>
          </cell>
          <cell r="B264" t="str">
            <v>A/R - PG&amp;E Gen</v>
          </cell>
          <cell r="C264" t="str">
            <v/>
          </cell>
          <cell r="D264" t="str">
            <v/>
          </cell>
        </row>
        <row r="265">
          <cell r="A265">
            <v>1460100</v>
          </cell>
          <cell r="B265" t="str">
            <v>A/R - PGT</v>
          </cell>
          <cell r="C265" t="str">
            <v/>
          </cell>
          <cell r="D265" t="str">
            <v/>
          </cell>
        </row>
        <row r="266">
          <cell r="A266">
            <v>1460101</v>
          </cell>
          <cell r="B266" t="str">
            <v>A/R-Gas Trans NWCorp</v>
          </cell>
          <cell r="C266" t="str">
            <v/>
          </cell>
          <cell r="D266" t="str">
            <v/>
          </cell>
        </row>
        <row r="267">
          <cell r="A267">
            <v>1460110</v>
          </cell>
          <cell r="B267" t="str">
            <v>A/R - PG&amp;E Telecom</v>
          </cell>
          <cell r="C267" t="str">
            <v/>
          </cell>
          <cell r="D267" t="str">
            <v/>
          </cell>
        </row>
        <row r="268">
          <cell r="A268">
            <v>1460150</v>
          </cell>
          <cell r="B268" t="str">
            <v>A/R - RMGT</v>
          </cell>
          <cell r="C268" t="str">
            <v/>
          </cell>
          <cell r="D268" t="str">
            <v/>
          </cell>
        </row>
        <row r="269">
          <cell r="A269">
            <v>1460200</v>
          </cell>
          <cell r="B269" t="str">
            <v>A/R - NGC</v>
          </cell>
          <cell r="C269" t="str">
            <v/>
          </cell>
          <cell r="D269" t="str">
            <v/>
          </cell>
        </row>
        <row r="270">
          <cell r="A270">
            <v>1460210</v>
          </cell>
          <cell r="B270" t="str">
            <v>A/R - NGC Production</v>
          </cell>
          <cell r="C270" t="str">
            <v/>
          </cell>
          <cell r="D270" t="str">
            <v/>
          </cell>
        </row>
        <row r="271">
          <cell r="A271">
            <v>1460300</v>
          </cell>
          <cell r="B271" t="str">
            <v>A/R - Stanpac</v>
          </cell>
          <cell r="C271" t="str">
            <v>i0</v>
          </cell>
          <cell r="D271" t="str">
            <v>CA0000000000</v>
          </cell>
        </row>
        <row r="272">
          <cell r="A272">
            <v>1460400</v>
          </cell>
          <cell r="B272" t="str">
            <v>A/R - PEFCO</v>
          </cell>
          <cell r="C272" t="str">
            <v/>
          </cell>
          <cell r="D272" t="str">
            <v/>
          </cell>
        </row>
        <row r="273">
          <cell r="A273">
            <v>1460500</v>
          </cell>
          <cell r="B273" t="str">
            <v>A/R - PGP</v>
          </cell>
          <cell r="C273" t="str">
            <v/>
          </cell>
          <cell r="D273" t="str">
            <v/>
          </cell>
        </row>
        <row r="274">
          <cell r="A274">
            <v>1460600</v>
          </cell>
          <cell r="B274" t="str">
            <v>A/R - Calaska</v>
          </cell>
          <cell r="C274" t="str">
            <v/>
          </cell>
          <cell r="D274" t="str">
            <v/>
          </cell>
        </row>
        <row r="275">
          <cell r="A275">
            <v>1460700</v>
          </cell>
          <cell r="B275" t="str">
            <v>A/R - MTI</v>
          </cell>
          <cell r="C275" t="str">
            <v/>
          </cell>
          <cell r="D275" t="str">
            <v/>
          </cell>
        </row>
        <row r="276">
          <cell r="A276">
            <v>1460800</v>
          </cell>
          <cell r="B276" t="str">
            <v>A/R - PCSC</v>
          </cell>
          <cell r="C276" t="str">
            <v/>
          </cell>
          <cell r="D276" t="str">
            <v/>
          </cell>
        </row>
        <row r="277">
          <cell r="A277">
            <v>1460900</v>
          </cell>
          <cell r="B277" t="str">
            <v>A/R - PGEE</v>
          </cell>
          <cell r="C277" t="str">
            <v/>
          </cell>
          <cell r="D277" t="str">
            <v/>
          </cell>
        </row>
        <row r="278">
          <cell r="A278">
            <v>1460910</v>
          </cell>
          <cell r="B278" t="str">
            <v>A/R - PG&amp;E Prop</v>
          </cell>
          <cell r="C278" t="str">
            <v/>
          </cell>
          <cell r="D278" t="str">
            <v/>
          </cell>
        </row>
        <row r="279">
          <cell r="A279">
            <v>1460920</v>
          </cell>
          <cell r="B279" t="str">
            <v>A/R - PG&amp;E Oper Svcs</v>
          </cell>
          <cell r="C279" t="str">
            <v/>
          </cell>
          <cell r="D279" t="str">
            <v/>
          </cell>
        </row>
        <row r="280">
          <cell r="A280">
            <v>1460930</v>
          </cell>
          <cell r="B280" t="str">
            <v>A/R - Quantum Vent</v>
          </cell>
          <cell r="C280" t="str">
            <v/>
          </cell>
          <cell r="D280" t="str">
            <v/>
          </cell>
        </row>
        <row r="281">
          <cell r="A281">
            <v>1460940</v>
          </cell>
          <cell r="B281" t="str">
            <v>A/R - Vantus Energy</v>
          </cell>
          <cell r="C281" t="str">
            <v/>
          </cell>
          <cell r="D281" t="str">
            <v/>
          </cell>
        </row>
        <row r="282">
          <cell r="A282">
            <v>1460950</v>
          </cell>
          <cell r="B282" t="str">
            <v>A/R - EEC</v>
          </cell>
          <cell r="C282" t="str">
            <v/>
          </cell>
          <cell r="D282" t="str">
            <v/>
          </cell>
        </row>
        <row r="283">
          <cell r="A283">
            <v>1460960</v>
          </cell>
          <cell r="B283" t="str">
            <v>A/R - A&amp;S</v>
          </cell>
          <cell r="C283" t="str">
            <v/>
          </cell>
          <cell r="D283" t="str">
            <v/>
          </cell>
        </row>
        <row r="284">
          <cell r="A284">
            <v>1460970</v>
          </cell>
          <cell r="B284" t="str">
            <v>A/R - QUIPS</v>
          </cell>
          <cell r="C284" t="str">
            <v/>
          </cell>
          <cell r="D284" t="str">
            <v/>
          </cell>
        </row>
        <row r="285">
          <cell r="A285">
            <v>1460980</v>
          </cell>
          <cell r="B285" t="str">
            <v>A/R - TECO</v>
          </cell>
          <cell r="C285" t="str">
            <v/>
          </cell>
          <cell r="D285" t="str">
            <v/>
          </cell>
        </row>
        <row r="286">
          <cell r="A286">
            <v>1460990</v>
          </cell>
          <cell r="B286" t="str">
            <v>A/R - Affiliates</v>
          </cell>
          <cell r="C286" t="str">
            <v/>
          </cell>
          <cell r="D286" t="str">
            <v/>
          </cell>
        </row>
        <row r="287">
          <cell r="A287">
            <v>1460991</v>
          </cell>
          <cell r="B287" t="str">
            <v>A/R - Newco Energy</v>
          </cell>
          <cell r="C287" t="str">
            <v/>
          </cell>
          <cell r="D287" t="str">
            <v/>
          </cell>
        </row>
        <row r="288">
          <cell r="A288">
            <v>1461000</v>
          </cell>
          <cell r="B288" t="str">
            <v>A/R Bill-PG&amp;E Corp</v>
          </cell>
          <cell r="C288" t="str">
            <v>i0</v>
          </cell>
          <cell r="D288" t="str">
            <v>CA0000000000</v>
          </cell>
        </row>
        <row r="289">
          <cell r="A289">
            <v>1461001</v>
          </cell>
          <cell r="B289" t="str">
            <v>A/R Bill-PGE Funding</v>
          </cell>
          <cell r="C289" t="str">
            <v>i0</v>
          </cell>
          <cell r="D289" t="str">
            <v>CA0000000000</v>
          </cell>
        </row>
        <row r="290">
          <cell r="A290">
            <v>1461002</v>
          </cell>
          <cell r="B290" t="str">
            <v>A/R Bill-PGE Svcs</v>
          </cell>
          <cell r="C290" t="str">
            <v>i0</v>
          </cell>
          <cell r="D290" t="str">
            <v>CA0000000000</v>
          </cell>
        </row>
        <row r="291">
          <cell r="A291">
            <v>1461003</v>
          </cell>
          <cell r="B291" t="str">
            <v>A/R Bill-PG&amp;EGT</v>
          </cell>
          <cell r="C291" t="str">
            <v>i0</v>
          </cell>
          <cell r="D291" t="str">
            <v>CA0000000000</v>
          </cell>
        </row>
        <row r="292">
          <cell r="A292">
            <v>1461004</v>
          </cell>
          <cell r="B292" t="str">
            <v>A/R Bill-GTNW</v>
          </cell>
          <cell r="C292" t="str">
            <v>i0</v>
          </cell>
          <cell r="D292" t="str">
            <v>CA0000000000</v>
          </cell>
        </row>
        <row r="293">
          <cell r="A293">
            <v>1461005</v>
          </cell>
          <cell r="B293" t="str">
            <v>A/R Bill-GT-Texas</v>
          </cell>
          <cell r="C293" t="str">
            <v>i0</v>
          </cell>
          <cell r="D293" t="str">
            <v>CA0000000000</v>
          </cell>
        </row>
        <row r="294">
          <cell r="A294">
            <v>1461006</v>
          </cell>
          <cell r="B294" t="str">
            <v>A/R Bill-NEGT ET</v>
          </cell>
          <cell r="C294" t="str">
            <v>i0</v>
          </cell>
          <cell r="D294" t="str">
            <v>CA0000000000</v>
          </cell>
        </row>
        <row r="295">
          <cell r="A295">
            <v>1461007</v>
          </cell>
          <cell r="B295" t="str">
            <v>A/R Bill-PGE ES</v>
          </cell>
          <cell r="C295" t="str">
            <v>i0</v>
          </cell>
          <cell r="D295" t="str">
            <v>CA0000000000</v>
          </cell>
        </row>
        <row r="296">
          <cell r="A296">
            <v>1461008</v>
          </cell>
          <cell r="B296" t="str">
            <v>A/R Bill-Power SvcCo</v>
          </cell>
          <cell r="C296" t="str">
            <v>i0</v>
          </cell>
          <cell r="D296" t="str">
            <v>CA0000000000</v>
          </cell>
        </row>
        <row r="297">
          <cell r="A297">
            <v>1461009</v>
          </cell>
          <cell r="B297" t="str">
            <v>A/R Bill-NGC-CA</v>
          </cell>
          <cell r="C297" t="str">
            <v>i0</v>
          </cell>
          <cell r="D297" t="str">
            <v>CA0000000000</v>
          </cell>
        </row>
        <row r="298">
          <cell r="A298">
            <v>1461010</v>
          </cell>
          <cell r="B298" t="str">
            <v>A/R Bill-STANPAC</v>
          </cell>
          <cell r="C298" t="str">
            <v>i0</v>
          </cell>
          <cell r="D298" t="str">
            <v>CA0000000000</v>
          </cell>
        </row>
        <row r="299">
          <cell r="A299">
            <v>1461011</v>
          </cell>
          <cell r="B299" t="str">
            <v>A/R Bill-PEFCO</v>
          </cell>
          <cell r="C299" t="str">
            <v>i0</v>
          </cell>
          <cell r="D299" t="str">
            <v>CA0000000000</v>
          </cell>
        </row>
        <row r="300">
          <cell r="A300">
            <v>1461012</v>
          </cell>
          <cell r="B300" t="str">
            <v>A/R Bill-PGP</v>
          </cell>
          <cell r="C300" t="str">
            <v>i0</v>
          </cell>
          <cell r="D300" t="str">
            <v>CA0000000000</v>
          </cell>
        </row>
        <row r="301">
          <cell r="A301">
            <v>1461013</v>
          </cell>
          <cell r="B301" t="str">
            <v>A/R Bill-Calaska</v>
          </cell>
          <cell r="C301" t="str">
            <v>i0</v>
          </cell>
          <cell r="D301" t="str">
            <v>CA0000000000</v>
          </cell>
        </row>
        <row r="302">
          <cell r="A302">
            <v>1461014</v>
          </cell>
          <cell r="B302" t="str">
            <v>A/R Bill-MTI</v>
          </cell>
          <cell r="C302" t="str">
            <v>i0</v>
          </cell>
          <cell r="D302" t="str">
            <v>CA0000000000</v>
          </cell>
        </row>
        <row r="303">
          <cell r="A303">
            <v>1461015</v>
          </cell>
          <cell r="B303" t="str">
            <v>A/R Bill-PCSC</v>
          </cell>
          <cell r="C303" t="str">
            <v>i0</v>
          </cell>
          <cell r="D303" t="str">
            <v>CA0000000000</v>
          </cell>
        </row>
        <row r="304">
          <cell r="A304">
            <v>1461016</v>
          </cell>
          <cell r="B304" t="str">
            <v>A/R Bill-PGE Prop</v>
          </cell>
          <cell r="C304" t="str">
            <v>i0</v>
          </cell>
          <cell r="D304" t="str">
            <v>CA0000000000</v>
          </cell>
        </row>
        <row r="305">
          <cell r="A305">
            <v>1461017</v>
          </cell>
          <cell r="B305" t="str">
            <v>A/R Bill-Eureka</v>
          </cell>
          <cell r="C305" t="str">
            <v>i0</v>
          </cell>
          <cell r="D305" t="str">
            <v>CA0000000000</v>
          </cell>
        </row>
        <row r="306">
          <cell r="A306">
            <v>1461018</v>
          </cell>
          <cell r="B306" t="str">
            <v>A/R Bill-A&amp;S</v>
          </cell>
          <cell r="C306" t="str">
            <v>i0</v>
          </cell>
          <cell r="D306" t="str">
            <v>CA0000000000</v>
          </cell>
        </row>
        <row r="307">
          <cell r="A307">
            <v>1461019</v>
          </cell>
          <cell r="B307" t="str">
            <v>A/R Bill-PG&amp;E Cap I</v>
          </cell>
          <cell r="C307" t="str">
            <v>i0</v>
          </cell>
          <cell r="D307" t="str">
            <v>CA0000000000</v>
          </cell>
        </row>
        <row r="308">
          <cell r="A308">
            <v>1461020</v>
          </cell>
          <cell r="B308" t="str">
            <v>A/R Bill-PGE HldgLLC</v>
          </cell>
          <cell r="C308" t="str">
            <v/>
          </cell>
          <cell r="D308" t="str">
            <v/>
          </cell>
        </row>
        <row r="309">
          <cell r="A309">
            <v>1461021</v>
          </cell>
          <cell r="B309" t="str">
            <v>A/R Bill-PGE Entrprs</v>
          </cell>
          <cell r="C309" t="str">
            <v/>
          </cell>
          <cell r="D309" t="str">
            <v/>
          </cell>
        </row>
        <row r="310">
          <cell r="A310">
            <v>1461022</v>
          </cell>
          <cell r="B310" t="str">
            <v>A/R-Pac Venture Cap</v>
          </cell>
          <cell r="C310" t="str">
            <v/>
          </cell>
          <cell r="D310" t="str">
            <v/>
          </cell>
        </row>
        <row r="311">
          <cell r="A311">
            <v>1461023</v>
          </cell>
          <cell r="B311" t="str">
            <v>A/R Bill - PG&amp;E NEG</v>
          </cell>
          <cell r="C311" t="str">
            <v/>
          </cell>
          <cell r="D311" t="str">
            <v/>
          </cell>
        </row>
        <row r="312">
          <cell r="A312">
            <v>1461024</v>
          </cell>
          <cell r="B312" t="str">
            <v>A/R Bill-PGE Telecom</v>
          </cell>
          <cell r="C312" t="str">
            <v/>
          </cell>
          <cell r="D312" t="str">
            <v/>
          </cell>
        </row>
        <row r="313">
          <cell r="A313">
            <v>1461025</v>
          </cell>
          <cell r="B313" t="str">
            <v>A/R Bill-ES Ventures</v>
          </cell>
          <cell r="C313" t="str">
            <v/>
          </cell>
          <cell r="D313" t="str">
            <v/>
          </cell>
        </row>
        <row r="314">
          <cell r="A314">
            <v>1461026</v>
          </cell>
          <cell r="B314" t="str">
            <v>A/R Bill-Fuelco LLC</v>
          </cell>
          <cell r="C314" t="str">
            <v>i0</v>
          </cell>
          <cell r="D314" t="str">
            <v>CA0000000000</v>
          </cell>
        </row>
        <row r="315">
          <cell r="A315">
            <v>1461100</v>
          </cell>
          <cell r="B315" t="str">
            <v>A/R Bill- Corp- Prep</v>
          </cell>
          <cell r="C315" t="str">
            <v>i0</v>
          </cell>
          <cell r="D315" t="str">
            <v>CA0000000000</v>
          </cell>
        </row>
        <row r="316">
          <cell r="A316">
            <v>1510000</v>
          </cell>
          <cell r="B316" t="str">
            <v>Fuel Stock</v>
          </cell>
          <cell r="C316" t="str">
            <v>i0</v>
          </cell>
          <cell r="D316" t="str">
            <v>CA0000000000</v>
          </cell>
        </row>
        <row r="317">
          <cell r="A317">
            <v>1510010</v>
          </cell>
          <cell r="B317" t="str">
            <v>Fuel Stock Contra</v>
          </cell>
          <cell r="C317" t="str">
            <v/>
          </cell>
          <cell r="D317" t="str">
            <v/>
          </cell>
        </row>
        <row r="318">
          <cell r="A318">
            <v>1540001</v>
          </cell>
          <cell r="B318" t="str">
            <v>Shop Jobs</v>
          </cell>
          <cell r="C318" t="str">
            <v/>
          </cell>
          <cell r="D318" t="str">
            <v/>
          </cell>
        </row>
        <row r="319">
          <cell r="A319">
            <v>1540003</v>
          </cell>
          <cell r="B319" t="str">
            <v>Gas Trans Line Pack</v>
          </cell>
          <cell r="C319" t="str">
            <v/>
          </cell>
          <cell r="D319" t="str">
            <v/>
          </cell>
        </row>
        <row r="320">
          <cell r="A320">
            <v>1540004</v>
          </cell>
          <cell r="B320" t="str">
            <v>M&amp;S Undist.</v>
          </cell>
          <cell r="C320" t="str">
            <v/>
          </cell>
          <cell r="D320" t="str">
            <v/>
          </cell>
        </row>
        <row r="321">
          <cell r="A321">
            <v>1540005</v>
          </cell>
          <cell r="B321" t="str">
            <v>Bus Area Inv Recls</v>
          </cell>
          <cell r="C321" t="str">
            <v/>
          </cell>
          <cell r="D321" t="str">
            <v/>
          </cell>
        </row>
        <row r="322">
          <cell r="A322">
            <v>1540010</v>
          </cell>
          <cell r="B322" t="str">
            <v>Offset Inv-Init Load</v>
          </cell>
          <cell r="C322" t="str">
            <v/>
          </cell>
          <cell r="D322" t="str">
            <v/>
          </cell>
        </row>
        <row r="323">
          <cell r="A323">
            <v>1540040</v>
          </cell>
          <cell r="B323" t="str">
            <v>Offset Inv - Receipt</v>
          </cell>
          <cell r="C323" t="str">
            <v/>
          </cell>
          <cell r="D323" t="str">
            <v/>
          </cell>
        </row>
        <row r="324">
          <cell r="A324">
            <v>1540100</v>
          </cell>
          <cell r="B324" t="str">
            <v>Automotive</v>
          </cell>
          <cell r="C324" t="str">
            <v>i0</v>
          </cell>
          <cell r="D324" t="str">
            <v>CA0000000000</v>
          </cell>
        </row>
        <row r="325">
          <cell r="A325">
            <v>1540110</v>
          </cell>
          <cell r="B325" t="str">
            <v>Construction Supplie</v>
          </cell>
          <cell r="C325" t="str">
            <v>i0</v>
          </cell>
          <cell r="D325" t="str">
            <v>CA0000000000</v>
          </cell>
        </row>
        <row r="326">
          <cell r="A326">
            <v>1540120</v>
          </cell>
          <cell r="B326" t="str">
            <v>Conductors, Cable &amp;</v>
          </cell>
          <cell r="C326" t="str">
            <v>i0</v>
          </cell>
          <cell r="D326" t="str">
            <v>CA0000000000</v>
          </cell>
        </row>
        <row r="327">
          <cell r="A327">
            <v>1540130</v>
          </cell>
          <cell r="B327" t="str">
            <v>Pumps, Compr, Blowr,</v>
          </cell>
          <cell r="C327" t="str">
            <v>i0</v>
          </cell>
          <cell r="D327" t="str">
            <v>CA0000000000</v>
          </cell>
        </row>
        <row r="328">
          <cell r="A328">
            <v>1540140</v>
          </cell>
          <cell r="B328" t="str">
            <v>Electrical Specialti</v>
          </cell>
          <cell r="C328" t="str">
            <v>i0</v>
          </cell>
          <cell r="D328" t="str">
            <v>CA0000000000</v>
          </cell>
        </row>
        <row r="329">
          <cell r="A329">
            <v>1540150</v>
          </cell>
          <cell r="B329" t="str">
            <v>Fuels, Lubricants &amp;</v>
          </cell>
          <cell r="C329" t="str">
            <v>i0</v>
          </cell>
          <cell r="D329" t="str">
            <v>CA0000000000</v>
          </cell>
        </row>
        <row r="330">
          <cell r="A330">
            <v>1540160</v>
          </cell>
          <cell r="B330" t="str">
            <v>Gas &amp; Water Specialt</v>
          </cell>
          <cell r="C330" t="str">
            <v>i0</v>
          </cell>
          <cell r="D330" t="str">
            <v>CA0000000000</v>
          </cell>
        </row>
        <row r="331">
          <cell r="A331">
            <v>1540170</v>
          </cell>
          <cell r="B331" t="str">
            <v>Chem, Clnrs, Compds,</v>
          </cell>
          <cell r="C331" t="str">
            <v>i0</v>
          </cell>
          <cell r="D331" t="str">
            <v>CA0000000000</v>
          </cell>
        </row>
        <row r="332">
          <cell r="A332">
            <v>1540180</v>
          </cell>
          <cell r="B332" t="str">
            <v>Poles, Insulators &amp;</v>
          </cell>
          <cell r="C332" t="str">
            <v>i0</v>
          </cell>
          <cell r="D332" t="str">
            <v>CA0000000000</v>
          </cell>
        </row>
        <row r="333">
          <cell r="A333">
            <v>1540190</v>
          </cell>
          <cell r="B333" t="str">
            <v>Gen, Motors &amp; Indust</v>
          </cell>
          <cell r="C333" t="str">
            <v>i0</v>
          </cell>
          <cell r="D333" t="str">
            <v>CA0000000000</v>
          </cell>
        </row>
        <row r="334">
          <cell r="A334">
            <v>1540200</v>
          </cell>
          <cell r="B334" t="str">
            <v>Electrical &amp; Electro</v>
          </cell>
          <cell r="C334" t="str">
            <v>i0</v>
          </cell>
          <cell r="D334" t="str">
            <v>CA0000000000</v>
          </cell>
        </row>
        <row r="335">
          <cell r="A335">
            <v>1540210</v>
          </cell>
          <cell r="B335" t="str">
            <v>Lighting Fixtures &amp;</v>
          </cell>
          <cell r="C335" t="str">
            <v>i0</v>
          </cell>
          <cell r="D335" t="str">
            <v>CA0000000000</v>
          </cell>
        </row>
        <row r="336">
          <cell r="A336">
            <v>1540220</v>
          </cell>
          <cell r="B336" t="str">
            <v>Measuring Instrument</v>
          </cell>
          <cell r="C336" t="str">
            <v>i0</v>
          </cell>
          <cell r="D336" t="str">
            <v>CA0000000000</v>
          </cell>
        </row>
        <row r="337">
          <cell r="A337">
            <v>1540230</v>
          </cell>
          <cell r="B337" t="str">
            <v>Commun &amp; Signaling E</v>
          </cell>
          <cell r="C337" t="str">
            <v>i0</v>
          </cell>
          <cell r="D337" t="str">
            <v>CA0000000000</v>
          </cell>
        </row>
        <row r="338">
          <cell r="A338">
            <v>1540240</v>
          </cell>
          <cell r="B338" t="str">
            <v>Power Plant Specialt</v>
          </cell>
          <cell r="C338" t="str">
            <v>i0</v>
          </cell>
          <cell r="D338" t="str">
            <v>CA0000000000</v>
          </cell>
        </row>
        <row r="339">
          <cell r="A339">
            <v>1540250</v>
          </cell>
          <cell r="B339" t="str">
            <v>Eng, Turbines &amp; Wate</v>
          </cell>
          <cell r="C339" t="str">
            <v>i0</v>
          </cell>
          <cell r="D339" t="str">
            <v>CA0000000000</v>
          </cell>
        </row>
        <row r="340">
          <cell r="A340">
            <v>1540260</v>
          </cell>
          <cell r="B340" t="str">
            <v>Transformers, Regula</v>
          </cell>
          <cell r="C340" t="str">
            <v>i0</v>
          </cell>
          <cell r="D340" t="str">
            <v>CA0000000000</v>
          </cell>
        </row>
        <row r="341">
          <cell r="A341">
            <v>1540270</v>
          </cell>
          <cell r="B341" t="str">
            <v>Fabricated Structure</v>
          </cell>
          <cell r="C341" t="str">
            <v>i0</v>
          </cell>
          <cell r="D341" t="str">
            <v>CA0000000000</v>
          </cell>
        </row>
        <row r="342">
          <cell r="A342">
            <v>1540280</v>
          </cell>
          <cell r="B342" t="str">
            <v>Tools, First Aid &amp; S</v>
          </cell>
          <cell r="C342" t="str">
            <v>i0</v>
          </cell>
          <cell r="D342" t="str">
            <v>CA0000000000</v>
          </cell>
        </row>
        <row r="343">
          <cell r="A343">
            <v>1540290</v>
          </cell>
          <cell r="B343" t="str">
            <v>Matls Not Otherwise</v>
          </cell>
          <cell r="C343" t="str">
            <v>i0</v>
          </cell>
          <cell r="D343" t="str">
            <v>CA0000000000</v>
          </cell>
        </row>
        <row r="344">
          <cell r="A344">
            <v>1540300</v>
          </cell>
          <cell r="B344" t="str">
            <v>Printed Matls, Signs</v>
          </cell>
          <cell r="C344" t="str">
            <v>i0</v>
          </cell>
          <cell r="D344" t="str">
            <v>CA0000000000</v>
          </cell>
        </row>
        <row r="345">
          <cell r="A345">
            <v>1540310</v>
          </cell>
          <cell r="B345" t="str">
            <v>Computers &amp; Parts</v>
          </cell>
          <cell r="C345" t="str">
            <v/>
          </cell>
          <cell r="D345" t="str">
            <v/>
          </cell>
        </row>
        <row r="346">
          <cell r="A346">
            <v>1630000</v>
          </cell>
          <cell r="B346" t="str">
            <v>Strs Exp Undist Dblo</v>
          </cell>
          <cell r="C346" t="str">
            <v/>
          </cell>
          <cell r="D346" t="str">
            <v/>
          </cell>
        </row>
        <row r="347">
          <cell r="A347">
            <v>1630010</v>
          </cell>
          <cell r="B347" t="str">
            <v>Strs Exp Undist</v>
          </cell>
          <cell r="C347" t="str">
            <v/>
          </cell>
          <cell r="D347" t="str">
            <v/>
          </cell>
        </row>
        <row r="348">
          <cell r="A348">
            <v>1641010</v>
          </cell>
          <cell r="B348" t="str">
            <v>Gas Stored Undrgrnd</v>
          </cell>
          <cell r="C348" t="str">
            <v/>
          </cell>
          <cell r="D348" t="str">
            <v/>
          </cell>
        </row>
        <row r="349">
          <cell r="A349">
            <v>1641020</v>
          </cell>
          <cell r="B349" t="str">
            <v>Gas Stored for Other</v>
          </cell>
          <cell r="C349" t="str">
            <v/>
          </cell>
          <cell r="D349" t="str">
            <v/>
          </cell>
        </row>
        <row r="350">
          <cell r="A350">
            <v>1641030</v>
          </cell>
          <cell r="B350" t="str">
            <v>Gas Stored for UEG</v>
          </cell>
          <cell r="C350" t="str">
            <v/>
          </cell>
          <cell r="D350" t="str">
            <v/>
          </cell>
        </row>
        <row r="351">
          <cell r="A351">
            <v>1641040</v>
          </cell>
          <cell r="B351" t="str">
            <v>Inventory-Gas Hedge</v>
          </cell>
          <cell r="C351" t="str">
            <v/>
          </cell>
          <cell r="D351" t="str">
            <v/>
          </cell>
        </row>
        <row r="352">
          <cell r="A352">
            <v>1650010</v>
          </cell>
          <cell r="B352" t="str">
            <v>PPD ChsMell-Stk&amp;Div</v>
          </cell>
          <cell r="C352" t="str">
            <v/>
          </cell>
          <cell r="D352" t="str">
            <v/>
          </cell>
        </row>
        <row r="353">
          <cell r="A353">
            <v>1650020</v>
          </cell>
          <cell r="B353" t="str">
            <v>Prepaid Retainers</v>
          </cell>
          <cell r="C353" t="str">
            <v/>
          </cell>
          <cell r="D353" t="str">
            <v/>
          </cell>
        </row>
        <row r="354">
          <cell r="A354">
            <v>1650025</v>
          </cell>
          <cell r="B354" t="str">
            <v>PPMT-Security Deposi</v>
          </cell>
          <cell r="C354" t="str">
            <v/>
          </cell>
          <cell r="D354" t="str">
            <v/>
          </cell>
        </row>
        <row r="355">
          <cell r="A355">
            <v>1650026</v>
          </cell>
          <cell r="B355" t="str">
            <v>Prepaid Assets-Elec</v>
          </cell>
          <cell r="C355" t="str">
            <v/>
          </cell>
          <cell r="D355" t="str">
            <v/>
          </cell>
        </row>
        <row r="356">
          <cell r="A356">
            <v>1650027</v>
          </cell>
          <cell r="B356" t="str">
            <v>Prepaid Assets-Gas</v>
          </cell>
          <cell r="C356" t="str">
            <v/>
          </cell>
          <cell r="D356" t="str">
            <v/>
          </cell>
        </row>
        <row r="357">
          <cell r="A357">
            <v>1650030</v>
          </cell>
          <cell r="B357" t="str">
            <v>Prepaid - SERP</v>
          </cell>
          <cell r="C357" t="str">
            <v/>
          </cell>
          <cell r="D357" t="str">
            <v/>
          </cell>
        </row>
        <row r="358">
          <cell r="A358">
            <v>1650040</v>
          </cell>
          <cell r="B358" t="str">
            <v>Prepaid PBOP</v>
          </cell>
          <cell r="C358" t="str">
            <v/>
          </cell>
          <cell r="D358" t="str">
            <v/>
          </cell>
        </row>
        <row r="359">
          <cell r="A359">
            <v>1650050</v>
          </cell>
          <cell r="B359" t="str">
            <v>CCSF Prepayment</v>
          </cell>
          <cell r="C359" t="str">
            <v/>
          </cell>
          <cell r="D359" t="str">
            <v/>
          </cell>
        </row>
        <row r="360">
          <cell r="A360">
            <v>1650060</v>
          </cell>
          <cell r="B360" t="str">
            <v>Ppd Exec Insur Prem</v>
          </cell>
          <cell r="C360" t="str">
            <v/>
          </cell>
          <cell r="D360" t="str">
            <v/>
          </cell>
        </row>
        <row r="361">
          <cell r="A361">
            <v>1650070</v>
          </cell>
          <cell r="B361" t="str">
            <v>Ppd Prop/Bus Tax</v>
          </cell>
          <cell r="C361" t="str">
            <v/>
          </cell>
          <cell r="D361" t="str">
            <v/>
          </cell>
        </row>
        <row r="362">
          <cell r="A362">
            <v>1650080</v>
          </cell>
          <cell r="B362" t="str">
            <v>Ppd Misc Assets</v>
          </cell>
          <cell r="C362" t="str">
            <v/>
          </cell>
          <cell r="D362" t="str">
            <v/>
          </cell>
        </row>
        <row r="363">
          <cell r="A363">
            <v>1650090</v>
          </cell>
          <cell r="B363" t="str">
            <v>Ppd-MCD IS ST WL Ryl</v>
          </cell>
          <cell r="C363" t="str">
            <v/>
          </cell>
          <cell r="D363" t="str">
            <v/>
          </cell>
        </row>
        <row r="364">
          <cell r="A364">
            <v>1650100</v>
          </cell>
          <cell r="B364" t="str">
            <v>Prepaid Insurance</v>
          </cell>
          <cell r="C364" t="str">
            <v/>
          </cell>
          <cell r="D364" t="str">
            <v/>
          </cell>
        </row>
        <row r="365">
          <cell r="A365">
            <v>1710000</v>
          </cell>
          <cell r="B365" t="str">
            <v>Int &amp; Divdnd Recvble</v>
          </cell>
          <cell r="C365" t="str">
            <v/>
          </cell>
          <cell r="D365" t="str">
            <v/>
          </cell>
        </row>
        <row r="366">
          <cell r="A366">
            <v>1730000</v>
          </cell>
          <cell r="B366" t="str">
            <v>Accr Utility Revenue</v>
          </cell>
          <cell r="C366" t="str">
            <v/>
          </cell>
          <cell r="D366" t="str">
            <v/>
          </cell>
        </row>
        <row r="367">
          <cell r="A367">
            <v>1740002</v>
          </cell>
          <cell r="B367" t="str">
            <v>APRM - Electric, Cur</v>
          </cell>
          <cell r="C367" t="str">
            <v/>
          </cell>
          <cell r="D367" t="str">
            <v/>
          </cell>
        </row>
        <row r="368">
          <cell r="A368">
            <v>1740003</v>
          </cell>
          <cell r="B368" t="str">
            <v>APRM - Gas, Current</v>
          </cell>
          <cell r="C368" t="str">
            <v/>
          </cell>
          <cell r="D368" t="str">
            <v/>
          </cell>
        </row>
        <row r="369">
          <cell r="A369">
            <v>1750001</v>
          </cell>
          <cell r="B369" t="str">
            <v>APRM - Electric, Cur</v>
          </cell>
          <cell r="C369" t="str">
            <v/>
          </cell>
          <cell r="D369" t="str">
            <v/>
          </cell>
        </row>
        <row r="370">
          <cell r="A370">
            <v>1750002</v>
          </cell>
          <cell r="B370" t="str">
            <v>APRM - Gas, Current</v>
          </cell>
          <cell r="C370" t="str">
            <v/>
          </cell>
          <cell r="D370" t="str">
            <v/>
          </cell>
        </row>
        <row r="371">
          <cell r="A371">
            <v>1750003</v>
          </cell>
          <cell r="B371" t="str">
            <v>APRM - Electric</v>
          </cell>
          <cell r="C371" t="str">
            <v/>
          </cell>
          <cell r="D371" t="str">
            <v/>
          </cell>
        </row>
        <row r="372">
          <cell r="A372">
            <v>1760002</v>
          </cell>
          <cell r="B372" t="str">
            <v>Gas RM Hedges Curren</v>
          </cell>
          <cell r="C372" t="str">
            <v/>
          </cell>
          <cell r="D372" t="str">
            <v/>
          </cell>
        </row>
        <row r="373">
          <cell r="A373">
            <v>1760060</v>
          </cell>
          <cell r="B373" t="str">
            <v>APRM-Interest Hedges</v>
          </cell>
          <cell r="C373" t="str">
            <v/>
          </cell>
          <cell r="D373" t="str">
            <v/>
          </cell>
        </row>
        <row r="374">
          <cell r="A374">
            <v>1810000</v>
          </cell>
          <cell r="B374" t="str">
            <v>Unamortized Debt Exp</v>
          </cell>
          <cell r="C374" t="str">
            <v/>
          </cell>
          <cell r="D374" t="str">
            <v/>
          </cell>
        </row>
        <row r="375">
          <cell r="A375">
            <v>1822001</v>
          </cell>
          <cell r="B375" t="str">
            <v>RA Geys 15 Unrcv Cst</v>
          </cell>
          <cell r="C375" t="str">
            <v/>
          </cell>
          <cell r="D375" t="str">
            <v/>
          </cell>
        </row>
        <row r="376">
          <cell r="A376">
            <v>1822002</v>
          </cell>
          <cell r="B376" t="str">
            <v>RA Helms Proj Costs</v>
          </cell>
          <cell r="C376" t="str">
            <v/>
          </cell>
          <cell r="D376" t="str">
            <v/>
          </cell>
        </row>
        <row r="377">
          <cell r="A377">
            <v>1822003</v>
          </cell>
          <cell r="B377" t="str">
            <v>RA Other Util Plant</v>
          </cell>
          <cell r="C377" t="str">
            <v/>
          </cell>
          <cell r="D377" t="str">
            <v/>
          </cell>
        </row>
        <row r="378">
          <cell r="A378">
            <v>1822010</v>
          </cell>
          <cell r="B378" t="str">
            <v>RA Unrc Plnt&amp;Reg St</v>
          </cell>
          <cell r="C378" t="str">
            <v/>
          </cell>
          <cell r="D378" t="str">
            <v/>
          </cell>
        </row>
        <row r="379">
          <cell r="A379">
            <v>1823000</v>
          </cell>
          <cell r="B379" t="str">
            <v>BA Gas Explor &amp; Dev</v>
          </cell>
          <cell r="C379" t="str">
            <v/>
          </cell>
          <cell r="D379" t="str">
            <v/>
          </cell>
        </row>
        <row r="380">
          <cell r="A380">
            <v>1823001</v>
          </cell>
          <cell r="B380" t="str">
            <v>BA Def Energy Adj</v>
          </cell>
          <cell r="C380" t="str">
            <v/>
          </cell>
          <cell r="D380" t="str">
            <v/>
          </cell>
        </row>
        <row r="381">
          <cell r="A381">
            <v>1823002</v>
          </cell>
          <cell r="B381" t="str">
            <v>BA - Core Broker Fee</v>
          </cell>
          <cell r="C381" t="str">
            <v/>
          </cell>
          <cell r="D381" t="str">
            <v/>
          </cell>
        </row>
        <row r="382">
          <cell r="A382">
            <v>1823003</v>
          </cell>
          <cell r="B382" t="str">
            <v>BA Def'd Fuel CstAdj</v>
          </cell>
          <cell r="C382" t="str">
            <v/>
          </cell>
          <cell r="D382" t="str">
            <v/>
          </cell>
        </row>
        <row r="383">
          <cell r="A383">
            <v>1823004</v>
          </cell>
          <cell r="B383" t="str">
            <v>BA - Elec Vehicle</v>
          </cell>
          <cell r="C383" t="str">
            <v/>
          </cell>
          <cell r="D383" t="str">
            <v/>
          </cell>
        </row>
        <row r="384">
          <cell r="A384">
            <v>1823005</v>
          </cell>
          <cell r="B384" t="str">
            <v>BA El Cons Fin Adj</v>
          </cell>
          <cell r="C384" t="str">
            <v/>
          </cell>
          <cell r="D384" t="str">
            <v/>
          </cell>
        </row>
        <row r="385">
          <cell r="A385">
            <v>1823006</v>
          </cell>
          <cell r="B385" t="str">
            <v>CACCMA</v>
          </cell>
          <cell r="C385" t="str">
            <v/>
          </cell>
          <cell r="D385" t="str">
            <v/>
          </cell>
        </row>
        <row r="386">
          <cell r="A386">
            <v>1823007</v>
          </cell>
          <cell r="B386" t="str">
            <v>BA Gas Cons Fin Adj</v>
          </cell>
          <cell r="C386" t="str">
            <v/>
          </cell>
          <cell r="D386" t="str">
            <v/>
          </cell>
        </row>
        <row r="387">
          <cell r="A387">
            <v>1823008</v>
          </cell>
          <cell r="B387" t="str">
            <v>BA - NEMMA Electric</v>
          </cell>
          <cell r="C387" t="str">
            <v/>
          </cell>
          <cell r="D387" t="str">
            <v/>
          </cell>
        </row>
        <row r="388">
          <cell r="A388">
            <v>1823009</v>
          </cell>
          <cell r="B388" t="str">
            <v>BA Elec Rev Adj</v>
          </cell>
          <cell r="C388" t="str">
            <v/>
          </cell>
          <cell r="D388" t="str">
            <v/>
          </cell>
        </row>
        <row r="389">
          <cell r="A389">
            <v>1823010</v>
          </cell>
          <cell r="B389" t="str">
            <v>UnRecov Srchg BA</v>
          </cell>
          <cell r="C389" t="str">
            <v/>
          </cell>
          <cell r="D389" t="str">
            <v/>
          </cell>
        </row>
        <row r="390">
          <cell r="A390">
            <v>1823011</v>
          </cell>
          <cell r="B390" t="str">
            <v>RA Helms Reg Asset</v>
          </cell>
          <cell r="C390" t="str">
            <v/>
          </cell>
          <cell r="D390" t="str">
            <v/>
          </cell>
        </row>
        <row r="391">
          <cell r="A391">
            <v>1823012</v>
          </cell>
          <cell r="B391" t="str">
            <v>BA Helms Adj Acct</v>
          </cell>
          <cell r="C391" t="str">
            <v/>
          </cell>
          <cell r="D391" t="str">
            <v/>
          </cell>
        </row>
        <row r="392">
          <cell r="A392">
            <v>1823013</v>
          </cell>
          <cell r="B392" t="str">
            <v>BA Purch'd Gas Acct</v>
          </cell>
          <cell r="C392" t="str">
            <v/>
          </cell>
          <cell r="D392" t="str">
            <v/>
          </cell>
        </row>
        <row r="393">
          <cell r="A393">
            <v>1823014</v>
          </cell>
          <cell r="B393" t="str">
            <v>RA-Angles &amp; Utica Hy</v>
          </cell>
          <cell r="C393" t="str">
            <v/>
          </cell>
          <cell r="D393" t="str">
            <v/>
          </cell>
        </row>
        <row r="394">
          <cell r="A394">
            <v>1823015</v>
          </cell>
          <cell r="B394" t="str">
            <v>BA Recpt PCA</v>
          </cell>
          <cell r="C394" t="str">
            <v/>
          </cell>
          <cell r="D394" t="str">
            <v/>
          </cell>
        </row>
        <row r="395">
          <cell r="A395">
            <v>1823016</v>
          </cell>
          <cell r="B395" t="str">
            <v>BA Electric Baseline</v>
          </cell>
          <cell r="C395" t="str">
            <v/>
          </cell>
          <cell r="D395" t="str">
            <v/>
          </cell>
        </row>
        <row r="396">
          <cell r="A396">
            <v>1823017</v>
          </cell>
          <cell r="B396" t="str">
            <v>BA Gas Baseline</v>
          </cell>
          <cell r="C396" t="str">
            <v/>
          </cell>
          <cell r="D396" t="str">
            <v/>
          </cell>
        </row>
        <row r="397">
          <cell r="A397">
            <v>1823018</v>
          </cell>
          <cell r="B397" t="str">
            <v>BA - SGPMA Electric</v>
          </cell>
          <cell r="C397" t="str">
            <v/>
          </cell>
          <cell r="D397" t="str">
            <v/>
          </cell>
        </row>
        <row r="398">
          <cell r="A398">
            <v>1823019</v>
          </cell>
          <cell r="B398" t="str">
            <v>BA - SGPMA Gas</v>
          </cell>
          <cell r="C398" t="str">
            <v/>
          </cell>
          <cell r="D398" t="str">
            <v/>
          </cell>
        </row>
        <row r="399">
          <cell r="A399">
            <v>1823020</v>
          </cell>
          <cell r="B399" t="str">
            <v>BA (BCA) Chrg Accnt</v>
          </cell>
          <cell r="C399" t="str">
            <v/>
          </cell>
          <cell r="D399" t="str">
            <v/>
          </cell>
        </row>
        <row r="400">
          <cell r="A400">
            <v>1823021</v>
          </cell>
          <cell r="B400" t="str">
            <v>BA CARE Prog Elec</v>
          </cell>
          <cell r="C400" t="str">
            <v/>
          </cell>
          <cell r="D400" t="str">
            <v/>
          </cell>
        </row>
        <row r="401">
          <cell r="A401">
            <v>1823022</v>
          </cell>
          <cell r="B401" t="str">
            <v>BA CARE Prog Gas</v>
          </cell>
          <cell r="C401" t="str">
            <v/>
          </cell>
          <cell r="D401" t="str">
            <v/>
          </cell>
        </row>
        <row r="402">
          <cell r="A402">
            <v>1823023</v>
          </cell>
          <cell r="B402" t="str">
            <v>BA Hzrdus Sub - Elec</v>
          </cell>
          <cell r="C402" t="str">
            <v/>
          </cell>
          <cell r="D402" t="str">
            <v/>
          </cell>
        </row>
        <row r="403">
          <cell r="A403">
            <v>1823024</v>
          </cell>
          <cell r="B403" t="str">
            <v>BA Hzrdus Sub - Gas</v>
          </cell>
          <cell r="C403" t="str">
            <v/>
          </cell>
          <cell r="D403" t="str">
            <v/>
          </cell>
        </row>
        <row r="404">
          <cell r="A404">
            <v>1823025</v>
          </cell>
          <cell r="B404" t="str">
            <v>BA GFC Non Core</v>
          </cell>
          <cell r="C404" t="str">
            <v/>
          </cell>
          <cell r="D404" t="str">
            <v/>
          </cell>
        </row>
        <row r="405">
          <cell r="A405">
            <v>1823026</v>
          </cell>
          <cell r="B405" t="str">
            <v>BA Curtail Charge</v>
          </cell>
          <cell r="C405" t="str">
            <v/>
          </cell>
          <cell r="D405" t="str">
            <v/>
          </cell>
        </row>
        <row r="406">
          <cell r="A406">
            <v>1823027</v>
          </cell>
          <cell r="B406" t="str">
            <v>BA Firm Surcharge</v>
          </cell>
          <cell r="C406" t="str">
            <v/>
          </cell>
          <cell r="D406" t="str">
            <v/>
          </cell>
        </row>
        <row r="407">
          <cell r="A407">
            <v>1823028</v>
          </cell>
          <cell r="B407" t="str">
            <v>BA Gas FC Core</v>
          </cell>
          <cell r="C407" t="str">
            <v/>
          </cell>
          <cell r="D407" t="str">
            <v/>
          </cell>
        </row>
        <row r="408">
          <cell r="A408">
            <v>1823029</v>
          </cell>
          <cell r="B408" t="str">
            <v>BA NC Cust Class Chg</v>
          </cell>
          <cell r="C408" t="str">
            <v/>
          </cell>
          <cell r="D408" t="str">
            <v/>
          </cell>
        </row>
        <row r="409">
          <cell r="A409">
            <v>1823030</v>
          </cell>
          <cell r="B409" t="str">
            <v>BA EOR Adj.</v>
          </cell>
          <cell r="C409" t="str">
            <v/>
          </cell>
          <cell r="D409" t="str">
            <v/>
          </cell>
        </row>
        <row r="410">
          <cell r="A410">
            <v>1823031</v>
          </cell>
          <cell r="B410" t="str">
            <v>BA Inter Utility</v>
          </cell>
          <cell r="C410" t="str">
            <v/>
          </cell>
          <cell r="D410" t="str">
            <v/>
          </cell>
        </row>
        <row r="411">
          <cell r="A411">
            <v>1823032</v>
          </cell>
          <cell r="B411" t="str">
            <v>BA Brokerage Fees</v>
          </cell>
          <cell r="C411" t="str">
            <v/>
          </cell>
          <cell r="D411" t="str">
            <v/>
          </cell>
        </row>
        <row r="412">
          <cell r="A412">
            <v>1823033</v>
          </cell>
          <cell r="B412" t="str">
            <v>BA Pilot Bank</v>
          </cell>
          <cell r="C412" t="str">
            <v/>
          </cell>
          <cell r="D412" t="str">
            <v/>
          </cell>
        </row>
        <row r="413">
          <cell r="A413">
            <v>1823034</v>
          </cell>
          <cell r="B413" t="str">
            <v>BA Trans Cost-Core</v>
          </cell>
          <cell r="C413" t="str">
            <v/>
          </cell>
          <cell r="D413" t="str">
            <v/>
          </cell>
        </row>
        <row r="414">
          <cell r="A414">
            <v>1823035</v>
          </cell>
          <cell r="B414" t="str">
            <v>BA CEE Resource Elec</v>
          </cell>
          <cell r="C414" t="str">
            <v/>
          </cell>
          <cell r="D414" t="str">
            <v/>
          </cell>
        </row>
        <row r="415">
          <cell r="A415">
            <v>1823036</v>
          </cell>
          <cell r="B415" t="str">
            <v>BA CEE Resource Gas</v>
          </cell>
          <cell r="C415" t="str">
            <v/>
          </cell>
          <cell r="D415" t="str">
            <v/>
          </cell>
        </row>
        <row r="416">
          <cell r="A416">
            <v>1823037</v>
          </cell>
          <cell r="B416" t="str">
            <v>BA CPDCA</v>
          </cell>
          <cell r="C416" t="str">
            <v/>
          </cell>
          <cell r="D416" t="str">
            <v/>
          </cell>
        </row>
        <row r="417">
          <cell r="A417">
            <v>1823038</v>
          </cell>
          <cell r="B417" t="str">
            <v>BA CSPDC</v>
          </cell>
          <cell r="C417" t="str">
            <v/>
          </cell>
          <cell r="D417" t="str">
            <v/>
          </cell>
        </row>
        <row r="418">
          <cell r="A418">
            <v>1823039</v>
          </cell>
          <cell r="B418" t="str">
            <v>BA ITCS</v>
          </cell>
          <cell r="C418" t="str">
            <v/>
          </cell>
          <cell r="D418" t="str">
            <v/>
          </cell>
        </row>
        <row r="419">
          <cell r="A419">
            <v>1823040</v>
          </cell>
          <cell r="B419" t="str">
            <v>Market Center BA-Gas</v>
          </cell>
          <cell r="C419" t="str">
            <v/>
          </cell>
          <cell r="D419" t="str">
            <v/>
          </cell>
        </row>
        <row r="420">
          <cell r="A420">
            <v>1823041</v>
          </cell>
          <cell r="B420" t="str">
            <v>BA CEE Incent - N/C</v>
          </cell>
          <cell r="C420" t="str">
            <v/>
          </cell>
          <cell r="D420" t="str">
            <v/>
          </cell>
        </row>
        <row r="421">
          <cell r="A421">
            <v>1823042</v>
          </cell>
          <cell r="B421" t="str">
            <v>BA CEE Incent - Elec</v>
          </cell>
          <cell r="C421" t="str">
            <v/>
          </cell>
          <cell r="D421" t="str">
            <v/>
          </cell>
        </row>
        <row r="422">
          <cell r="A422">
            <v>1823043</v>
          </cell>
          <cell r="B422" t="str">
            <v>BA CEE Incent - Gas</v>
          </cell>
          <cell r="C422" t="str">
            <v/>
          </cell>
          <cell r="D422" t="str">
            <v/>
          </cell>
        </row>
        <row r="423">
          <cell r="A423">
            <v>1823044</v>
          </cell>
          <cell r="B423" t="str">
            <v>RA Rate Reduct Bonds</v>
          </cell>
          <cell r="C423" t="str">
            <v/>
          </cell>
          <cell r="D423" t="str">
            <v/>
          </cell>
        </row>
        <row r="424">
          <cell r="A424">
            <v>1823045</v>
          </cell>
          <cell r="B424" t="str">
            <v>BA DC Property Tax</v>
          </cell>
          <cell r="C424" t="str">
            <v/>
          </cell>
          <cell r="D424" t="str">
            <v/>
          </cell>
        </row>
        <row r="425">
          <cell r="A425">
            <v>1823046</v>
          </cell>
          <cell r="B425" t="str">
            <v>BA CFSA (Gas Core)</v>
          </cell>
          <cell r="C425" t="str">
            <v/>
          </cell>
          <cell r="D425" t="str">
            <v/>
          </cell>
        </row>
        <row r="426">
          <cell r="A426">
            <v>1823047</v>
          </cell>
          <cell r="B426" t="str">
            <v>BA Gas AB1002 PPP</v>
          </cell>
          <cell r="C426" t="str">
            <v/>
          </cell>
          <cell r="D426" t="str">
            <v/>
          </cell>
        </row>
        <row r="427">
          <cell r="A427">
            <v>1823048</v>
          </cell>
          <cell r="B427" t="str">
            <v>BA FSTCMA Electric</v>
          </cell>
          <cell r="C427" t="str">
            <v/>
          </cell>
          <cell r="D427" t="str">
            <v/>
          </cell>
        </row>
        <row r="428">
          <cell r="A428">
            <v>1823049</v>
          </cell>
          <cell r="B428" t="str">
            <v>BA FSTCMA Gas</v>
          </cell>
          <cell r="C428" t="str">
            <v/>
          </cell>
          <cell r="D428" t="str">
            <v/>
          </cell>
        </row>
        <row r="429">
          <cell r="A429">
            <v>1823050</v>
          </cell>
          <cell r="B429" t="str">
            <v>Real Time EM Memo AC</v>
          </cell>
          <cell r="C429" t="str">
            <v/>
          </cell>
          <cell r="D429" t="str">
            <v/>
          </cell>
        </row>
        <row r="430">
          <cell r="A430">
            <v>1823051</v>
          </cell>
          <cell r="B430" t="str">
            <v>BA - ERRA</v>
          </cell>
          <cell r="C430" t="str">
            <v/>
          </cell>
          <cell r="D430" t="str">
            <v/>
          </cell>
        </row>
        <row r="431">
          <cell r="A431">
            <v>1823052</v>
          </cell>
          <cell r="B431" t="str">
            <v>BA EPSMA</v>
          </cell>
          <cell r="C431" t="str">
            <v/>
          </cell>
          <cell r="D431" t="str">
            <v/>
          </cell>
        </row>
        <row r="432">
          <cell r="A432">
            <v>1823053</v>
          </cell>
          <cell r="B432" t="str">
            <v>Common Area BA</v>
          </cell>
          <cell r="C432" t="str">
            <v/>
          </cell>
          <cell r="D432" t="str">
            <v/>
          </cell>
        </row>
        <row r="433">
          <cell r="A433">
            <v>1823054</v>
          </cell>
          <cell r="B433" t="str">
            <v>Renewables BA</v>
          </cell>
          <cell r="C433" t="str">
            <v/>
          </cell>
          <cell r="D433" t="str">
            <v/>
          </cell>
        </row>
        <row r="434">
          <cell r="A434">
            <v>1823055</v>
          </cell>
          <cell r="B434" t="str">
            <v>RDDBA</v>
          </cell>
          <cell r="C434" t="str">
            <v/>
          </cell>
          <cell r="D434" t="str">
            <v/>
          </cell>
        </row>
        <row r="435">
          <cell r="A435">
            <v>1823056</v>
          </cell>
          <cell r="B435" t="str">
            <v>Bond-Charge Bal Acct</v>
          </cell>
          <cell r="C435" t="str">
            <v/>
          </cell>
          <cell r="D435" t="str">
            <v/>
          </cell>
        </row>
        <row r="436">
          <cell r="A436">
            <v>1823057</v>
          </cell>
          <cell r="B436" t="str">
            <v>BA - UG</v>
          </cell>
          <cell r="C436" t="str">
            <v/>
          </cell>
          <cell r="D436" t="str">
            <v/>
          </cell>
        </row>
        <row r="437">
          <cell r="A437">
            <v>1823058</v>
          </cell>
          <cell r="B437" t="str">
            <v>URGITMA</v>
          </cell>
          <cell r="C437" t="str">
            <v/>
          </cell>
          <cell r="D437" t="str">
            <v/>
          </cell>
        </row>
        <row r="438">
          <cell r="A438">
            <v>1823059</v>
          </cell>
          <cell r="B438" t="str">
            <v>URG Gen Related RA</v>
          </cell>
          <cell r="C438" t="str">
            <v/>
          </cell>
          <cell r="D438" t="str">
            <v/>
          </cell>
        </row>
        <row r="439">
          <cell r="A439">
            <v>1823060</v>
          </cell>
          <cell r="B439" t="str">
            <v>RA Def'd Tax 1% Gas</v>
          </cell>
          <cell r="C439" t="str">
            <v/>
          </cell>
          <cell r="D439" t="str">
            <v/>
          </cell>
        </row>
        <row r="440">
          <cell r="A440">
            <v>1823069</v>
          </cell>
          <cell r="B440" t="str">
            <v>RA - Env Non-HSM</v>
          </cell>
          <cell r="C440" t="str">
            <v/>
          </cell>
          <cell r="D440" t="str">
            <v/>
          </cell>
        </row>
        <row r="441">
          <cell r="A441">
            <v>1823070</v>
          </cell>
          <cell r="B441" t="str">
            <v>RA DC Asset 2</v>
          </cell>
          <cell r="C441" t="str">
            <v/>
          </cell>
          <cell r="D441" t="str">
            <v/>
          </cell>
        </row>
        <row r="442">
          <cell r="A442">
            <v>1823071</v>
          </cell>
          <cell r="B442" t="str">
            <v>RA Other - Env Comp</v>
          </cell>
          <cell r="C442" t="str">
            <v/>
          </cell>
          <cell r="D442" t="str">
            <v/>
          </cell>
        </row>
        <row r="443">
          <cell r="A443">
            <v>1823072</v>
          </cell>
          <cell r="B443" t="str">
            <v>BA Noncore Storage</v>
          </cell>
          <cell r="C443" t="str">
            <v/>
          </cell>
          <cell r="D443" t="str">
            <v/>
          </cell>
        </row>
        <row r="444">
          <cell r="A444">
            <v>1823073</v>
          </cell>
          <cell r="B444" t="str">
            <v>BA Nat Gas Vehicle</v>
          </cell>
          <cell r="C444" t="str">
            <v/>
          </cell>
          <cell r="D444" t="str">
            <v/>
          </cell>
        </row>
        <row r="445">
          <cell r="A445">
            <v>1823074</v>
          </cell>
          <cell r="B445" t="str">
            <v>BA-Core Sub Phaseout</v>
          </cell>
          <cell r="C445" t="str">
            <v/>
          </cell>
          <cell r="D445" t="str">
            <v/>
          </cell>
        </row>
        <row r="446">
          <cell r="A446">
            <v>1823075</v>
          </cell>
          <cell r="B446" t="str">
            <v>BA Cogen Shortfall</v>
          </cell>
          <cell r="C446" t="str">
            <v/>
          </cell>
          <cell r="D446" t="str">
            <v/>
          </cell>
        </row>
        <row r="447">
          <cell r="A447">
            <v>1823076</v>
          </cell>
          <cell r="B447" t="str">
            <v>BA - DWR/ISO Cost BA</v>
          </cell>
          <cell r="C447" t="str">
            <v/>
          </cell>
          <cell r="D447" t="str">
            <v/>
          </cell>
        </row>
        <row r="448">
          <cell r="A448">
            <v>1823077</v>
          </cell>
          <cell r="B448" t="str">
            <v>Not used</v>
          </cell>
          <cell r="C448" t="str">
            <v/>
          </cell>
          <cell r="D448" t="str">
            <v/>
          </cell>
        </row>
        <row r="449">
          <cell r="A449">
            <v>1823078</v>
          </cell>
          <cell r="B449" t="str">
            <v>Not used</v>
          </cell>
          <cell r="C449" t="str">
            <v/>
          </cell>
          <cell r="D449" t="str">
            <v/>
          </cell>
        </row>
        <row r="450">
          <cell r="A450">
            <v>1823079</v>
          </cell>
          <cell r="B450" t="str">
            <v>BA - DRPMA</v>
          </cell>
          <cell r="C450" t="str">
            <v/>
          </cell>
          <cell r="D450" t="str">
            <v/>
          </cell>
        </row>
        <row r="451">
          <cell r="A451">
            <v>1823080</v>
          </cell>
          <cell r="B451" t="str">
            <v>BA EMF</v>
          </cell>
          <cell r="C451" t="str">
            <v/>
          </cell>
          <cell r="D451" t="str">
            <v/>
          </cell>
        </row>
        <row r="452">
          <cell r="A452">
            <v>1823081</v>
          </cell>
          <cell r="B452" t="str">
            <v>BA-LIEEMA Elec</v>
          </cell>
          <cell r="C452" t="str">
            <v/>
          </cell>
          <cell r="D452" t="str">
            <v/>
          </cell>
        </row>
        <row r="453">
          <cell r="A453">
            <v>1823082</v>
          </cell>
          <cell r="B453" t="str">
            <v>BA-LIEEMA Gas</v>
          </cell>
          <cell r="C453" t="str">
            <v/>
          </cell>
          <cell r="D453" t="str">
            <v/>
          </cell>
        </row>
        <row r="454">
          <cell r="A454">
            <v>1823083</v>
          </cell>
          <cell r="B454" t="str">
            <v>BA Gas Hedge</v>
          </cell>
          <cell r="C454" t="str">
            <v/>
          </cell>
          <cell r="D454" t="str">
            <v/>
          </cell>
        </row>
        <row r="455">
          <cell r="A455">
            <v>1823084</v>
          </cell>
          <cell r="B455" t="str">
            <v>DBROEMA</v>
          </cell>
          <cell r="C455" t="str">
            <v/>
          </cell>
          <cell r="D455" t="str">
            <v/>
          </cell>
        </row>
        <row r="456">
          <cell r="A456">
            <v>1823085</v>
          </cell>
          <cell r="B456" t="str">
            <v>BA - ILPMA</v>
          </cell>
          <cell r="C456" t="str">
            <v/>
          </cell>
          <cell r="D456" t="str">
            <v/>
          </cell>
        </row>
        <row r="457">
          <cell r="A457">
            <v>1823086</v>
          </cell>
          <cell r="B457" t="str">
            <v>BA EPS-Emrgncy Prcur</v>
          </cell>
          <cell r="C457" t="str">
            <v/>
          </cell>
          <cell r="D457" t="str">
            <v/>
          </cell>
        </row>
        <row r="458">
          <cell r="A458">
            <v>1823087</v>
          </cell>
          <cell r="B458" t="str">
            <v>BA IPIDMA</v>
          </cell>
          <cell r="C458" t="str">
            <v/>
          </cell>
          <cell r="D458" t="str">
            <v/>
          </cell>
        </row>
        <row r="459">
          <cell r="A459">
            <v>1823088</v>
          </cell>
          <cell r="B459" t="str">
            <v>BA - EBIDMA</v>
          </cell>
          <cell r="C459" t="str">
            <v/>
          </cell>
          <cell r="D459" t="str">
            <v/>
          </cell>
        </row>
        <row r="460">
          <cell r="A460">
            <v>1823089</v>
          </cell>
          <cell r="B460" t="str">
            <v>BA - BFMMA</v>
          </cell>
          <cell r="C460" t="str">
            <v/>
          </cell>
          <cell r="D460" t="str">
            <v/>
          </cell>
        </row>
        <row r="461">
          <cell r="A461">
            <v>1823090</v>
          </cell>
          <cell r="B461" t="str">
            <v>BA Gas Resv Contra</v>
          </cell>
          <cell r="C461" t="str">
            <v/>
          </cell>
          <cell r="D461" t="str">
            <v/>
          </cell>
        </row>
        <row r="462">
          <cell r="A462">
            <v>1823091</v>
          </cell>
          <cell r="B462" t="str">
            <v>BA Elec Resv Contra</v>
          </cell>
          <cell r="C462" t="str">
            <v/>
          </cell>
          <cell r="D462" t="str">
            <v/>
          </cell>
        </row>
        <row r="463">
          <cell r="A463">
            <v>1823092</v>
          </cell>
          <cell r="B463" t="str">
            <v>BA Inter Trans Cost</v>
          </cell>
          <cell r="C463" t="str">
            <v/>
          </cell>
          <cell r="D463" t="str">
            <v/>
          </cell>
        </row>
        <row r="464">
          <cell r="A464">
            <v>1823093</v>
          </cell>
          <cell r="B464" t="str">
            <v>BA Industry Restruct</v>
          </cell>
          <cell r="C464" t="str">
            <v/>
          </cell>
          <cell r="D464" t="str">
            <v/>
          </cell>
        </row>
        <row r="465">
          <cell r="A465">
            <v>1823094</v>
          </cell>
          <cell r="B465" t="str">
            <v>BA Sys Sfty Rel Fund</v>
          </cell>
          <cell r="C465" t="str">
            <v/>
          </cell>
          <cell r="D465" t="str">
            <v/>
          </cell>
        </row>
        <row r="466">
          <cell r="A466">
            <v>1823095</v>
          </cell>
          <cell r="B466" t="str">
            <v>BA TCAMA</v>
          </cell>
          <cell r="C466" t="str">
            <v/>
          </cell>
          <cell r="D466" t="str">
            <v/>
          </cell>
        </row>
        <row r="467">
          <cell r="A467">
            <v>1823096</v>
          </cell>
          <cell r="B467" t="str">
            <v>BA DCACMA</v>
          </cell>
          <cell r="C467" t="str">
            <v/>
          </cell>
          <cell r="D467" t="str">
            <v/>
          </cell>
        </row>
        <row r="468">
          <cell r="A468">
            <v>1823097</v>
          </cell>
          <cell r="B468" t="str">
            <v>BA Transition Cost</v>
          </cell>
          <cell r="C468" t="str">
            <v/>
          </cell>
          <cell r="D468" t="str">
            <v/>
          </cell>
        </row>
        <row r="469">
          <cell r="A469">
            <v>1823098</v>
          </cell>
          <cell r="B469" t="str">
            <v>BA SRA</v>
          </cell>
          <cell r="C469" t="str">
            <v/>
          </cell>
          <cell r="D469" t="str">
            <v/>
          </cell>
        </row>
        <row r="470">
          <cell r="A470">
            <v>1823099</v>
          </cell>
          <cell r="B470" t="str">
            <v>TRBA</v>
          </cell>
          <cell r="C470" t="str">
            <v/>
          </cell>
          <cell r="D470" t="str">
            <v/>
          </cell>
        </row>
        <row r="471">
          <cell r="A471">
            <v>1823100</v>
          </cell>
          <cell r="B471" t="str">
            <v>Gen M A Reserve</v>
          </cell>
          <cell r="C471" t="str">
            <v/>
          </cell>
          <cell r="D471" t="str">
            <v/>
          </cell>
        </row>
        <row r="472">
          <cell r="A472">
            <v>1823101</v>
          </cell>
          <cell r="B472" t="str">
            <v>NGCAMA</v>
          </cell>
          <cell r="C472" t="str">
            <v/>
          </cell>
          <cell r="D472" t="str">
            <v/>
          </cell>
        </row>
        <row r="473">
          <cell r="A473">
            <v>1823102</v>
          </cell>
          <cell r="B473" t="str">
            <v>Def. Loss on Plant</v>
          </cell>
          <cell r="C473" t="str">
            <v/>
          </cell>
          <cell r="D473" t="str">
            <v/>
          </cell>
        </row>
        <row r="474">
          <cell r="A474">
            <v>1823103</v>
          </cell>
          <cell r="B474" t="str">
            <v>ERCA</v>
          </cell>
          <cell r="C474" t="str">
            <v/>
          </cell>
          <cell r="D474" t="str">
            <v/>
          </cell>
        </row>
        <row r="475">
          <cell r="A475">
            <v>1823104</v>
          </cell>
          <cell r="B475" t="str">
            <v>Real Prop. Gain/Loss</v>
          </cell>
          <cell r="C475" t="str">
            <v/>
          </cell>
          <cell r="D475" t="str">
            <v/>
          </cell>
        </row>
        <row r="476">
          <cell r="A476">
            <v>1823105</v>
          </cell>
          <cell r="B476" t="str">
            <v>RSBA</v>
          </cell>
          <cell r="C476" t="str">
            <v/>
          </cell>
          <cell r="D476" t="str">
            <v/>
          </cell>
        </row>
        <row r="477">
          <cell r="A477">
            <v>1823106</v>
          </cell>
          <cell r="B477" t="str">
            <v>ARCMA</v>
          </cell>
          <cell r="C477" t="str">
            <v/>
          </cell>
          <cell r="D477" t="str">
            <v/>
          </cell>
        </row>
        <row r="478">
          <cell r="A478">
            <v>1823107</v>
          </cell>
          <cell r="B478" t="str">
            <v>Generation Asset BA</v>
          </cell>
          <cell r="C478" t="str">
            <v/>
          </cell>
          <cell r="D478" t="str">
            <v/>
          </cell>
        </row>
        <row r="479">
          <cell r="A479">
            <v>1823108</v>
          </cell>
          <cell r="B479" t="str">
            <v>PX Bilateral Optn MA</v>
          </cell>
          <cell r="C479" t="str">
            <v/>
          </cell>
          <cell r="D479" t="str">
            <v/>
          </cell>
        </row>
        <row r="480">
          <cell r="A480">
            <v>1823109</v>
          </cell>
          <cell r="B480" t="str">
            <v>PX Credit Audit MA</v>
          </cell>
          <cell r="C480" t="str">
            <v/>
          </cell>
          <cell r="D480" t="str">
            <v/>
          </cell>
        </row>
        <row r="481">
          <cell r="A481">
            <v>1823110</v>
          </cell>
          <cell r="B481" t="str">
            <v>Elec BA Reserve Acct</v>
          </cell>
          <cell r="C481" t="str">
            <v/>
          </cell>
          <cell r="D481" t="str">
            <v/>
          </cell>
        </row>
        <row r="482">
          <cell r="A482">
            <v>1823111</v>
          </cell>
          <cell r="B482" t="str">
            <v>BA El Paso</v>
          </cell>
          <cell r="C482" t="str">
            <v/>
          </cell>
          <cell r="D482" t="str">
            <v/>
          </cell>
        </row>
        <row r="483">
          <cell r="A483">
            <v>1823112</v>
          </cell>
          <cell r="B483" t="str">
            <v>RA - LT Disability</v>
          </cell>
          <cell r="C483" t="str">
            <v/>
          </cell>
          <cell r="D483" t="str">
            <v/>
          </cell>
        </row>
        <row r="484">
          <cell r="A484">
            <v>1823113</v>
          </cell>
          <cell r="B484" t="str">
            <v>RA - LT Disab Contra</v>
          </cell>
          <cell r="C484" t="str">
            <v/>
          </cell>
          <cell r="D484" t="str">
            <v/>
          </cell>
        </row>
        <row r="485">
          <cell r="A485">
            <v>1823114</v>
          </cell>
          <cell r="B485" t="str">
            <v>RA - PBOP Med</v>
          </cell>
          <cell r="C485" t="str">
            <v/>
          </cell>
          <cell r="D485" t="str">
            <v/>
          </cell>
        </row>
        <row r="486">
          <cell r="A486">
            <v>1823115</v>
          </cell>
          <cell r="B486" t="str">
            <v>RA - PBOP Life</v>
          </cell>
          <cell r="C486" t="str">
            <v/>
          </cell>
          <cell r="D486" t="str">
            <v/>
          </cell>
        </row>
        <row r="487">
          <cell r="A487">
            <v>1823116</v>
          </cell>
          <cell r="B487" t="str">
            <v>RA - PBOP Med Contr</v>
          </cell>
          <cell r="C487" t="str">
            <v/>
          </cell>
          <cell r="D487" t="str">
            <v/>
          </cell>
        </row>
        <row r="488">
          <cell r="A488">
            <v>1823117</v>
          </cell>
          <cell r="B488" t="str">
            <v>RA - PBOP Life Cont</v>
          </cell>
          <cell r="C488" t="str">
            <v/>
          </cell>
          <cell r="D488" t="str">
            <v/>
          </cell>
        </row>
        <row r="489">
          <cell r="A489">
            <v>1823118</v>
          </cell>
          <cell r="B489" t="str">
            <v>RA Def'd PBOP Med</v>
          </cell>
          <cell r="C489" t="str">
            <v/>
          </cell>
          <cell r="D489" t="str">
            <v/>
          </cell>
        </row>
        <row r="490">
          <cell r="A490">
            <v>1823120</v>
          </cell>
          <cell r="B490" t="str">
            <v>RA VM Deferred Exp</v>
          </cell>
          <cell r="C490" t="str">
            <v/>
          </cell>
          <cell r="D490" t="str">
            <v/>
          </cell>
        </row>
        <row r="491">
          <cell r="A491">
            <v>1823121</v>
          </cell>
          <cell r="B491" t="str">
            <v>DA Shortfall Account</v>
          </cell>
          <cell r="C491" t="str">
            <v/>
          </cell>
          <cell r="D491" t="str">
            <v/>
          </cell>
        </row>
        <row r="492">
          <cell r="A492">
            <v>1823122</v>
          </cell>
          <cell r="B492" t="str">
            <v>TACBA</v>
          </cell>
          <cell r="C492" t="str">
            <v/>
          </cell>
          <cell r="D492" t="str">
            <v/>
          </cell>
        </row>
        <row r="493">
          <cell r="A493">
            <v>1823201</v>
          </cell>
          <cell r="B493" t="str">
            <v>RA DC FASB 109</v>
          </cell>
          <cell r="C493" t="str">
            <v/>
          </cell>
          <cell r="D493" t="str">
            <v/>
          </cell>
        </row>
        <row r="494">
          <cell r="A494">
            <v>1823203</v>
          </cell>
          <cell r="B494" t="str">
            <v>RA FASB 109</v>
          </cell>
          <cell r="C494" t="str">
            <v/>
          </cell>
          <cell r="D494" t="str">
            <v/>
          </cell>
        </row>
        <row r="495">
          <cell r="A495">
            <v>1823204</v>
          </cell>
          <cell r="B495" t="str">
            <v>RA FASB 109 Amort</v>
          </cell>
          <cell r="C495" t="str">
            <v/>
          </cell>
          <cell r="D495" t="str">
            <v/>
          </cell>
        </row>
        <row r="496">
          <cell r="A496">
            <v>1823208</v>
          </cell>
          <cell r="B496" t="str">
            <v>RA QF Buyout</v>
          </cell>
          <cell r="C496" t="str">
            <v/>
          </cell>
          <cell r="D496" t="str">
            <v/>
          </cell>
        </row>
        <row r="497">
          <cell r="A497">
            <v>1823209</v>
          </cell>
          <cell r="B497" t="str">
            <v>RA WAPA</v>
          </cell>
          <cell r="C497" t="str">
            <v/>
          </cell>
          <cell r="D497" t="str">
            <v/>
          </cell>
        </row>
        <row r="498">
          <cell r="A498">
            <v>1823210</v>
          </cell>
          <cell r="B498" t="str">
            <v>AMDRA</v>
          </cell>
          <cell r="C498" t="str">
            <v/>
          </cell>
          <cell r="D498" t="str">
            <v/>
          </cell>
        </row>
        <row r="499">
          <cell r="A499">
            <v>1823211</v>
          </cell>
          <cell r="B499" t="str">
            <v>DERMA</v>
          </cell>
          <cell r="C499" t="str">
            <v/>
          </cell>
          <cell r="D499" t="str">
            <v/>
          </cell>
        </row>
        <row r="500">
          <cell r="A500">
            <v>1823400</v>
          </cell>
          <cell r="B500" t="str">
            <v>RA WC &amp; Disabil Clm</v>
          </cell>
          <cell r="C500" t="str">
            <v/>
          </cell>
          <cell r="D500" t="str">
            <v/>
          </cell>
        </row>
        <row r="501">
          <cell r="A501">
            <v>1823600</v>
          </cell>
          <cell r="B501" t="str">
            <v>RA El Paso Fees</v>
          </cell>
          <cell r="C501" t="str">
            <v/>
          </cell>
          <cell r="D501" t="str">
            <v/>
          </cell>
        </row>
        <row r="502">
          <cell r="A502">
            <v>1823601</v>
          </cell>
          <cell r="B502" t="str">
            <v>Gas Rsrv &amp; PGT DB</v>
          </cell>
          <cell r="C502" t="str">
            <v/>
          </cell>
          <cell r="D502" t="str">
            <v/>
          </cell>
        </row>
        <row r="503">
          <cell r="A503">
            <v>1823602</v>
          </cell>
          <cell r="B503" t="str">
            <v>RA Inv WMBE</v>
          </cell>
          <cell r="C503" t="str">
            <v/>
          </cell>
          <cell r="D503" t="str">
            <v/>
          </cell>
        </row>
        <row r="504">
          <cell r="A504">
            <v>1823603</v>
          </cell>
          <cell r="B504" t="str">
            <v>Divest Trans Costs</v>
          </cell>
          <cell r="C504" t="str">
            <v/>
          </cell>
          <cell r="D504" t="str">
            <v/>
          </cell>
        </row>
        <row r="505">
          <cell r="A505">
            <v>1823604</v>
          </cell>
          <cell r="B505" t="str">
            <v>Gas Accord Reserve</v>
          </cell>
          <cell r="C505" t="str">
            <v/>
          </cell>
          <cell r="D505" t="str">
            <v/>
          </cell>
        </row>
        <row r="506">
          <cell r="A506">
            <v>1823605</v>
          </cell>
          <cell r="B506" t="str">
            <v>RA - Divest Benefits</v>
          </cell>
          <cell r="C506" t="str">
            <v/>
          </cell>
          <cell r="D506" t="str">
            <v/>
          </cell>
        </row>
        <row r="507">
          <cell r="A507">
            <v>1823606</v>
          </cell>
          <cell r="B507" t="str">
            <v>Reimb Fee Reg Asset</v>
          </cell>
          <cell r="C507" t="str">
            <v/>
          </cell>
          <cell r="D507" t="str">
            <v/>
          </cell>
        </row>
        <row r="508">
          <cell r="A508">
            <v>1823607</v>
          </cell>
          <cell r="B508" t="str">
            <v>Settlement Reg Asset</v>
          </cell>
          <cell r="C508" t="str">
            <v/>
          </cell>
          <cell r="D508" t="str">
            <v/>
          </cell>
        </row>
        <row r="509">
          <cell r="A509">
            <v>1823608</v>
          </cell>
          <cell r="B509" t="str">
            <v>RA-EEC PYMT RECOVERY</v>
          </cell>
          <cell r="C509" t="str">
            <v/>
          </cell>
          <cell r="D509" t="str">
            <v/>
          </cell>
        </row>
        <row r="510">
          <cell r="A510">
            <v>1823609</v>
          </cell>
          <cell r="B510" t="str">
            <v>RA - Financing Costs</v>
          </cell>
          <cell r="C510" t="str">
            <v/>
          </cell>
          <cell r="D510" t="str">
            <v/>
          </cell>
        </row>
        <row r="511">
          <cell r="A511">
            <v>1823610</v>
          </cell>
          <cell r="B511" t="str">
            <v>Financial Hedging MA</v>
          </cell>
          <cell r="C511" t="str">
            <v/>
          </cell>
          <cell r="D511" t="str">
            <v/>
          </cell>
        </row>
        <row r="512">
          <cell r="A512">
            <v>1823611</v>
          </cell>
          <cell r="B512" t="str">
            <v>POR Plant Reg Assets</v>
          </cell>
          <cell r="C512" t="str">
            <v/>
          </cell>
          <cell r="D512" t="str">
            <v/>
          </cell>
        </row>
        <row r="513">
          <cell r="A513">
            <v>1823900</v>
          </cell>
          <cell r="B513" t="str">
            <v>RA - Corp Adjustment</v>
          </cell>
          <cell r="C513" t="str">
            <v/>
          </cell>
          <cell r="D513" t="str">
            <v/>
          </cell>
        </row>
        <row r="514">
          <cell r="A514">
            <v>1823999</v>
          </cell>
          <cell r="B514" t="str">
            <v>BA Elect Field-Memo</v>
          </cell>
          <cell r="C514" t="str">
            <v/>
          </cell>
          <cell r="D514" t="str">
            <v/>
          </cell>
        </row>
        <row r="515">
          <cell r="A515">
            <v>1830000</v>
          </cell>
          <cell r="B515" t="str">
            <v>Prelim Surv Chg-Elec</v>
          </cell>
          <cell r="C515" t="str">
            <v/>
          </cell>
          <cell r="D515" t="str">
            <v/>
          </cell>
        </row>
        <row r="516">
          <cell r="A516">
            <v>1832000</v>
          </cell>
          <cell r="B516" t="str">
            <v>Prelim Surv Chg-Gas</v>
          </cell>
          <cell r="C516" t="str">
            <v/>
          </cell>
          <cell r="D516" t="str">
            <v/>
          </cell>
        </row>
        <row r="517">
          <cell r="A517">
            <v>1840000</v>
          </cell>
          <cell r="B517" t="str">
            <v>Equip &amp; Vehicle Exp</v>
          </cell>
          <cell r="C517" t="str">
            <v/>
          </cell>
          <cell r="D517" t="str">
            <v/>
          </cell>
        </row>
        <row r="518">
          <cell r="A518">
            <v>1840001</v>
          </cell>
          <cell r="B518" t="str">
            <v>Non-Productive Time</v>
          </cell>
          <cell r="C518" t="str">
            <v/>
          </cell>
          <cell r="D518" t="str">
            <v/>
          </cell>
        </row>
        <row r="519">
          <cell r="A519">
            <v>1850000</v>
          </cell>
          <cell r="B519" t="str">
            <v>Temporary Facilities</v>
          </cell>
          <cell r="C519" t="str">
            <v/>
          </cell>
          <cell r="D519" t="str">
            <v/>
          </cell>
        </row>
        <row r="520">
          <cell r="A520">
            <v>1860000</v>
          </cell>
          <cell r="B520" t="str">
            <v>Def'd Dr - Other</v>
          </cell>
          <cell r="C520" t="str">
            <v/>
          </cell>
          <cell r="D520" t="str">
            <v/>
          </cell>
        </row>
        <row r="521">
          <cell r="A521">
            <v>1860001</v>
          </cell>
          <cell r="B521" t="str">
            <v>Def Dr-PGE Ret N-VRI</v>
          </cell>
          <cell r="C521" t="str">
            <v/>
          </cell>
          <cell r="D521" t="str">
            <v/>
          </cell>
        </row>
        <row r="522">
          <cell r="A522">
            <v>1860002</v>
          </cell>
          <cell r="B522" t="str">
            <v>Def'd Dr - Land Sale</v>
          </cell>
          <cell r="C522" t="str">
            <v/>
          </cell>
          <cell r="D522" t="str">
            <v/>
          </cell>
        </row>
        <row r="523">
          <cell r="A523">
            <v>1860003</v>
          </cell>
          <cell r="B523" t="str">
            <v>Def'd Dr - Undist</v>
          </cell>
          <cell r="C523" t="str">
            <v/>
          </cell>
          <cell r="D523" t="str">
            <v/>
          </cell>
        </row>
        <row r="524">
          <cell r="A524">
            <v>1860004</v>
          </cell>
          <cell r="B524" t="str">
            <v>Def'd Dr - Humboldt</v>
          </cell>
          <cell r="C524" t="str">
            <v/>
          </cell>
          <cell r="D524" t="str">
            <v/>
          </cell>
        </row>
        <row r="525">
          <cell r="A525">
            <v>1860005</v>
          </cell>
          <cell r="B525" t="str">
            <v>Def'd Dr - Com Paper</v>
          </cell>
          <cell r="C525" t="str">
            <v/>
          </cell>
          <cell r="D525" t="str">
            <v/>
          </cell>
        </row>
        <row r="526">
          <cell r="A526">
            <v>1860006</v>
          </cell>
          <cell r="B526" t="str">
            <v>Def'd Dr-Undis Cash</v>
          </cell>
          <cell r="C526" t="str">
            <v/>
          </cell>
          <cell r="D526" t="str">
            <v/>
          </cell>
        </row>
        <row r="527">
          <cell r="A527">
            <v>1860007</v>
          </cell>
          <cell r="B527" t="str">
            <v>Def'd Dr-CAC refun</v>
          </cell>
          <cell r="C527" t="str">
            <v/>
          </cell>
          <cell r="D527" t="str">
            <v/>
          </cell>
        </row>
        <row r="528">
          <cell r="A528">
            <v>1860008</v>
          </cell>
          <cell r="B528" t="str">
            <v>Payroll Clearing</v>
          </cell>
          <cell r="C528" t="str">
            <v/>
          </cell>
          <cell r="D528" t="str">
            <v/>
          </cell>
        </row>
        <row r="529">
          <cell r="A529">
            <v>1860009</v>
          </cell>
          <cell r="B529" t="str">
            <v>Def'd Dr - PSEA</v>
          </cell>
          <cell r="C529" t="str">
            <v/>
          </cell>
          <cell r="D529" t="str">
            <v/>
          </cell>
        </row>
        <row r="530">
          <cell r="A530">
            <v>1860010</v>
          </cell>
          <cell r="B530" t="str">
            <v>Fixed Distribution</v>
          </cell>
          <cell r="C530" t="str">
            <v/>
          </cell>
          <cell r="D530" t="str">
            <v/>
          </cell>
        </row>
        <row r="531">
          <cell r="A531">
            <v>1860011</v>
          </cell>
          <cell r="B531" t="str">
            <v>Def'd Dr - Cr Union</v>
          </cell>
          <cell r="C531" t="str">
            <v/>
          </cell>
          <cell r="D531" t="str">
            <v/>
          </cell>
        </row>
        <row r="532">
          <cell r="A532">
            <v>1860012</v>
          </cell>
          <cell r="B532" t="str">
            <v>Def'd PGT Misc Chg</v>
          </cell>
          <cell r="C532" t="str">
            <v/>
          </cell>
          <cell r="D532" t="str">
            <v/>
          </cell>
        </row>
        <row r="533">
          <cell r="A533">
            <v>1860013</v>
          </cell>
          <cell r="B533" t="str">
            <v>Def'd Stk Opt Plan</v>
          </cell>
          <cell r="C533" t="str">
            <v/>
          </cell>
          <cell r="D533" t="str">
            <v/>
          </cell>
        </row>
        <row r="534">
          <cell r="A534">
            <v>1860014</v>
          </cell>
          <cell r="B534" t="str">
            <v>Computer Validity Ck</v>
          </cell>
          <cell r="C534" t="str">
            <v/>
          </cell>
          <cell r="D534" t="str">
            <v/>
          </cell>
        </row>
        <row r="535">
          <cell r="A535">
            <v>1860015</v>
          </cell>
          <cell r="B535" t="str">
            <v>Mis Def'd-Vendor Rec</v>
          </cell>
          <cell r="C535" t="str">
            <v/>
          </cell>
          <cell r="D535" t="str">
            <v/>
          </cell>
        </row>
        <row r="536">
          <cell r="A536">
            <v>1860016</v>
          </cell>
          <cell r="B536" t="str">
            <v>Over and Shorts</v>
          </cell>
          <cell r="C536" t="str">
            <v/>
          </cell>
          <cell r="D536" t="str">
            <v/>
          </cell>
        </row>
        <row r="537">
          <cell r="A537">
            <v>1860017</v>
          </cell>
          <cell r="B537" t="str">
            <v>SAP Payroll Clearing</v>
          </cell>
          <cell r="C537" t="str">
            <v/>
          </cell>
          <cell r="D537" t="str">
            <v/>
          </cell>
        </row>
        <row r="538">
          <cell r="A538">
            <v>1860023</v>
          </cell>
          <cell r="B538" t="str">
            <v>APRM - Elec, Noncur</v>
          </cell>
          <cell r="C538" t="str">
            <v/>
          </cell>
          <cell r="D538" t="str">
            <v/>
          </cell>
        </row>
        <row r="539">
          <cell r="A539">
            <v>1860024</v>
          </cell>
          <cell r="B539" t="str">
            <v>APRM - Gas, Noncur</v>
          </cell>
          <cell r="C539" t="str">
            <v/>
          </cell>
          <cell r="D539" t="str">
            <v/>
          </cell>
        </row>
        <row r="540">
          <cell r="A540">
            <v>1860025</v>
          </cell>
          <cell r="B540" t="str">
            <v>MLX/NEB</v>
          </cell>
          <cell r="C540" t="str">
            <v/>
          </cell>
          <cell r="D540" t="str">
            <v/>
          </cell>
        </row>
        <row r="541">
          <cell r="A541">
            <v>1860027</v>
          </cell>
          <cell r="B541" t="str">
            <v>Def'd Dr-Trans Costs</v>
          </cell>
          <cell r="C541" t="str">
            <v/>
          </cell>
          <cell r="D541" t="str">
            <v/>
          </cell>
        </row>
        <row r="542">
          <cell r="A542">
            <v>1860028</v>
          </cell>
          <cell r="B542" t="str">
            <v>Payments for MLX</v>
          </cell>
          <cell r="C542" t="str">
            <v/>
          </cell>
          <cell r="D542" t="str">
            <v/>
          </cell>
        </row>
        <row r="543">
          <cell r="A543">
            <v>1860030</v>
          </cell>
          <cell r="B543" t="str">
            <v>CCC Clearing Account</v>
          </cell>
          <cell r="C543" t="str">
            <v/>
          </cell>
          <cell r="D543" t="str">
            <v/>
          </cell>
        </row>
        <row r="544">
          <cell r="A544">
            <v>1860031</v>
          </cell>
          <cell r="B544" t="str">
            <v>Clearing-Ghost Card</v>
          </cell>
          <cell r="C544" t="str">
            <v/>
          </cell>
          <cell r="D544" t="str">
            <v/>
          </cell>
        </row>
        <row r="545">
          <cell r="A545">
            <v>1860100</v>
          </cell>
          <cell r="B545" t="str">
            <v>Deferred Dr - Other</v>
          </cell>
          <cell r="C545" t="str">
            <v/>
          </cell>
          <cell r="D545" t="str">
            <v/>
          </cell>
        </row>
        <row r="546">
          <cell r="A546">
            <v>1860107</v>
          </cell>
          <cell r="B546" t="str">
            <v>DEF'D DR-CAP IRD VAR</v>
          </cell>
          <cell r="C546" t="str">
            <v/>
          </cell>
          <cell r="D546" t="str">
            <v/>
          </cell>
        </row>
        <row r="547">
          <cell r="A547">
            <v>1890000</v>
          </cell>
          <cell r="B547" t="str">
            <v>Unamt Loss-Reacq Dbt</v>
          </cell>
          <cell r="C547" t="str">
            <v/>
          </cell>
          <cell r="D547" t="str">
            <v/>
          </cell>
        </row>
        <row r="548">
          <cell r="A548">
            <v>1900000</v>
          </cell>
          <cell r="B548" t="str">
            <v>Def'd Inc Taxes L/T</v>
          </cell>
          <cell r="C548" t="str">
            <v/>
          </cell>
          <cell r="D548" t="str">
            <v/>
          </cell>
        </row>
        <row r="549">
          <cell r="A549">
            <v>1900001</v>
          </cell>
          <cell r="B549" t="str">
            <v>Acum DEF IT S/T Fed</v>
          </cell>
          <cell r="C549" t="str">
            <v/>
          </cell>
          <cell r="D549" t="str">
            <v/>
          </cell>
        </row>
        <row r="550">
          <cell r="A550">
            <v>1900002</v>
          </cell>
          <cell r="B550" t="str">
            <v>Acum DEF IT S/T Ste</v>
          </cell>
          <cell r="C550" t="str">
            <v/>
          </cell>
          <cell r="D550" t="str">
            <v/>
          </cell>
        </row>
        <row r="551">
          <cell r="A551">
            <v>1900011</v>
          </cell>
          <cell r="B551" t="str">
            <v>Acum DEF IT L/T Fed</v>
          </cell>
          <cell r="C551" t="str">
            <v/>
          </cell>
          <cell r="D551" t="str">
            <v/>
          </cell>
        </row>
        <row r="552">
          <cell r="A552">
            <v>1900012</v>
          </cell>
          <cell r="B552" t="str">
            <v>Acum DEF IT L/T Ste</v>
          </cell>
          <cell r="C552" t="str">
            <v/>
          </cell>
          <cell r="D552" t="str">
            <v/>
          </cell>
        </row>
        <row r="553">
          <cell r="A553">
            <v>2010000</v>
          </cell>
          <cell r="B553" t="str">
            <v>Common Stock Issued</v>
          </cell>
          <cell r="C553" t="str">
            <v/>
          </cell>
          <cell r="D553" t="str">
            <v/>
          </cell>
        </row>
        <row r="554">
          <cell r="A554">
            <v>2040000</v>
          </cell>
          <cell r="B554" t="str">
            <v>Pref Stk W/O Redempt</v>
          </cell>
          <cell r="C554" t="str">
            <v/>
          </cell>
          <cell r="D554" t="str">
            <v/>
          </cell>
        </row>
        <row r="555">
          <cell r="A555">
            <v>2040001</v>
          </cell>
          <cell r="B555" t="str">
            <v>Pref Stk-Redeemable</v>
          </cell>
          <cell r="C555" t="str">
            <v/>
          </cell>
          <cell r="D555" t="str">
            <v/>
          </cell>
        </row>
        <row r="556">
          <cell r="A556">
            <v>2040500</v>
          </cell>
          <cell r="B556" t="str">
            <v>Pref Stk W/ Redempti</v>
          </cell>
          <cell r="C556" t="str">
            <v/>
          </cell>
          <cell r="D556" t="str">
            <v/>
          </cell>
        </row>
        <row r="557">
          <cell r="A557">
            <v>2070000</v>
          </cell>
          <cell r="B557" t="str">
            <v>Prem Common Cap Stk</v>
          </cell>
          <cell r="C557" t="str">
            <v/>
          </cell>
          <cell r="D557" t="str">
            <v/>
          </cell>
        </row>
        <row r="558">
          <cell r="A558">
            <v>2070010</v>
          </cell>
          <cell r="B558" t="str">
            <v>Prem Preferred Stock</v>
          </cell>
          <cell r="C558" t="str">
            <v/>
          </cell>
          <cell r="D558" t="str">
            <v/>
          </cell>
        </row>
        <row r="559">
          <cell r="A559">
            <v>2070020</v>
          </cell>
          <cell r="B559" t="str">
            <v>Prem Preferred Stock</v>
          </cell>
          <cell r="C559" t="str">
            <v/>
          </cell>
          <cell r="D559" t="str">
            <v/>
          </cell>
        </row>
        <row r="560">
          <cell r="A560">
            <v>2130010</v>
          </cell>
          <cell r="B560" t="str">
            <v>Discount-Prefd Stock</v>
          </cell>
          <cell r="C560" t="str">
            <v/>
          </cell>
          <cell r="D560" t="str">
            <v/>
          </cell>
        </row>
        <row r="561">
          <cell r="A561">
            <v>2130020</v>
          </cell>
          <cell r="B561" t="str">
            <v>Disc-Preferred Stock</v>
          </cell>
          <cell r="C561" t="str">
            <v/>
          </cell>
          <cell r="D561" t="str">
            <v/>
          </cell>
        </row>
        <row r="562">
          <cell r="A562">
            <v>2140000</v>
          </cell>
          <cell r="B562" t="str">
            <v>Common Stock Exp</v>
          </cell>
          <cell r="C562" t="str">
            <v/>
          </cell>
          <cell r="D562" t="str">
            <v/>
          </cell>
        </row>
        <row r="563">
          <cell r="A563">
            <v>2140001</v>
          </cell>
          <cell r="B563" t="str">
            <v>Common Stk Exp-Util</v>
          </cell>
          <cell r="C563" t="str">
            <v/>
          </cell>
          <cell r="D563" t="str">
            <v/>
          </cell>
        </row>
        <row r="564">
          <cell r="A564">
            <v>2140010</v>
          </cell>
          <cell r="B564" t="str">
            <v>Preferred Stock Exp</v>
          </cell>
          <cell r="C564" t="str">
            <v/>
          </cell>
          <cell r="D564" t="str">
            <v/>
          </cell>
        </row>
        <row r="565">
          <cell r="A565">
            <v>2140020</v>
          </cell>
          <cell r="B565" t="str">
            <v>Pref Stock Exp - W/O</v>
          </cell>
          <cell r="C565" t="str">
            <v/>
          </cell>
          <cell r="D565" t="str">
            <v/>
          </cell>
        </row>
        <row r="566">
          <cell r="A566">
            <v>2140030</v>
          </cell>
          <cell r="B566" t="str">
            <v>Pref Stck Exp - Mand</v>
          </cell>
          <cell r="C566" t="str">
            <v/>
          </cell>
          <cell r="D566" t="str">
            <v/>
          </cell>
        </row>
        <row r="567">
          <cell r="A567">
            <v>2150010</v>
          </cell>
          <cell r="B567" t="str">
            <v>Apr RE-Decom Urea/Ga</v>
          </cell>
          <cell r="C567" t="str">
            <v/>
          </cell>
          <cell r="D567" t="str">
            <v/>
          </cell>
        </row>
        <row r="568">
          <cell r="A568">
            <v>2151000</v>
          </cell>
          <cell r="B568" t="str">
            <v>Appr RE Amrt Reserve</v>
          </cell>
          <cell r="C568" t="str">
            <v/>
          </cell>
          <cell r="D568" t="str">
            <v/>
          </cell>
        </row>
        <row r="569">
          <cell r="A569">
            <v>2160000</v>
          </cell>
          <cell r="B569" t="str">
            <v>Unappropriated RE</v>
          </cell>
          <cell r="C569" t="str">
            <v/>
          </cell>
          <cell r="D569" t="str">
            <v/>
          </cell>
        </row>
        <row r="570">
          <cell r="A570">
            <v>2160010</v>
          </cell>
          <cell r="B570" t="str">
            <v>Pref Div Req - Debit</v>
          </cell>
          <cell r="C570" t="str">
            <v/>
          </cell>
          <cell r="D570" t="str">
            <v/>
          </cell>
        </row>
        <row r="571">
          <cell r="A571">
            <v>2160020</v>
          </cell>
          <cell r="B571" t="str">
            <v>Pref Div Req-Credit</v>
          </cell>
          <cell r="C571" t="str">
            <v/>
          </cell>
          <cell r="D571" t="str">
            <v/>
          </cell>
        </row>
        <row r="572">
          <cell r="A572">
            <v>2160030</v>
          </cell>
          <cell r="B572" t="str">
            <v>Pref Dividend-Memo</v>
          </cell>
          <cell r="C572" t="str">
            <v/>
          </cell>
          <cell r="D572" t="str">
            <v/>
          </cell>
        </row>
        <row r="573">
          <cell r="A573">
            <v>2160040</v>
          </cell>
          <cell r="B573" t="str">
            <v>Div Declared - P/S</v>
          </cell>
          <cell r="C573" t="str">
            <v/>
          </cell>
          <cell r="D573" t="str">
            <v/>
          </cell>
        </row>
        <row r="574">
          <cell r="A574">
            <v>2160050</v>
          </cell>
          <cell r="B574" t="str">
            <v>Div Declared - C/S</v>
          </cell>
          <cell r="C574" t="str">
            <v/>
          </cell>
          <cell r="D574" t="str">
            <v/>
          </cell>
        </row>
        <row r="575">
          <cell r="A575">
            <v>2160060</v>
          </cell>
          <cell r="B575" t="str">
            <v>Adj to RE - C/S</v>
          </cell>
          <cell r="C575" t="str">
            <v/>
          </cell>
          <cell r="D575" t="str">
            <v/>
          </cell>
        </row>
        <row r="576">
          <cell r="A576">
            <v>2160070</v>
          </cell>
          <cell r="B576" t="str">
            <v>Adj to RE - P/S</v>
          </cell>
          <cell r="C576" t="str">
            <v/>
          </cell>
          <cell r="D576" t="str">
            <v/>
          </cell>
        </row>
        <row r="577">
          <cell r="A577">
            <v>2160080</v>
          </cell>
          <cell r="B577" t="str">
            <v>Other Comph Income</v>
          </cell>
          <cell r="C577" t="str">
            <v/>
          </cell>
          <cell r="D577" t="str">
            <v/>
          </cell>
        </row>
        <row r="578">
          <cell r="A578">
            <v>2161000</v>
          </cell>
          <cell r="B578" t="str">
            <v>Accum Transl Adj</v>
          </cell>
          <cell r="C578" t="str">
            <v/>
          </cell>
          <cell r="D578" t="str">
            <v/>
          </cell>
        </row>
        <row r="579">
          <cell r="A579">
            <v>2161001</v>
          </cell>
          <cell r="B579" t="str">
            <v>Unapp Undis Sub Earn</v>
          </cell>
          <cell r="C579" t="str">
            <v/>
          </cell>
          <cell r="D579" t="str">
            <v/>
          </cell>
        </row>
        <row r="580">
          <cell r="A580">
            <v>2161002</v>
          </cell>
          <cell r="B580" t="str">
            <v>Unrealizd Curr Trans</v>
          </cell>
          <cell r="C580" t="str">
            <v/>
          </cell>
          <cell r="D580" t="str">
            <v/>
          </cell>
        </row>
        <row r="581">
          <cell r="A581">
            <v>2190001</v>
          </cell>
          <cell r="B581" t="str">
            <v>Accum OthComp Income</v>
          </cell>
          <cell r="C581" t="str">
            <v/>
          </cell>
          <cell r="D581" t="str">
            <v/>
          </cell>
        </row>
        <row r="582">
          <cell r="A582">
            <v>2190060</v>
          </cell>
          <cell r="B582" t="str">
            <v>OCI- Interest Hedges</v>
          </cell>
          <cell r="C582" t="str">
            <v/>
          </cell>
          <cell r="D582" t="str">
            <v/>
          </cell>
        </row>
        <row r="583">
          <cell r="A583">
            <v>2210000</v>
          </cell>
          <cell r="B583" t="str">
            <v>Bonds</v>
          </cell>
          <cell r="C583" t="str">
            <v/>
          </cell>
          <cell r="D583" t="str">
            <v/>
          </cell>
        </row>
        <row r="584">
          <cell r="A584">
            <v>2210001</v>
          </cell>
          <cell r="B584" t="str">
            <v>Secured Debt</v>
          </cell>
          <cell r="C584" t="str">
            <v/>
          </cell>
          <cell r="D584" t="str">
            <v/>
          </cell>
        </row>
        <row r="585">
          <cell r="A585">
            <v>2220000</v>
          </cell>
          <cell r="B585" t="str">
            <v>Reacquired Bonds</v>
          </cell>
          <cell r="C585" t="str">
            <v/>
          </cell>
          <cell r="D585" t="str">
            <v/>
          </cell>
        </row>
        <row r="586">
          <cell r="A586">
            <v>2220001</v>
          </cell>
          <cell r="B586" t="str">
            <v>Reacquired Bonds-LT</v>
          </cell>
          <cell r="C586" t="str">
            <v/>
          </cell>
          <cell r="D586" t="str">
            <v/>
          </cell>
        </row>
        <row r="587">
          <cell r="A587">
            <v>2220002</v>
          </cell>
          <cell r="B587" t="str">
            <v>Reacq Bonds-Secured</v>
          </cell>
          <cell r="C587" t="str">
            <v/>
          </cell>
          <cell r="D587" t="str">
            <v/>
          </cell>
        </row>
        <row r="588">
          <cell r="A588">
            <v>2220003</v>
          </cell>
          <cell r="B588" t="str">
            <v>Reacq Bonds-PrePet</v>
          </cell>
          <cell r="C588" t="str">
            <v/>
          </cell>
          <cell r="D588" t="str">
            <v/>
          </cell>
        </row>
        <row r="589">
          <cell r="A589">
            <v>2230003</v>
          </cell>
          <cell r="B589" t="str">
            <v>Advs from SPE</v>
          </cell>
          <cell r="C589" t="str">
            <v/>
          </cell>
          <cell r="D589" t="str">
            <v/>
          </cell>
        </row>
        <row r="590">
          <cell r="A590">
            <v>2230970</v>
          </cell>
          <cell r="B590" t="str">
            <v>Advs - QUIPS</v>
          </cell>
          <cell r="C590" t="str">
            <v/>
          </cell>
          <cell r="D590" t="str">
            <v/>
          </cell>
        </row>
        <row r="591">
          <cell r="A591">
            <v>2240050</v>
          </cell>
          <cell r="B591" t="str">
            <v>Long Term Debt</v>
          </cell>
          <cell r="C591" t="str">
            <v/>
          </cell>
          <cell r="D591" t="str">
            <v/>
          </cell>
        </row>
        <row r="592">
          <cell r="A592">
            <v>2240051</v>
          </cell>
          <cell r="B592" t="str">
            <v>PrePetition-Fin Debt</v>
          </cell>
          <cell r="C592" t="str">
            <v/>
          </cell>
          <cell r="D592" t="str">
            <v/>
          </cell>
        </row>
        <row r="593">
          <cell r="A593">
            <v>2240053</v>
          </cell>
          <cell r="B593" t="str">
            <v>QUIDS</v>
          </cell>
          <cell r="C593" t="str">
            <v/>
          </cell>
          <cell r="D593" t="str">
            <v/>
          </cell>
        </row>
        <row r="594">
          <cell r="A594">
            <v>2240060</v>
          </cell>
          <cell r="B594" t="str">
            <v>PGE Ret Plan-87 VRIP</v>
          </cell>
          <cell r="C594" t="str">
            <v/>
          </cell>
          <cell r="D594" t="str">
            <v/>
          </cell>
        </row>
        <row r="595">
          <cell r="A595">
            <v>2240061</v>
          </cell>
          <cell r="B595" t="str">
            <v>PGE Ret Plan-VRI Pen</v>
          </cell>
          <cell r="C595" t="str">
            <v/>
          </cell>
          <cell r="D595" t="str">
            <v/>
          </cell>
        </row>
        <row r="596">
          <cell r="A596">
            <v>2240062</v>
          </cell>
          <cell r="B596" t="str">
            <v>PGE Ret Plan-VRI Med</v>
          </cell>
          <cell r="C596" t="str">
            <v/>
          </cell>
          <cell r="D596" t="str">
            <v/>
          </cell>
        </row>
        <row r="597">
          <cell r="A597">
            <v>2240063</v>
          </cell>
          <cell r="B597" t="str">
            <v>PGE Ret Plan-VRI Lif</v>
          </cell>
          <cell r="C597" t="str">
            <v/>
          </cell>
          <cell r="D597" t="str">
            <v/>
          </cell>
        </row>
        <row r="598">
          <cell r="A598">
            <v>2240064</v>
          </cell>
          <cell r="B598" t="str">
            <v>PGE Retirement Plan</v>
          </cell>
          <cell r="C598" t="str">
            <v/>
          </cell>
          <cell r="D598" t="str">
            <v/>
          </cell>
        </row>
        <row r="599">
          <cell r="A599">
            <v>2240065</v>
          </cell>
          <cell r="B599" t="str">
            <v>PGE Ret Plan-Non VRI</v>
          </cell>
          <cell r="C599" t="str">
            <v/>
          </cell>
          <cell r="D599" t="str">
            <v/>
          </cell>
        </row>
        <row r="600">
          <cell r="A600">
            <v>2240066</v>
          </cell>
          <cell r="B600" t="str">
            <v>LT Supp Unf Pension</v>
          </cell>
          <cell r="C600" t="str">
            <v/>
          </cell>
          <cell r="D600" t="str">
            <v/>
          </cell>
        </row>
        <row r="601">
          <cell r="A601">
            <v>2240070</v>
          </cell>
          <cell r="B601" t="str">
            <v>Shrs mand redemp prv</v>
          </cell>
          <cell r="C601" t="str">
            <v/>
          </cell>
          <cell r="D601" t="str">
            <v/>
          </cell>
        </row>
        <row r="602">
          <cell r="A602">
            <v>2250000</v>
          </cell>
          <cell r="B602" t="str">
            <v>Unamort Bond Prem</v>
          </cell>
          <cell r="C602" t="str">
            <v/>
          </cell>
          <cell r="D602" t="str">
            <v/>
          </cell>
        </row>
        <row r="603">
          <cell r="A603">
            <v>2250002</v>
          </cell>
          <cell r="B603" t="str">
            <v>UnamrtBndPrem-PrePet</v>
          </cell>
          <cell r="C603" t="str">
            <v/>
          </cell>
          <cell r="D603" t="str">
            <v/>
          </cell>
        </row>
        <row r="604">
          <cell r="A604">
            <v>2260000</v>
          </cell>
          <cell r="B604" t="str">
            <v>Unamort Bond Disc</v>
          </cell>
          <cell r="C604" t="str">
            <v/>
          </cell>
          <cell r="D604" t="str">
            <v/>
          </cell>
        </row>
        <row r="605">
          <cell r="A605">
            <v>2260001</v>
          </cell>
          <cell r="B605" t="str">
            <v>Unamort Bnd Disc-Sec</v>
          </cell>
          <cell r="C605" t="str">
            <v/>
          </cell>
          <cell r="D605" t="str">
            <v/>
          </cell>
        </row>
        <row r="606">
          <cell r="A606">
            <v>2260002</v>
          </cell>
          <cell r="B606" t="str">
            <v>UnamrtBndDisc-PrePet</v>
          </cell>
          <cell r="C606" t="str">
            <v/>
          </cell>
          <cell r="D606" t="str">
            <v/>
          </cell>
        </row>
        <row r="607">
          <cell r="A607">
            <v>2260010</v>
          </cell>
          <cell r="B607" t="str">
            <v>Unamort Discount</v>
          </cell>
          <cell r="C607" t="str">
            <v/>
          </cell>
          <cell r="D607" t="str">
            <v/>
          </cell>
        </row>
        <row r="608">
          <cell r="A608">
            <v>2270000</v>
          </cell>
          <cell r="B608" t="str">
            <v>Nuclr Fuel Cap Lease</v>
          </cell>
          <cell r="C608" t="str">
            <v/>
          </cell>
          <cell r="D608" t="str">
            <v/>
          </cell>
        </row>
        <row r="609">
          <cell r="A609">
            <v>2270010</v>
          </cell>
          <cell r="B609" t="str">
            <v>Oblg Undr Cp Lse N/C</v>
          </cell>
          <cell r="C609" t="str">
            <v/>
          </cell>
          <cell r="D609" t="str">
            <v/>
          </cell>
        </row>
        <row r="610">
          <cell r="A610">
            <v>2282000</v>
          </cell>
          <cell r="B610" t="str">
            <v>Rsv for Inj &amp; Casual</v>
          </cell>
          <cell r="C610" t="str">
            <v/>
          </cell>
          <cell r="D610" t="str">
            <v/>
          </cell>
        </row>
        <row r="611">
          <cell r="A611">
            <v>2282001</v>
          </cell>
          <cell r="B611" t="str">
            <v>LT Disability Trust</v>
          </cell>
          <cell r="C611" t="str">
            <v/>
          </cell>
          <cell r="D611" t="str">
            <v/>
          </cell>
        </row>
        <row r="612">
          <cell r="A612">
            <v>2282002</v>
          </cell>
          <cell r="B612" t="str">
            <v>Rsv 1998 SF Outage</v>
          </cell>
          <cell r="C612" t="str">
            <v/>
          </cell>
          <cell r="D612" t="str">
            <v/>
          </cell>
        </row>
        <row r="613">
          <cell r="A613">
            <v>2282003</v>
          </cell>
          <cell r="B613" t="str">
            <v>L-T Disability- Curr</v>
          </cell>
          <cell r="C613" t="str">
            <v/>
          </cell>
          <cell r="D613" t="str">
            <v/>
          </cell>
        </row>
        <row r="614">
          <cell r="A614">
            <v>2282004</v>
          </cell>
          <cell r="B614" t="str">
            <v>Workers Comp-Current</v>
          </cell>
          <cell r="C614" t="str">
            <v/>
          </cell>
          <cell r="D614" t="str">
            <v/>
          </cell>
        </row>
        <row r="615">
          <cell r="A615">
            <v>2282010</v>
          </cell>
          <cell r="B615" t="str">
            <v>Rsv Fontenelle</v>
          </cell>
          <cell r="C615" t="str">
            <v/>
          </cell>
          <cell r="D615" t="str">
            <v/>
          </cell>
        </row>
        <row r="616">
          <cell r="A616">
            <v>2282020</v>
          </cell>
          <cell r="B616" t="str">
            <v>Rsv Inj &amp; Cas 3rd P</v>
          </cell>
          <cell r="C616" t="str">
            <v/>
          </cell>
          <cell r="D616" t="str">
            <v/>
          </cell>
        </row>
        <row r="617">
          <cell r="A617">
            <v>2282030</v>
          </cell>
          <cell r="B617" t="str">
            <v>WC Liab - Noncurrent</v>
          </cell>
          <cell r="C617" t="str">
            <v/>
          </cell>
          <cell r="D617" t="str">
            <v/>
          </cell>
        </row>
        <row r="618">
          <cell r="A618">
            <v>2282031</v>
          </cell>
          <cell r="B618" t="str">
            <v>LT Disability-NonCur</v>
          </cell>
          <cell r="C618" t="str">
            <v/>
          </cell>
          <cell r="D618" t="str">
            <v/>
          </cell>
        </row>
        <row r="619">
          <cell r="A619">
            <v>2282420</v>
          </cell>
          <cell r="B619" t="str">
            <v>Litig Comm Sttlmt/Ju</v>
          </cell>
          <cell r="C619" t="str">
            <v/>
          </cell>
          <cell r="D619" t="str">
            <v/>
          </cell>
        </row>
        <row r="620">
          <cell r="A620">
            <v>2282500</v>
          </cell>
          <cell r="B620" t="str">
            <v>WCPD - Misc</v>
          </cell>
          <cell r="C620" t="str">
            <v/>
          </cell>
          <cell r="D620" t="str">
            <v/>
          </cell>
        </row>
        <row r="621">
          <cell r="A621">
            <v>2282630</v>
          </cell>
          <cell r="B621" t="str">
            <v>WC Pd - Suppl Ben</v>
          </cell>
          <cell r="C621" t="str">
            <v/>
          </cell>
          <cell r="D621" t="str">
            <v/>
          </cell>
        </row>
        <row r="622">
          <cell r="A622">
            <v>2283010</v>
          </cell>
          <cell r="B622" t="str">
            <v>Ret Med Liab-VEBA</v>
          </cell>
          <cell r="C622" t="str">
            <v/>
          </cell>
          <cell r="D622" t="str">
            <v/>
          </cell>
        </row>
        <row r="623">
          <cell r="A623">
            <v>2283011</v>
          </cell>
          <cell r="B623" t="str">
            <v>Ret Med Liab-A/P A/R</v>
          </cell>
          <cell r="C623" t="str">
            <v>i0</v>
          </cell>
          <cell r="D623" t="str">
            <v>CA0000000000</v>
          </cell>
        </row>
        <row r="624">
          <cell r="A624">
            <v>2283012</v>
          </cell>
          <cell r="B624" t="str">
            <v>Ret Med Liab-W/H</v>
          </cell>
          <cell r="C624" t="str">
            <v/>
          </cell>
          <cell r="D624" t="str">
            <v/>
          </cell>
        </row>
        <row r="625">
          <cell r="A625">
            <v>2284000</v>
          </cell>
          <cell r="B625" t="str">
            <v>W/C-Attrny Fees W/H</v>
          </cell>
          <cell r="C625" t="str">
            <v/>
          </cell>
          <cell r="D625" t="str">
            <v/>
          </cell>
        </row>
        <row r="626">
          <cell r="A626">
            <v>2284001</v>
          </cell>
          <cell r="B626" t="str">
            <v>Misc Op Prov QF/WAPA</v>
          </cell>
          <cell r="C626" t="str">
            <v/>
          </cell>
          <cell r="D626" t="str">
            <v/>
          </cell>
        </row>
        <row r="627">
          <cell r="A627">
            <v>2284010</v>
          </cell>
          <cell r="B627" t="str">
            <v>DOE D&amp;D</v>
          </cell>
          <cell r="C627" t="str">
            <v/>
          </cell>
          <cell r="D627" t="str">
            <v/>
          </cell>
        </row>
        <row r="628">
          <cell r="A628">
            <v>2284020</v>
          </cell>
          <cell r="B628" t="str">
            <v>Env Liab-Ret Fac</v>
          </cell>
          <cell r="C628" t="str">
            <v/>
          </cell>
          <cell r="D628" t="str">
            <v/>
          </cell>
        </row>
        <row r="629">
          <cell r="A629">
            <v>2284025</v>
          </cell>
          <cell r="B629" t="str">
            <v>Env Liab-Sold Plant</v>
          </cell>
          <cell r="C629" t="str">
            <v/>
          </cell>
          <cell r="D629" t="str">
            <v/>
          </cell>
        </row>
        <row r="630">
          <cell r="A630">
            <v>2284026</v>
          </cell>
          <cell r="B630" t="str">
            <v>EEC Funding Liab</v>
          </cell>
          <cell r="C630" t="str">
            <v/>
          </cell>
          <cell r="D630" t="str">
            <v/>
          </cell>
        </row>
        <row r="631">
          <cell r="A631">
            <v>2284027</v>
          </cell>
          <cell r="B631" t="str">
            <v>Clean Energy Liab</v>
          </cell>
          <cell r="C631" t="str">
            <v/>
          </cell>
          <cell r="D631" t="str">
            <v/>
          </cell>
        </row>
        <row r="632">
          <cell r="A632">
            <v>2284030</v>
          </cell>
          <cell r="B632" t="str">
            <v>Gas Reserve</v>
          </cell>
          <cell r="C632" t="str">
            <v/>
          </cell>
          <cell r="D632" t="str">
            <v/>
          </cell>
        </row>
        <row r="633">
          <cell r="A633">
            <v>2284040</v>
          </cell>
          <cell r="B633" t="str">
            <v>DC Low  Rad Waste</v>
          </cell>
          <cell r="C633" t="str">
            <v/>
          </cell>
          <cell r="D633" t="str">
            <v/>
          </cell>
        </row>
        <row r="634">
          <cell r="A634">
            <v>2284900</v>
          </cell>
          <cell r="B634" t="str">
            <v>NC Liab Corp Adju</v>
          </cell>
          <cell r="C634" t="str">
            <v/>
          </cell>
          <cell r="D634" t="str">
            <v/>
          </cell>
        </row>
        <row r="635">
          <cell r="A635">
            <v>2290000</v>
          </cell>
          <cell r="B635" t="str">
            <v>Prov for Rate Ref</v>
          </cell>
          <cell r="C635" t="str">
            <v/>
          </cell>
          <cell r="D635" t="str">
            <v/>
          </cell>
        </row>
        <row r="636">
          <cell r="A636">
            <v>2300010</v>
          </cell>
          <cell r="B636" t="str">
            <v>ARO Liability Fossil</v>
          </cell>
          <cell r="C636" t="str">
            <v/>
          </cell>
          <cell r="D636" t="str">
            <v/>
          </cell>
        </row>
        <row r="637">
          <cell r="A637">
            <v>2300020</v>
          </cell>
          <cell r="B637" t="str">
            <v>ARO Liability Nucler</v>
          </cell>
          <cell r="C637" t="str">
            <v/>
          </cell>
          <cell r="D637" t="str">
            <v/>
          </cell>
        </row>
        <row r="638">
          <cell r="A638">
            <v>2310000</v>
          </cell>
          <cell r="B638" t="str">
            <v>Coml Paper&amp;Bnkrs Acp</v>
          </cell>
          <cell r="C638" t="str">
            <v/>
          </cell>
          <cell r="D638" t="str">
            <v/>
          </cell>
        </row>
        <row r="639">
          <cell r="A639">
            <v>2310010</v>
          </cell>
          <cell r="B639" t="str">
            <v>ST Borrowings-Other</v>
          </cell>
          <cell r="C639" t="str">
            <v/>
          </cell>
          <cell r="D639" t="str">
            <v/>
          </cell>
        </row>
        <row r="640">
          <cell r="A640">
            <v>2320000</v>
          </cell>
          <cell r="B640" t="str">
            <v>Accts Payable Reg</v>
          </cell>
          <cell r="C640" t="str">
            <v>i0</v>
          </cell>
          <cell r="D640" t="str">
            <v>CA0000000000</v>
          </cell>
        </row>
        <row r="641">
          <cell r="A641">
            <v>2320001</v>
          </cell>
          <cell r="B641" t="str">
            <v>A/P -Fuel not billed</v>
          </cell>
          <cell r="C641" t="str">
            <v/>
          </cell>
          <cell r="D641" t="str">
            <v/>
          </cell>
        </row>
        <row r="642">
          <cell r="A642">
            <v>2320002</v>
          </cell>
          <cell r="B642" t="str">
            <v>A/P - Employee Ded.</v>
          </cell>
          <cell r="C642" t="str">
            <v/>
          </cell>
          <cell r="D642" t="str">
            <v/>
          </cell>
        </row>
        <row r="643">
          <cell r="A643">
            <v>2320003</v>
          </cell>
          <cell r="B643" t="str">
            <v>A/P - Geysers</v>
          </cell>
          <cell r="C643" t="str">
            <v/>
          </cell>
          <cell r="D643" t="str">
            <v/>
          </cell>
        </row>
        <row r="644">
          <cell r="A644">
            <v>2320004</v>
          </cell>
          <cell r="B644" t="str">
            <v>A/P - Dow Gas Agmt</v>
          </cell>
          <cell r="C644" t="str">
            <v/>
          </cell>
          <cell r="D644" t="str">
            <v/>
          </cell>
        </row>
        <row r="645">
          <cell r="A645">
            <v>2320005</v>
          </cell>
          <cell r="B645" t="str">
            <v>A/P - cash CR bal</v>
          </cell>
          <cell r="C645" t="str">
            <v/>
          </cell>
          <cell r="D645" t="str">
            <v/>
          </cell>
        </row>
        <row r="646">
          <cell r="A646">
            <v>2320006</v>
          </cell>
          <cell r="B646" t="str">
            <v>A/P- Dir Fees WH</v>
          </cell>
          <cell r="C646" t="str">
            <v/>
          </cell>
          <cell r="D646" t="str">
            <v/>
          </cell>
        </row>
        <row r="647">
          <cell r="A647">
            <v>2320007</v>
          </cell>
          <cell r="B647" t="str">
            <v>A/P - SH&amp;C</v>
          </cell>
          <cell r="C647" t="str">
            <v/>
          </cell>
          <cell r="D647" t="str">
            <v/>
          </cell>
        </row>
        <row r="648">
          <cell r="A648">
            <v>2320008</v>
          </cell>
          <cell r="B648" t="str">
            <v>A/P - Pension Liab</v>
          </cell>
          <cell r="C648" t="str">
            <v/>
          </cell>
          <cell r="D648" t="str">
            <v/>
          </cell>
        </row>
        <row r="649">
          <cell r="A649">
            <v>2320009</v>
          </cell>
          <cell r="B649" t="str">
            <v>Conver-A/P Reg Vendo</v>
          </cell>
          <cell r="C649" t="str">
            <v/>
          </cell>
          <cell r="D649" t="str">
            <v/>
          </cell>
        </row>
        <row r="650">
          <cell r="A650">
            <v>2320010</v>
          </cell>
          <cell r="B650" t="str">
            <v>A/P - Supp Unf Pens</v>
          </cell>
          <cell r="C650" t="str">
            <v/>
          </cell>
          <cell r="D650" t="str">
            <v/>
          </cell>
        </row>
        <row r="651">
          <cell r="A651">
            <v>2320011</v>
          </cell>
          <cell r="B651" t="str">
            <v>A/P - Boiler Gas</v>
          </cell>
          <cell r="C651" t="str">
            <v/>
          </cell>
          <cell r="D651" t="str">
            <v/>
          </cell>
        </row>
        <row r="652">
          <cell r="A652">
            <v>2320012</v>
          </cell>
          <cell r="B652" t="str">
            <v>A/P - Excess Flex FD</v>
          </cell>
          <cell r="C652" t="str">
            <v/>
          </cell>
          <cell r="D652" t="str">
            <v/>
          </cell>
        </row>
        <row r="653">
          <cell r="A653">
            <v>2320013</v>
          </cell>
          <cell r="B653" t="str">
            <v>A/P - Excess Flex HC</v>
          </cell>
          <cell r="C653" t="str">
            <v>i0</v>
          </cell>
          <cell r="D653" t="str">
            <v>CA0000000000</v>
          </cell>
        </row>
        <row r="654">
          <cell r="A654">
            <v>2320014</v>
          </cell>
          <cell r="B654" t="str">
            <v>A/P - Acc P/R &amp;  P/D</v>
          </cell>
          <cell r="C654" t="str">
            <v/>
          </cell>
          <cell r="D654" t="str">
            <v/>
          </cell>
        </row>
        <row r="655">
          <cell r="A655">
            <v>2320015</v>
          </cell>
          <cell r="B655" t="str">
            <v>A/P - Savings FP</v>
          </cell>
          <cell r="C655" t="str">
            <v/>
          </cell>
          <cell r="D655" t="str">
            <v/>
          </cell>
        </row>
        <row r="656">
          <cell r="A656">
            <v>2320016</v>
          </cell>
          <cell r="B656" t="str">
            <v>A/P - DOE Spnt Fu</v>
          </cell>
          <cell r="C656" t="str">
            <v/>
          </cell>
          <cell r="D656" t="str">
            <v/>
          </cell>
        </row>
        <row r="657">
          <cell r="A657">
            <v>2320017</v>
          </cell>
          <cell r="B657" t="str">
            <v>A/P - Excess Flex DC</v>
          </cell>
          <cell r="C657" t="str">
            <v/>
          </cell>
          <cell r="D657" t="str">
            <v/>
          </cell>
        </row>
        <row r="658">
          <cell r="A658">
            <v>2320018</v>
          </cell>
          <cell r="B658" t="str">
            <v>A/P - Vision Plan</v>
          </cell>
          <cell r="C658" t="str">
            <v>i0</v>
          </cell>
          <cell r="D658" t="str">
            <v>CA0000000000</v>
          </cell>
        </row>
        <row r="659">
          <cell r="A659">
            <v>2320019</v>
          </cell>
          <cell r="B659" t="str">
            <v>A/P - Drug Plan</v>
          </cell>
          <cell r="C659" t="str">
            <v/>
          </cell>
          <cell r="D659" t="str">
            <v/>
          </cell>
        </row>
        <row r="660">
          <cell r="A660">
            <v>2320020</v>
          </cell>
          <cell r="B660" t="str">
            <v>A/P - Managed Care</v>
          </cell>
          <cell r="C660" t="str">
            <v>i0</v>
          </cell>
          <cell r="D660" t="str">
            <v>CA0000000000</v>
          </cell>
        </row>
        <row r="661">
          <cell r="A661">
            <v>2320021</v>
          </cell>
          <cell r="B661" t="str">
            <v>A/P - Delta Dental</v>
          </cell>
          <cell r="C661" t="str">
            <v>i0</v>
          </cell>
          <cell r="D661" t="str">
            <v>CA0000000000</v>
          </cell>
        </row>
        <row r="662">
          <cell r="A662">
            <v>2320022</v>
          </cell>
          <cell r="B662" t="str">
            <v>A/P - HMO</v>
          </cell>
          <cell r="C662" t="str">
            <v>i0</v>
          </cell>
          <cell r="D662" t="str">
            <v>CA0000000000</v>
          </cell>
        </row>
        <row r="663">
          <cell r="A663">
            <v>2320023</v>
          </cell>
          <cell r="B663" t="str">
            <v>A/P - Pref Health Pl</v>
          </cell>
          <cell r="C663" t="str">
            <v/>
          </cell>
          <cell r="D663" t="str">
            <v/>
          </cell>
        </row>
        <row r="664">
          <cell r="A664">
            <v>2320024</v>
          </cell>
          <cell r="B664" t="str">
            <v>A/P - Vac Accrual</v>
          </cell>
          <cell r="C664" t="str">
            <v/>
          </cell>
          <cell r="D664" t="str">
            <v/>
          </cell>
        </row>
        <row r="665">
          <cell r="A665">
            <v>2320025</v>
          </cell>
          <cell r="B665" t="str">
            <v>A/P - Land Rent FPC</v>
          </cell>
          <cell r="C665" t="str">
            <v/>
          </cell>
          <cell r="D665" t="str">
            <v/>
          </cell>
        </row>
        <row r="666">
          <cell r="A666">
            <v>2320026</v>
          </cell>
          <cell r="B666" t="str">
            <v>A/P - Est. Liab CIG</v>
          </cell>
          <cell r="C666" t="str">
            <v/>
          </cell>
          <cell r="D666" t="str">
            <v/>
          </cell>
        </row>
        <row r="667">
          <cell r="A667">
            <v>2320027</v>
          </cell>
          <cell r="B667" t="str">
            <v>A/P - 401(K) Ded. FB</v>
          </cell>
          <cell r="C667" t="str">
            <v/>
          </cell>
          <cell r="D667" t="str">
            <v/>
          </cell>
        </row>
        <row r="668">
          <cell r="A668">
            <v>2320030</v>
          </cell>
          <cell r="B668" t="str">
            <v>A/P - Grp AD&amp;D Insur</v>
          </cell>
          <cell r="C668" t="str">
            <v/>
          </cell>
          <cell r="D668" t="str">
            <v/>
          </cell>
        </row>
        <row r="669">
          <cell r="A669">
            <v>2320031</v>
          </cell>
          <cell r="B669" t="str">
            <v>A/P - Grp Lf Ins B/U</v>
          </cell>
          <cell r="C669" t="str">
            <v/>
          </cell>
          <cell r="D669" t="str">
            <v/>
          </cell>
        </row>
        <row r="670">
          <cell r="A670">
            <v>2320032</v>
          </cell>
          <cell r="B670" t="str">
            <v>A/P - Ret Life Insur</v>
          </cell>
          <cell r="C670" t="str">
            <v/>
          </cell>
          <cell r="D670" t="str">
            <v/>
          </cell>
        </row>
        <row r="671">
          <cell r="A671">
            <v>2320033</v>
          </cell>
          <cell r="B671" t="str">
            <v>A/P - East Bay MUD</v>
          </cell>
          <cell r="C671" t="str">
            <v/>
          </cell>
          <cell r="D671" t="str">
            <v/>
          </cell>
        </row>
        <row r="672">
          <cell r="A672">
            <v>2320034</v>
          </cell>
          <cell r="B672" t="str">
            <v>A/P-Lab.-Dist. Ctrl</v>
          </cell>
          <cell r="C672" t="str">
            <v/>
          </cell>
          <cell r="D672" t="str">
            <v/>
          </cell>
        </row>
        <row r="673">
          <cell r="A673">
            <v>2320035</v>
          </cell>
          <cell r="B673" t="str">
            <v>A/P - VRI - Pension</v>
          </cell>
          <cell r="C673" t="str">
            <v/>
          </cell>
          <cell r="D673" t="str">
            <v/>
          </cell>
        </row>
        <row r="674">
          <cell r="A674">
            <v>2320040</v>
          </cell>
          <cell r="B674" t="str">
            <v>Accts Pay -Employees</v>
          </cell>
          <cell r="C674" t="str">
            <v/>
          </cell>
          <cell r="D674" t="str">
            <v/>
          </cell>
        </row>
        <row r="675">
          <cell r="A675">
            <v>2320041</v>
          </cell>
          <cell r="B675" t="str">
            <v>A/P Exec Flex Perk</v>
          </cell>
          <cell r="C675" t="str">
            <v/>
          </cell>
          <cell r="D675" t="str">
            <v/>
          </cell>
        </row>
        <row r="676">
          <cell r="A676">
            <v>2320042</v>
          </cell>
          <cell r="B676" t="str">
            <v>A/P-Exec Flex Perk</v>
          </cell>
          <cell r="C676" t="str">
            <v/>
          </cell>
          <cell r="D676" t="str">
            <v/>
          </cell>
        </row>
        <row r="677">
          <cell r="A677">
            <v>2320043</v>
          </cell>
          <cell r="B677" t="str">
            <v>A/P-Credit Crd Retrn</v>
          </cell>
          <cell r="C677" t="str">
            <v/>
          </cell>
          <cell r="D677" t="str">
            <v/>
          </cell>
        </row>
        <row r="678">
          <cell r="A678">
            <v>2320050</v>
          </cell>
          <cell r="B678" t="str">
            <v>A/P- Petty Cash</v>
          </cell>
          <cell r="C678" t="str">
            <v/>
          </cell>
          <cell r="D678" t="str">
            <v/>
          </cell>
        </row>
        <row r="679">
          <cell r="A679">
            <v>2320060</v>
          </cell>
          <cell r="B679" t="str">
            <v>One Time Vendor A/P</v>
          </cell>
          <cell r="C679" t="str">
            <v/>
          </cell>
          <cell r="D679" t="str">
            <v/>
          </cell>
        </row>
        <row r="680">
          <cell r="A680">
            <v>2320070</v>
          </cell>
          <cell r="B680" t="str">
            <v>Pre-Petition - AP</v>
          </cell>
          <cell r="C680" t="str">
            <v>i0</v>
          </cell>
          <cell r="D680" t="str">
            <v>CA0000000000</v>
          </cell>
        </row>
        <row r="681">
          <cell r="A681">
            <v>2320071</v>
          </cell>
          <cell r="B681" t="str">
            <v>Pre-PetLiab-NonVendo</v>
          </cell>
          <cell r="C681" t="str">
            <v/>
          </cell>
          <cell r="D681" t="str">
            <v/>
          </cell>
        </row>
        <row r="682">
          <cell r="A682">
            <v>2320090</v>
          </cell>
          <cell r="B682" t="str">
            <v>A/P - Corporate Othr</v>
          </cell>
          <cell r="C682" t="str">
            <v/>
          </cell>
          <cell r="D682" t="str">
            <v/>
          </cell>
        </row>
        <row r="683">
          <cell r="A683">
            <v>2320091</v>
          </cell>
          <cell r="B683" t="str">
            <v>A/P - Corp Other</v>
          </cell>
          <cell r="C683" t="str">
            <v/>
          </cell>
          <cell r="D683" t="str">
            <v/>
          </cell>
        </row>
        <row r="684">
          <cell r="A684">
            <v>2320099</v>
          </cell>
          <cell r="B684" t="str">
            <v>A/P - Law Accruals</v>
          </cell>
          <cell r="C684" t="str">
            <v/>
          </cell>
          <cell r="D684" t="str">
            <v/>
          </cell>
        </row>
        <row r="685">
          <cell r="A685">
            <v>2320100</v>
          </cell>
          <cell r="B685" t="str">
            <v>A/P - Corporate Adj</v>
          </cell>
          <cell r="C685" t="str">
            <v/>
          </cell>
          <cell r="D685" t="str">
            <v/>
          </cell>
        </row>
        <row r="686">
          <cell r="A686">
            <v>2320130</v>
          </cell>
          <cell r="B686" t="str">
            <v>A/P-WAPA Exchange</v>
          </cell>
          <cell r="C686" t="str">
            <v/>
          </cell>
          <cell r="D686" t="str">
            <v/>
          </cell>
        </row>
        <row r="687">
          <cell r="A687">
            <v>2320210</v>
          </cell>
          <cell r="B687" t="str">
            <v>A/P Nevada/Rollins</v>
          </cell>
          <cell r="C687" t="str">
            <v/>
          </cell>
          <cell r="D687" t="str">
            <v/>
          </cell>
        </row>
        <row r="688">
          <cell r="A688">
            <v>2320211</v>
          </cell>
          <cell r="B688" t="str">
            <v>A/P Oakdale/San Joaq</v>
          </cell>
          <cell r="C688" t="str">
            <v/>
          </cell>
          <cell r="D688" t="str">
            <v/>
          </cell>
        </row>
        <row r="689">
          <cell r="A689">
            <v>2320212</v>
          </cell>
          <cell r="B689" t="str">
            <v>A/P Oroville/Wynodte</v>
          </cell>
          <cell r="C689" t="str">
            <v/>
          </cell>
          <cell r="D689" t="str">
            <v/>
          </cell>
        </row>
        <row r="690">
          <cell r="A690">
            <v>2320213</v>
          </cell>
          <cell r="B690" t="str">
            <v>A/P Nevada/Yuba Bear</v>
          </cell>
          <cell r="C690" t="str">
            <v/>
          </cell>
          <cell r="D690" t="str">
            <v/>
          </cell>
        </row>
        <row r="691">
          <cell r="A691">
            <v>2320214</v>
          </cell>
          <cell r="B691" t="str">
            <v>A/P Placer County</v>
          </cell>
          <cell r="C691" t="str">
            <v/>
          </cell>
          <cell r="D691" t="str">
            <v/>
          </cell>
        </row>
        <row r="692">
          <cell r="A692">
            <v>2320215</v>
          </cell>
          <cell r="B692" t="str">
            <v>A/P Merced Irrig Dis</v>
          </cell>
          <cell r="C692" t="str">
            <v/>
          </cell>
          <cell r="D692" t="str">
            <v/>
          </cell>
        </row>
        <row r="693">
          <cell r="A693">
            <v>2320216</v>
          </cell>
          <cell r="B693" t="str">
            <v>A/P Yuba Cnty Water</v>
          </cell>
          <cell r="C693" t="str">
            <v/>
          </cell>
          <cell r="D693" t="str">
            <v/>
          </cell>
        </row>
        <row r="694">
          <cell r="A694">
            <v>2320217</v>
          </cell>
          <cell r="B694" t="str">
            <v>A/P Solano Irrig Dis</v>
          </cell>
          <cell r="C694" t="str">
            <v/>
          </cell>
          <cell r="D694" t="str">
            <v/>
          </cell>
        </row>
        <row r="695">
          <cell r="A695">
            <v>2320218</v>
          </cell>
          <cell r="B695" t="str">
            <v>A/P El Dorado Hydro</v>
          </cell>
          <cell r="C695" t="str">
            <v/>
          </cell>
          <cell r="D695" t="str">
            <v/>
          </cell>
        </row>
        <row r="696">
          <cell r="A696">
            <v>2320220</v>
          </cell>
          <cell r="B696" t="str">
            <v>A/P Hetch Hetchy</v>
          </cell>
          <cell r="C696" t="str">
            <v/>
          </cell>
          <cell r="D696" t="str">
            <v/>
          </cell>
        </row>
        <row r="697">
          <cell r="A697">
            <v>2320300</v>
          </cell>
          <cell r="B697" t="str">
            <v>A/P-PX</v>
          </cell>
          <cell r="C697" t="str">
            <v/>
          </cell>
          <cell r="D697" t="str">
            <v/>
          </cell>
        </row>
        <row r="698">
          <cell r="A698">
            <v>2320301</v>
          </cell>
          <cell r="B698" t="str">
            <v>A/P-DWR</v>
          </cell>
          <cell r="C698" t="str">
            <v/>
          </cell>
          <cell r="D698" t="str">
            <v/>
          </cell>
        </row>
        <row r="699">
          <cell r="A699">
            <v>2320310</v>
          </cell>
          <cell r="B699" t="str">
            <v>A/P-BILTRL PWR PURCH</v>
          </cell>
          <cell r="C699" t="str">
            <v/>
          </cell>
          <cell r="D699" t="str">
            <v/>
          </cell>
        </row>
        <row r="700">
          <cell r="A700">
            <v>2320400</v>
          </cell>
          <cell r="B700" t="str">
            <v>A/P-Grid Charges</v>
          </cell>
          <cell r="C700" t="str">
            <v/>
          </cell>
          <cell r="D700" t="str">
            <v/>
          </cell>
        </row>
        <row r="701">
          <cell r="A701">
            <v>2320450</v>
          </cell>
          <cell r="B701" t="str">
            <v>A/P-ISO/PX Fees</v>
          </cell>
          <cell r="C701" t="str">
            <v/>
          </cell>
          <cell r="D701" t="str">
            <v/>
          </cell>
        </row>
        <row r="702">
          <cell r="A702">
            <v>2320500</v>
          </cell>
          <cell r="B702" t="str">
            <v>A/P-Smll Pwr Producr</v>
          </cell>
          <cell r="C702" t="str">
            <v/>
          </cell>
          <cell r="D702" t="str">
            <v/>
          </cell>
        </row>
        <row r="703">
          <cell r="A703">
            <v>2320600</v>
          </cell>
          <cell r="B703" t="str">
            <v>A/P-Liab Gas Purch</v>
          </cell>
          <cell r="C703" t="str">
            <v/>
          </cell>
          <cell r="D703" t="str">
            <v/>
          </cell>
        </row>
        <row r="704">
          <cell r="A704">
            <v>2320601</v>
          </cell>
          <cell r="B704" t="str">
            <v>A/P-PacifiCorp Gas</v>
          </cell>
          <cell r="C704" t="str">
            <v/>
          </cell>
          <cell r="D704" t="str">
            <v/>
          </cell>
        </row>
        <row r="705">
          <cell r="A705">
            <v>2320610</v>
          </cell>
          <cell r="B705" t="str">
            <v>A/P Other-Gas RM</v>
          </cell>
          <cell r="C705" t="str">
            <v/>
          </cell>
          <cell r="D705" t="str">
            <v/>
          </cell>
        </row>
        <row r="706">
          <cell r="A706">
            <v>2320700</v>
          </cell>
          <cell r="B706" t="str">
            <v>A/P-Purc &amp; Intrchnge</v>
          </cell>
          <cell r="C706" t="str">
            <v/>
          </cell>
          <cell r="D706" t="str">
            <v/>
          </cell>
        </row>
        <row r="707">
          <cell r="A707">
            <v>2320800</v>
          </cell>
          <cell r="B707" t="str">
            <v>A/P-Pac Int So CA Ed</v>
          </cell>
          <cell r="C707" t="str">
            <v/>
          </cell>
          <cell r="D707" t="str">
            <v/>
          </cell>
        </row>
        <row r="708">
          <cell r="A708">
            <v>2320810</v>
          </cell>
          <cell r="B708" t="str">
            <v>Pac Int Sn Diego G&amp;E</v>
          </cell>
          <cell r="C708" t="str">
            <v/>
          </cell>
          <cell r="D708" t="str">
            <v/>
          </cell>
        </row>
        <row r="709">
          <cell r="A709">
            <v>2320820</v>
          </cell>
          <cell r="B709" t="str">
            <v>A/P-Pac Int WAPA</v>
          </cell>
          <cell r="C709" t="str">
            <v/>
          </cell>
          <cell r="D709" t="str">
            <v/>
          </cell>
        </row>
        <row r="710">
          <cell r="A710">
            <v>2320850</v>
          </cell>
          <cell r="B710" t="str">
            <v>A/P-Int on QF Dep</v>
          </cell>
          <cell r="C710" t="str">
            <v/>
          </cell>
          <cell r="D710" t="str">
            <v/>
          </cell>
        </row>
        <row r="711">
          <cell r="A711">
            <v>2320900</v>
          </cell>
          <cell r="B711" t="str">
            <v>A/P-Cogeneration</v>
          </cell>
          <cell r="C711" t="str">
            <v/>
          </cell>
          <cell r="D711" t="str">
            <v/>
          </cell>
        </row>
        <row r="712">
          <cell r="A712">
            <v>2320901</v>
          </cell>
          <cell r="B712" t="str">
            <v>A/P-MCP QF</v>
          </cell>
          <cell r="C712" t="str">
            <v/>
          </cell>
          <cell r="D712" t="str">
            <v/>
          </cell>
        </row>
        <row r="713">
          <cell r="A713">
            <v>2320950</v>
          </cell>
          <cell r="B713" t="str">
            <v>A/P - Escheatment</v>
          </cell>
          <cell r="C713" t="str">
            <v/>
          </cell>
          <cell r="D713" t="str">
            <v/>
          </cell>
        </row>
        <row r="714">
          <cell r="A714">
            <v>2320951</v>
          </cell>
          <cell r="B714" t="str">
            <v>A/P-Escheat Cust Ref</v>
          </cell>
          <cell r="C714" t="str">
            <v/>
          </cell>
          <cell r="D714" t="str">
            <v/>
          </cell>
        </row>
        <row r="715">
          <cell r="A715">
            <v>2320952</v>
          </cell>
          <cell r="B715" t="str">
            <v>A/P-Escheatment A/P</v>
          </cell>
          <cell r="C715" t="str">
            <v/>
          </cell>
          <cell r="D715" t="str">
            <v/>
          </cell>
        </row>
        <row r="716">
          <cell r="A716">
            <v>2320953</v>
          </cell>
          <cell r="B716" t="str">
            <v>A/P-Escheat Payroll</v>
          </cell>
          <cell r="C716" t="str">
            <v/>
          </cell>
          <cell r="D716" t="str">
            <v/>
          </cell>
        </row>
        <row r="717">
          <cell r="A717">
            <v>2320954</v>
          </cell>
          <cell r="B717" t="str">
            <v>A/P-Escheatment MLX</v>
          </cell>
          <cell r="C717" t="str">
            <v/>
          </cell>
          <cell r="D717" t="str">
            <v/>
          </cell>
        </row>
        <row r="718">
          <cell r="A718">
            <v>2320955</v>
          </cell>
          <cell r="B718" t="str">
            <v>A/P-Escheatment SHC</v>
          </cell>
          <cell r="C718" t="str">
            <v/>
          </cell>
          <cell r="D718" t="str">
            <v/>
          </cell>
        </row>
        <row r="719">
          <cell r="A719">
            <v>2320956</v>
          </cell>
          <cell r="B719" t="str">
            <v>A/P-Escheat Energy</v>
          </cell>
          <cell r="C719" t="str">
            <v/>
          </cell>
          <cell r="D719" t="str">
            <v/>
          </cell>
        </row>
        <row r="720">
          <cell r="A720">
            <v>2320997</v>
          </cell>
          <cell r="B720" t="str">
            <v>A/P-Oth Cash Rec Clr</v>
          </cell>
          <cell r="C720" t="str">
            <v/>
          </cell>
          <cell r="D720" t="str">
            <v/>
          </cell>
        </row>
        <row r="721">
          <cell r="A721">
            <v>2320998</v>
          </cell>
          <cell r="B721" t="str">
            <v>A/P - Cash Rec Clr</v>
          </cell>
          <cell r="C721" t="str">
            <v/>
          </cell>
          <cell r="D721" t="str">
            <v/>
          </cell>
        </row>
        <row r="722">
          <cell r="A722">
            <v>2320999</v>
          </cell>
          <cell r="B722" t="str">
            <v>A/P - GR/IR Clearing</v>
          </cell>
          <cell r="C722" t="str">
            <v>i0</v>
          </cell>
          <cell r="D722" t="str">
            <v>CA0000000000</v>
          </cell>
        </row>
        <row r="723">
          <cell r="A723">
            <v>2321000</v>
          </cell>
          <cell r="B723" t="str">
            <v>A/P-Misc. Adjustment</v>
          </cell>
          <cell r="C723" t="str">
            <v/>
          </cell>
          <cell r="D723" t="str">
            <v/>
          </cell>
        </row>
        <row r="724">
          <cell r="A724">
            <v>2321010</v>
          </cell>
          <cell r="B724" t="str">
            <v>A/P - ESP</v>
          </cell>
          <cell r="C724" t="str">
            <v/>
          </cell>
          <cell r="D724" t="str">
            <v/>
          </cell>
        </row>
        <row r="725">
          <cell r="A725">
            <v>2321011</v>
          </cell>
          <cell r="B725" t="str">
            <v>A/P ESP-Gas</v>
          </cell>
          <cell r="C725" t="str">
            <v/>
          </cell>
          <cell r="D725" t="str">
            <v/>
          </cell>
        </row>
        <row r="726">
          <cell r="A726">
            <v>2322000</v>
          </cell>
          <cell r="B726" t="str">
            <v>Accts Pay OI FX Adj</v>
          </cell>
          <cell r="C726" t="str">
            <v/>
          </cell>
          <cell r="D726" t="str">
            <v/>
          </cell>
        </row>
        <row r="727">
          <cell r="A727">
            <v>2329999</v>
          </cell>
          <cell r="B727" t="str">
            <v>Conver - GR/IR</v>
          </cell>
          <cell r="C727" t="str">
            <v/>
          </cell>
          <cell r="D727" t="str">
            <v/>
          </cell>
        </row>
        <row r="728">
          <cell r="A728">
            <v>2340000</v>
          </cell>
          <cell r="B728" t="str">
            <v>A/P - PG&amp;E Corp</v>
          </cell>
          <cell r="C728" t="str">
            <v/>
          </cell>
          <cell r="D728" t="str">
            <v/>
          </cell>
        </row>
        <row r="729">
          <cell r="A729">
            <v>2340001</v>
          </cell>
          <cell r="B729" t="str">
            <v>A/P - Taxes Corp</v>
          </cell>
          <cell r="C729" t="str">
            <v/>
          </cell>
          <cell r="D729" t="str">
            <v/>
          </cell>
        </row>
        <row r="730">
          <cell r="A730">
            <v>2340003</v>
          </cell>
          <cell r="B730" t="str">
            <v>A/P - PG&amp;E LLC</v>
          </cell>
          <cell r="C730" t="str">
            <v/>
          </cell>
          <cell r="D730" t="str">
            <v/>
          </cell>
        </row>
        <row r="731">
          <cell r="A731">
            <v>2340004</v>
          </cell>
          <cell r="B731" t="str">
            <v>A/P - PG&amp;E Hldg LLC</v>
          </cell>
          <cell r="C731" t="str">
            <v/>
          </cell>
          <cell r="D731" t="str">
            <v/>
          </cell>
        </row>
        <row r="732">
          <cell r="A732">
            <v>2340007</v>
          </cell>
          <cell r="B732" t="str">
            <v>A/P - PG&amp;E SUPRT SVC</v>
          </cell>
          <cell r="C732" t="str">
            <v/>
          </cell>
          <cell r="D732" t="str">
            <v/>
          </cell>
        </row>
        <row r="733">
          <cell r="A733">
            <v>2340010</v>
          </cell>
          <cell r="B733" t="str">
            <v>A/P - PG&amp;E (Utility)</v>
          </cell>
          <cell r="C733" t="str">
            <v/>
          </cell>
          <cell r="D733" t="str">
            <v/>
          </cell>
        </row>
        <row r="734">
          <cell r="A734">
            <v>2340020</v>
          </cell>
          <cell r="B734" t="str">
            <v>A/P-Gas Trans NWCorp</v>
          </cell>
          <cell r="C734" t="str">
            <v/>
          </cell>
          <cell r="D734" t="str">
            <v/>
          </cell>
        </row>
        <row r="735">
          <cell r="A735">
            <v>2340060</v>
          </cell>
          <cell r="B735" t="str">
            <v>A/P - NEGT ET</v>
          </cell>
          <cell r="C735" t="str">
            <v/>
          </cell>
          <cell r="D735" t="str">
            <v/>
          </cell>
        </row>
        <row r="736">
          <cell r="A736">
            <v>2340065</v>
          </cell>
          <cell r="B736" t="str">
            <v>A/P - PG&amp;E Engy Svcs</v>
          </cell>
          <cell r="C736" t="str">
            <v/>
          </cell>
          <cell r="D736" t="str">
            <v/>
          </cell>
        </row>
        <row r="737">
          <cell r="A737">
            <v>2340066</v>
          </cell>
          <cell r="B737" t="str">
            <v>A/P-ES Ventures, LLC</v>
          </cell>
          <cell r="C737" t="str">
            <v/>
          </cell>
          <cell r="D737" t="str">
            <v/>
          </cell>
        </row>
        <row r="738">
          <cell r="A738">
            <v>2340070</v>
          </cell>
          <cell r="B738" t="str">
            <v>A/P - Power Svc Co</v>
          </cell>
          <cell r="C738" t="str">
            <v/>
          </cell>
          <cell r="D738" t="str">
            <v/>
          </cell>
        </row>
        <row r="739">
          <cell r="A739">
            <v>2340100</v>
          </cell>
          <cell r="B739" t="str">
            <v>A/P - PGT</v>
          </cell>
          <cell r="C739" t="str">
            <v/>
          </cell>
          <cell r="D739" t="str">
            <v/>
          </cell>
        </row>
        <row r="740">
          <cell r="A740">
            <v>2340110</v>
          </cell>
          <cell r="B740" t="str">
            <v>A/P Asoc Co-Gas Purc</v>
          </cell>
          <cell r="C740" t="str">
            <v/>
          </cell>
          <cell r="D740" t="str">
            <v/>
          </cell>
        </row>
        <row r="741">
          <cell r="A741">
            <v>2340200</v>
          </cell>
          <cell r="B741" t="str">
            <v>A/P - NGC</v>
          </cell>
          <cell r="C741" t="str">
            <v/>
          </cell>
          <cell r="D741" t="str">
            <v/>
          </cell>
        </row>
        <row r="742">
          <cell r="A742">
            <v>2340210</v>
          </cell>
          <cell r="B742" t="str">
            <v>A/P - NGC Production</v>
          </cell>
          <cell r="C742" t="str">
            <v/>
          </cell>
          <cell r="D742" t="str">
            <v/>
          </cell>
        </row>
        <row r="743">
          <cell r="A743">
            <v>2340300</v>
          </cell>
          <cell r="B743" t="str">
            <v>A/P - Stanpac</v>
          </cell>
          <cell r="C743" t="str">
            <v/>
          </cell>
          <cell r="D743" t="str">
            <v/>
          </cell>
        </row>
        <row r="744">
          <cell r="A744">
            <v>2340400</v>
          </cell>
          <cell r="B744" t="str">
            <v>A/P - PEFC0</v>
          </cell>
          <cell r="C744" t="str">
            <v/>
          </cell>
          <cell r="D744" t="str">
            <v/>
          </cell>
        </row>
        <row r="745">
          <cell r="A745">
            <v>2340500</v>
          </cell>
          <cell r="B745" t="str">
            <v>A/P - PGP</v>
          </cell>
          <cell r="C745" t="str">
            <v/>
          </cell>
          <cell r="D745" t="str">
            <v/>
          </cell>
        </row>
        <row r="746">
          <cell r="A746">
            <v>2340600</v>
          </cell>
          <cell r="B746" t="str">
            <v>A/P - Calaska</v>
          </cell>
          <cell r="C746" t="str">
            <v/>
          </cell>
          <cell r="D746" t="str">
            <v/>
          </cell>
        </row>
        <row r="747">
          <cell r="A747">
            <v>2340700</v>
          </cell>
          <cell r="B747" t="str">
            <v>A/P - MTI</v>
          </cell>
          <cell r="C747" t="str">
            <v/>
          </cell>
          <cell r="D747" t="str">
            <v/>
          </cell>
        </row>
        <row r="748">
          <cell r="A748">
            <v>2340800</v>
          </cell>
          <cell r="B748" t="str">
            <v>A/P - PCSC</v>
          </cell>
          <cell r="C748" t="str">
            <v/>
          </cell>
          <cell r="D748" t="str">
            <v/>
          </cell>
        </row>
        <row r="749">
          <cell r="A749">
            <v>2340900</v>
          </cell>
          <cell r="B749" t="str">
            <v>A/P - PGEE</v>
          </cell>
          <cell r="C749" t="str">
            <v/>
          </cell>
          <cell r="D749" t="str">
            <v/>
          </cell>
        </row>
        <row r="750">
          <cell r="A750">
            <v>2340950</v>
          </cell>
          <cell r="B750" t="str">
            <v>A/P - EEC</v>
          </cell>
          <cell r="C750" t="str">
            <v/>
          </cell>
          <cell r="D750" t="str">
            <v/>
          </cell>
        </row>
        <row r="751">
          <cell r="A751">
            <v>2340960</v>
          </cell>
          <cell r="B751" t="str">
            <v>A/P - A&amp;S</v>
          </cell>
          <cell r="C751" t="str">
            <v/>
          </cell>
          <cell r="D751" t="str">
            <v/>
          </cell>
        </row>
        <row r="752">
          <cell r="A752">
            <v>2340970</v>
          </cell>
          <cell r="B752" t="str">
            <v>A/P - QUIPS</v>
          </cell>
          <cell r="C752" t="str">
            <v/>
          </cell>
          <cell r="D752" t="str">
            <v/>
          </cell>
        </row>
        <row r="753">
          <cell r="A753">
            <v>2340991</v>
          </cell>
          <cell r="B753" t="str">
            <v>A/P - Newco</v>
          </cell>
          <cell r="C753" t="str">
            <v/>
          </cell>
          <cell r="D753" t="str">
            <v/>
          </cell>
        </row>
        <row r="754">
          <cell r="A754">
            <v>2341100</v>
          </cell>
          <cell r="B754" t="str">
            <v>A/P - Affiliates</v>
          </cell>
          <cell r="C754" t="str">
            <v>i0</v>
          </cell>
          <cell r="D754" t="str">
            <v>CA0000000000</v>
          </cell>
        </row>
        <row r="755">
          <cell r="A755">
            <v>2341110</v>
          </cell>
          <cell r="B755" t="str">
            <v>A/P-Affiliates-Prep</v>
          </cell>
          <cell r="C755" t="str">
            <v>i0</v>
          </cell>
          <cell r="D755" t="str">
            <v>CA0000000000</v>
          </cell>
        </row>
        <row r="756">
          <cell r="A756">
            <v>2350000</v>
          </cell>
          <cell r="B756" t="str">
            <v>Customer Deposits</v>
          </cell>
          <cell r="C756" t="str">
            <v/>
          </cell>
          <cell r="D756" t="str">
            <v/>
          </cell>
        </row>
        <row r="757">
          <cell r="A757">
            <v>2350001</v>
          </cell>
          <cell r="B757" t="str">
            <v>Large Comm Cust Dep.</v>
          </cell>
          <cell r="C757" t="str">
            <v/>
          </cell>
          <cell r="D757" t="str">
            <v/>
          </cell>
        </row>
        <row r="758">
          <cell r="A758">
            <v>2350010</v>
          </cell>
          <cell r="B758" t="str">
            <v>OAT Deposits</v>
          </cell>
          <cell r="C758" t="str">
            <v/>
          </cell>
          <cell r="D758" t="str">
            <v/>
          </cell>
        </row>
        <row r="759">
          <cell r="A759">
            <v>2350020</v>
          </cell>
          <cell r="B759" t="str">
            <v>Dep - Timber Sales</v>
          </cell>
          <cell r="C759" t="str">
            <v/>
          </cell>
          <cell r="D759" t="str">
            <v/>
          </cell>
        </row>
        <row r="760">
          <cell r="A760">
            <v>2360000</v>
          </cell>
          <cell r="B760" t="str">
            <v>Accr'd FUTA/ SUI</v>
          </cell>
          <cell r="C760" t="str">
            <v/>
          </cell>
          <cell r="D760" t="str">
            <v/>
          </cell>
        </row>
        <row r="761">
          <cell r="A761">
            <v>2360001</v>
          </cell>
          <cell r="B761" t="str">
            <v>Accr'd Fed IT</v>
          </cell>
          <cell r="C761" t="str">
            <v/>
          </cell>
          <cell r="D761" t="str">
            <v/>
          </cell>
        </row>
        <row r="762">
          <cell r="A762">
            <v>2360002</v>
          </cell>
          <cell r="B762" t="str">
            <v>Accr'd State IT</v>
          </cell>
          <cell r="C762" t="str">
            <v/>
          </cell>
          <cell r="D762" t="str">
            <v/>
          </cell>
        </row>
        <row r="763">
          <cell r="A763">
            <v>2360005</v>
          </cell>
          <cell r="B763" t="str">
            <v>Accr'd FIT</v>
          </cell>
          <cell r="C763" t="str">
            <v/>
          </cell>
          <cell r="D763" t="str">
            <v/>
          </cell>
        </row>
        <row r="764">
          <cell r="A764">
            <v>2360007</v>
          </cell>
          <cell r="B764" t="str">
            <v>Accr'd Taxes Land Ad</v>
          </cell>
          <cell r="C764" t="str">
            <v/>
          </cell>
          <cell r="D764" t="str">
            <v/>
          </cell>
        </row>
        <row r="765">
          <cell r="A765">
            <v>2360010</v>
          </cell>
          <cell r="B765" t="str">
            <v>Tax Acc-Cty&amp;Cnty</v>
          </cell>
          <cell r="C765" t="str">
            <v/>
          </cell>
          <cell r="D765" t="str">
            <v/>
          </cell>
        </row>
        <row r="766">
          <cell r="A766">
            <v>2360011</v>
          </cell>
          <cell r="B766" t="str">
            <v>Tax Acc-SF PR Tax</v>
          </cell>
          <cell r="C766" t="str">
            <v/>
          </cell>
          <cell r="D766" t="str">
            <v/>
          </cell>
        </row>
        <row r="767">
          <cell r="A767">
            <v>2360012</v>
          </cell>
          <cell r="B767" t="str">
            <v>Tax Acc-Emplr FICA</v>
          </cell>
          <cell r="C767" t="str">
            <v/>
          </cell>
          <cell r="D767" t="str">
            <v/>
          </cell>
        </row>
        <row r="768">
          <cell r="A768">
            <v>2360013</v>
          </cell>
          <cell r="B768" t="str">
            <v>Tax Acc-St Unemp/Tr</v>
          </cell>
          <cell r="C768" t="str">
            <v/>
          </cell>
          <cell r="D768" t="str">
            <v/>
          </cell>
        </row>
        <row r="769">
          <cell r="A769">
            <v>2370001</v>
          </cell>
          <cell r="B769" t="str">
            <v>Accr'd Int - LT Debt</v>
          </cell>
          <cell r="C769" t="str">
            <v/>
          </cell>
          <cell r="D769" t="str">
            <v/>
          </cell>
        </row>
        <row r="770">
          <cell r="A770">
            <v>2370002</v>
          </cell>
          <cell r="B770" t="str">
            <v>Accr Int Meter Dep</v>
          </cell>
          <cell r="C770" t="str">
            <v/>
          </cell>
          <cell r="D770" t="str">
            <v/>
          </cell>
        </row>
        <row r="771">
          <cell r="A771">
            <v>2370003</v>
          </cell>
          <cell r="B771" t="str">
            <v>Accr'd Int - ST Debt</v>
          </cell>
          <cell r="C771" t="str">
            <v/>
          </cell>
          <cell r="D771" t="str">
            <v/>
          </cell>
        </row>
        <row r="772">
          <cell r="A772">
            <v>2370004</v>
          </cell>
          <cell r="B772" t="str">
            <v>Accr'd Int - Secured</v>
          </cell>
          <cell r="C772" t="str">
            <v/>
          </cell>
          <cell r="D772" t="str">
            <v/>
          </cell>
        </row>
        <row r="773">
          <cell r="A773">
            <v>2370005</v>
          </cell>
          <cell r="B773" t="str">
            <v>Accr'd Int - PrePet</v>
          </cell>
          <cell r="C773" t="str">
            <v/>
          </cell>
          <cell r="D773" t="str">
            <v/>
          </cell>
        </row>
        <row r="774">
          <cell r="A774">
            <v>2370006</v>
          </cell>
          <cell r="B774" t="str">
            <v>Accr'd Int-Defaulted</v>
          </cell>
          <cell r="C774" t="str">
            <v/>
          </cell>
          <cell r="D774" t="str">
            <v/>
          </cell>
        </row>
        <row r="775">
          <cell r="A775">
            <v>2370010</v>
          </cell>
          <cell r="B775" t="str">
            <v>Bond Int. Lost Nom</v>
          </cell>
          <cell r="C775" t="str">
            <v/>
          </cell>
          <cell r="D775" t="str">
            <v/>
          </cell>
        </row>
        <row r="776">
          <cell r="A776">
            <v>2380000</v>
          </cell>
          <cell r="B776" t="str">
            <v>Dividend Declared-CS</v>
          </cell>
          <cell r="C776" t="str">
            <v/>
          </cell>
          <cell r="D776" t="str">
            <v/>
          </cell>
        </row>
        <row r="777">
          <cell r="A777">
            <v>2380010</v>
          </cell>
          <cell r="B777" t="str">
            <v>Dividend Declared-PS</v>
          </cell>
          <cell r="C777" t="str">
            <v/>
          </cell>
          <cell r="D777" t="str">
            <v/>
          </cell>
        </row>
        <row r="778">
          <cell r="A778">
            <v>2380020</v>
          </cell>
          <cell r="B778" t="str">
            <v>C/S Lost Nominee</v>
          </cell>
          <cell r="C778" t="str">
            <v/>
          </cell>
          <cell r="D778" t="str">
            <v/>
          </cell>
        </row>
        <row r="779">
          <cell r="A779">
            <v>2380030</v>
          </cell>
          <cell r="B779" t="str">
            <v>P/S Lost Nominee</v>
          </cell>
          <cell r="C779" t="str">
            <v/>
          </cell>
          <cell r="D779" t="str">
            <v/>
          </cell>
        </row>
        <row r="780">
          <cell r="A780">
            <v>2390000</v>
          </cell>
          <cell r="B780" t="str">
            <v>Mat 1st&amp;Ref Bnd-Coup</v>
          </cell>
          <cell r="C780" t="str">
            <v/>
          </cell>
          <cell r="D780" t="str">
            <v/>
          </cell>
        </row>
        <row r="781">
          <cell r="A781">
            <v>2390001</v>
          </cell>
          <cell r="B781" t="str">
            <v>Matured Debt;Secured</v>
          </cell>
          <cell r="C781" t="str">
            <v/>
          </cell>
          <cell r="D781" t="str">
            <v/>
          </cell>
        </row>
        <row r="782">
          <cell r="A782">
            <v>2400000</v>
          </cell>
          <cell r="B782" t="str">
            <v>Matured Interest</v>
          </cell>
          <cell r="C782" t="str">
            <v/>
          </cell>
          <cell r="D782" t="str">
            <v/>
          </cell>
        </row>
        <row r="783">
          <cell r="A783">
            <v>2400001</v>
          </cell>
          <cell r="B783" t="str">
            <v>Matured Int;Secured</v>
          </cell>
          <cell r="C783" t="str">
            <v/>
          </cell>
          <cell r="D783" t="str">
            <v/>
          </cell>
        </row>
        <row r="784">
          <cell r="A784">
            <v>2410000</v>
          </cell>
          <cell r="B784" t="str">
            <v>Sales/Use Tax - A/P</v>
          </cell>
          <cell r="C784" t="str">
            <v/>
          </cell>
          <cell r="D784" t="str">
            <v/>
          </cell>
        </row>
        <row r="785">
          <cell r="A785">
            <v>2410001</v>
          </cell>
          <cell r="B785" t="str">
            <v>Sales/Use Tax - Ener</v>
          </cell>
          <cell r="C785" t="str">
            <v/>
          </cell>
          <cell r="D785" t="str">
            <v/>
          </cell>
        </row>
        <row r="786">
          <cell r="A786">
            <v>2410002</v>
          </cell>
          <cell r="B786" t="str">
            <v>Sales/Use Tax - NEBS</v>
          </cell>
          <cell r="C786" t="str">
            <v/>
          </cell>
          <cell r="D786" t="str">
            <v/>
          </cell>
        </row>
        <row r="787">
          <cell r="A787">
            <v>2410003</v>
          </cell>
          <cell r="B787" t="str">
            <v>Tax - Pre-petition</v>
          </cell>
          <cell r="C787" t="str">
            <v/>
          </cell>
          <cell r="D787" t="str">
            <v/>
          </cell>
        </row>
        <row r="788">
          <cell r="A788">
            <v>2410004</v>
          </cell>
          <cell r="B788" t="str">
            <v>Fed Tax W/H</v>
          </cell>
          <cell r="C788" t="str">
            <v/>
          </cell>
          <cell r="D788" t="str">
            <v/>
          </cell>
        </row>
        <row r="789">
          <cell r="A789">
            <v>2410030</v>
          </cell>
          <cell r="B789" t="str">
            <v>G&amp;E Users Tax Paybl</v>
          </cell>
          <cell r="C789" t="str">
            <v/>
          </cell>
          <cell r="D789" t="str">
            <v/>
          </cell>
        </row>
        <row r="790">
          <cell r="A790">
            <v>2410040</v>
          </cell>
          <cell r="B790" t="str">
            <v>Utl User Tx Pay-ESPs</v>
          </cell>
          <cell r="C790" t="str">
            <v/>
          </cell>
          <cell r="D790" t="str">
            <v/>
          </cell>
        </row>
        <row r="791">
          <cell r="A791">
            <v>2410041</v>
          </cell>
          <cell r="B791" t="str">
            <v>Enrg Comm Tx Pay-ESP</v>
          </cell>
          <cell r="C791" t="str">
            <v/>
          </cell>
          <cell r="D791" t="str">
            <v/>
          </cell>
        </row>
        <row r="792">
          <cell r="A792">
            <v>2410100</v>
          </cell>
          <cell r="B792" t="str">
            <v>CA State Inc Tx W/H</v>
          </cell>
          <cell r="C792" t="str">
            <v/>
          </cell>
          <cell r="D792" t="str">
            <v/>
          </cell>
        </row>
        <row r="793">
          <cell r="A793">
            <v>2410110</v>
          </cell>
          <cell r="B793" t="str">
            <v>Wage Benefit Plan</v>
          </cell>
          <cell r="C793" t="str">
            <v/>
          </cell>
          <cell r="D793" t="str">
            <v/>
          </cell>
        </row>
        <row r="794">
          <cell r="A794">
            <v>2410120</v>
          </cell>
          <cell r="B794" t="str">
            <v>State Disability Ins</v>
          </cell>
          <cell r="C794" t="str">
            <v/>
          </cell>
          <cell r="D794" t="str">
            <v/>
          </cell>
        </row>
        <row r="795">
          <cell r="A795">
            <v>2410130</v>
          </cell>
          <cell r="B795" t="str">
            <v>Fed Insur Contrb Act</v>
          </cell>
          <cell r="C795" t="str">
            <v/>
          </cell>
          <cell r="D795" t="str">
            <v/>
          </cell>
        </row>
        <row r="796">
          <cell r="A796">
            <v>2410140</v>
          </cell>
          <cell r="B796" t="str">
            <v>Fed Inc Tax W/H</v>
          </cell>
          <cell r="C796" t="str">
            <v/>
          </cell>
          <cell r="D796" t="str">
            <v/>
          </cell>
        </row>
        <row r="797">
          <cell r="A797">
            <v>2410210</v>
          </cell>
          <cell r="B797" t="str">
            <v>St Tx WH-Non CA Res</v>
          </cell>
          <cell r="C797" t="str">
            <v/>
          </cell>
          <cell r="D797" t="str">
            <v/>
          </cell>
        </row>
        <row r="798">
          <cell r="A798">
            <v>2410300</v>
          </cell>
          <cell r="B798" t="str">
            <v>Othr St Inc Tax W/H</v>
          </cell>
          <cell r="C798" t="str">
            <v/>
          </cell>
          <cell r="D798" t="str">
            <v/>
          </cell>
        </row>
        <row r="799">
          <cell r="A799">
            <v>2410910</v>
          </cell>
          <cell r="B799" t="str">
            <v>Energy Rsource SurTx</v>
          </cell>
          <cell r="C799" t="str">
            <v/>
          </cell>
          <cell r="D799" t="str">
            <v/>
          </cell>
        </row>
        <row r="800">
          <cell r="A800">
            <v>2420001</v>
          </cell>
          <cell r="B800" t="str">
            <v>Accr'd LIFO base</v>
          </cell>
          <cell r="C800" t="str">
            <v/>
          </cell>
          <cell r="D800" t="str">
            <v/>
          </cell>
        </row>
        <row r="801">
          <cell r="A801">
            <v>2420002</v>
          </cell>
          <cell r="B801" t="str">
            <v>Accrd Lia Gas Stored</v>
          </cell>
          <cell r="C801" t="str">
            <v/>
          </cell>
          <cell r="D801" t="str">
            <v/>
          </cell>
        </row>
        <row r="802">
          <cell r="A802">
            <v>2420003</v>
          </cell>
          <cell r="B802" t="str">
            <v>SHORT TERM DEBT</v>
          </cell>
          <cell r="C802" t="str">
            <v/>
          </cell>
          <cell r="D802" t="str">
            <v/>
          </cell>
        </row>
        <row r="803">
          <cell r="A803">
            <v>2420004</v>
          </cell>
          <cell r="B803" t="str">
            <v>Accr'd Liab Mtg</v>
          </cell>
          <cell r="C803" t="str">
            <v/>
          </cell>
          <cell r="D803" t="str">
            <v/>
          </cell>
        </row>
        <row r="804">
          <cell r="A804">
            <v>2420005</v>
          </cell>
          <cell r="B804" t="str">
            <v>Refunds Due Cust</v>
          </cell>
          <cell r="C804" t="str">
            <v/>
          </cell>
          <cell r="D804" t="str">
            <v/>
          </cell>
        </row>
        <row r="805">
          <cell r="A805">
            <v>2420006</v>
          </cell>
          <cell r="B805" t="str">
            <v>Misc Cur&amp;Acc Lia-Hum</v>
          </cell>
          <cell r="C805" t="str">
            <v/>
          </cell>
          <cell r="D805" t="str">
            <v/>
          </cell>
        </row>
        <row r="806">
          <cell r="A806">
            <v>2420007</v>
          </cell>
          <cell r="B806" t="str">
            <v>Accr'd Liab-Mortg Bd</v>
          </cell>
          <cell r="C806" t="str">
            <v/>
          </cell>
          <cell r="D806" t="str">
            <v/>
          </cell>
        </row>
        <row r="807">
          <cell r="A807">
            <v>2420008</v>
          </cell>
          <cell r="B807" t="str">
            <v>Msc Cur&amp;Acrd Lia-DOE</v>
          </cell>
          <cell r="C807" t="str">
            <v/>
          </cell>
          <cell r="D807" t="str">
            <v/>
          </cell>
        </row>
        <row r="808">
          <cell r="A808">
            <v>2420009</v>
          </cell>
          <cell r="B808" t="str">
            <v>MortgBnd SinkFnd-Sec</v>
          </cell>
          <cell r="C808" t="str">
            <v/>
          </cell>
          <cell r="D808" t="str">
            <v/>
          </cell>
        </row>
        <row r="809">
          <cell r="A809">
            <v>2420010</v>
          </cell>
          <cell r="B809" t="str">
            <v>DCPP Outage Incentiv</v>
          </cell>
          <cell r="C809" t="str">
            <v/>
          </cell>
          <cell r="D809" t="str">
            <v/>
          </cell>
        </row>
        <row r="810">
          <cell r="A810">
            <v>2420011</v>
          </cell>
          <cell r="B810" t="str">
            <v>Misc Cur&amp;Acc Lia-DC</v>
          </cell>
          <cell r="C810" t="str">
            <v/>
          </cell>
          <cell r="D810" t="str">
            <v/>
          </cell>
        </row>
        <row r="811">
          <cell r="A811">
            <v>2420012</v>
          </cell>
          <cell r="B811" t="str">
            <v>Deferred Revenues</v>
          </cell>
          <cell r="C811" t="str">
            <v>i0</v>
          </cell>
          <cell r="D811" t="str">
            <v>CA0000000000</v>
          </cell>
        </row>
        <row r="812">
          <cell r="A812">
            <v>2420015</v>
          </cell>
          <cell r="B812" t="str">
            <v>A/P-Customer Refunds</v>
          </cell>
          <cell r="C812" t="str">
            <v/>
          </cell>
          <cell r="D812" t="str">
            <v/>
          </cell>
        </row>
        <row r="813">
          <cell r="A813">
            <v>2420020</v>
          </cell>
          <cell r="B813" t="str">
            <v>CPUC Reimbursement</v>
          </cell>
          <cell r="C813" t="str">
            <v/>
          </cell>
          <cell r="D813" t="str">
            <v/>
          </cell>
        </row>
        <row r="814">
          <cell r="A814">
            <v>2420030</v>
          </cell>
          <cell r="B814" t="str">
            <v>Stock Opt PUP</v>
          </cell>
          <cell r="C814" t="str">
            <v/>
          </cell>
          <cell r="D814" t="str">
            <v/>
          </cell>
        </row>
        <row r="815">
          <cell r="A815">
            <v>2420050</v>
          </cell>
          <cell r="B815" t="str">
            <v>Stock Opt Comp Liab</v>
          </cell>
          <cell r="C815" t="str">
            <v/>
          </cell>
          <cell r="D815" t="str">
            <v/>
          </cell>
        </row>
        <row r="816">
          <cell r="A816">
            <v>2420071</v>
          </cell>
          <cell r="B816" t="str">
            <v>Misc Cur&amp;Acc Lia-DRP</v>
          </cell>
          <cell r="C816" t="str">
            <v/>
          </cell>
          <cell r="D816" t="str">
            <v/>
          </cell>
        </row>
        <row r="817">
          <cell r="A817">
            <v>2420080</v>
          </cell>
          <cell r="B817" t="str">
            <v>Mnterey Pollut Cntrl</v>
          </cell>
          <cell r="C817" t="str">
            <v/>
          </cell>
          <cell r="D817" t="str">
            <v/>
          </cell>
        </row>
        <row r="818">
          <cell r="A818">
            <v>2420081</v>
          </cell>
          <cell r="B818" t="str">
            <v>Misc Cur&amp;Acc Lia-Ala</v>
          </cell>
          <cell r="C818" t="str">
            <v/>
          </cell>
          <cell r="D818" t="str">
            <v/>
          </cell>
        </row>
        <row r="819">
          <cell r="A819">
            <v>2420082</v>
          </cell>
          <cell r="B819" t="str">
            <v>Campbell Claim-Red +</v>
          </cell>
          <cell r="C819" t="str">
            <v/>
          </cell>
          <cell r="D819" t="str">
            <v/>
          </cell>
        </row>
        <row r="820">
          <cell r="A820">
            <v>2420090</v>
          </cell>
          <cell r="B820" t="str">
            <v>Perfrmance Incentive</v>
          </cell>
          <cell r="C820" t="str">
            <v/>
          </cell>
          <cell r="D820" t="str">
            <v/>
          </cell>
        </row>
        <row r="821">
          <cell r="A821">
            <v>2420092</v>
          </cell>
          <cell r="B821" t="str">
            <v>Unused</v>
          </cell>
          <cell r="C821" t="str">
            <v/>
          </cell>
          <cell r="D821" t="str">
            <v/>
          </cell>
        </row>
        <row r="822">
          <cell r="A822">
            <v>2420093</v>
          </cell>
          <cell r="B822" t="str">
            <v>LPRM - Gas, Cur</v>
          </cell>
          <cell r="C822" t="str">
            <v/>
          </cell>
          <cell r="D822" t="str">
            <v/>
          </cell>
        </row>
        <row r="823">
          <cell r="A823">
            <v>2420095</v>
          </cell>
          <cell r="B823" t="str">
            <v>1996 Storm Reserve</v>
          </cell>
          <cell r="C823" t="str">
            <v/>
          </cell>
          <cell r="D823" t="str">
            <v/>
          </cell>
        </row>
        <row r="824">
          <cell r="A824">
            <v>2420100</v>
          </cell>
          <cell r="B824" t="str">
            <v>Lindaro Deposit</v>
          </cell>
          <cell r="C824" t="str">
            <v/>
          </cell>
          <cell r="D824" t="str">
            <v/>
          </cell>
        </row>
        <row r="825">
          <cell r="A825">
            <v>2420110</v>
          </cell>
          <cell r="B825" t="str">
            <v>Reorg Costs 1993</v>
          </cell>
          <cell r="C825" t="str">
            <v/>
          </cell>
          <cell r="D825" t="str">
            <v/>
          </cell>
        </row>
        <row r="826">
          <cell r="A826">
            <v>2420120</v>
          </cell>
          <cell r="B826" t="str">
            <v>Reorg Costs 1994 VRI</v>
          </cell>
          <cell r="C826" t="str">
            <v/>
          </cell>
          <cell r="D826" t="str">
            <v/>
          </cell>
        </row>
        <row r="827">
          <cell r="A827">
            <v>2420121</v>
          </cell>
          <cell r="B827" t="str">
            <v>Accr'd 94 VRI Pens</v>
          </cell>
          <cell r="C827" t="str">
            <v/>
          </cell>
          <cell r="D827" t="str">
            <v/>
          </cell>
        </row>
        <row r="828">
          <cell r="A828">
            <v>2420122</v>
          </cell>
          <cell r="B828" t="str">
            <v>Acc 94 PostRet Med</v>
          </cell>
          <cell r="C828" t="str">
            <v/>
          </cell>
          <cell r="D828" t="str">
            <v/>
          </cell>
        </row>
        <row r="829">
          <cell r="A829">
            <v>2420123</v>
          </cell>
          <cell r="B829" t="str">
            <v>Acc 94 PostRet Life</v>
          </cell>
          <cell r="C829" t="str">
            <v/>
          </cell>
          <cell r="D829" t="str">
            <v/>
          </cell>
        </row>
        <row r="830">
          <cell r="A830">
            <v>2420125</v>
          </cell>
          <cell r="B830" t="str">
            <v>Accr-Other</v>
          </cell>
          <cell r="C830" t="str">
            <v/>
          </cell>
          <cell r="D830" t="str">
            <v/>
          </cell>
        </row>
        <row r="831">
          <cell r="A831">
            <v>2420130</v>
          </cell>
          <cell r="B831" t="str">
            <v>Severance Liab Accrl</v>
          </cell>
          <cell r="C831" t="str">
            <v/>
          </cell>
          <cell r="D831" t="str">
            <v/>
          </cell>
        </row>
        <row r="832">
          <cell r="A832">
            <v>2420140</v>
          </cell>
          <cell r="B832" t="str">
            <v>Accrd Lia Sys Gas</v>
          </cell>
          <cell r="C832" t="str">
            <v/>
          </cell>
          <cell r="D832" t="str">
            <v/>
          </cell>
        </row>
        <row r="833">
          <cell r="A833">
            <v>2420160</v>
          </cell>
          <cell r="B833" t="str">
            <v>Franchse Requ Accrua</v>
          </cell>
          <cell r="C833" t="str">
            <v/>
          </cell>
          <cell r="D833" t="str">
            <v/>
          </cell>
        </row>
        <row r="834">
          <cell r="A834">
            <v>2430000</v>
          </cell>
          <cell r="B834" t="str">
            <v>Curr Nucl Fuel Lease</v>
          </cell>
          <cell r="C834" t="str">
            <v/>
          </cell>
          <cell r="D834" t="str">
            <v/>
          </cell>
        </row>
        <row r="835">
          <cell r="A835">
            <v>2430010</v>
          </cell>
          <cell r="B835" t="str">
            <v>Curr NF Lease-Fees</v>
          </cell>
          <cell r="C835" t="str">
            <v/>
          </cell>
          <cell r="D835" t="str">
            <v/>
          </cell>
        </row>
        <row r="836">
          <cell r="A836">
            <v>2430020</v>
          </cell>
          <cell r="B836" t="str">
            <v>Curr Property Lease</v>
          </cell>
          <cell r="C836" t="str">
            <v/>
          </cell>
          <cell r="D836" t="str">
            <v/>
          </cell>
        </row>
        <row r="837">
          <cell r="A837">
            <v>2440001</v>
          </cell>
          <cell r="B837" t="str">
            <v>LPRM - Elec, Cur</v>
          </cell>
          <cell r="C837" t="str">
            <v/>
          </cell>
          <cell r="D837" t="str">
            <v/>
          </cell>
        </row>
        <row r="838">
          <cell r="A838">
            <v>2440002</v>
          </cell>
          <cell r="B838" t="str">
            <v>LPRM - Gas, Current</v>
          </cell>
          <cell r="C838" t="str">
            <v/>
          </cell>
          <cell r="D838" t="str">
            <v/>
          </cell>
        </row>
        <row r="839">
          <cell r="A839">
            <v>2450060</v>
          </cell>
          <cell r="B839" t="str">
            <v>LPRM-Interest Hedges</v>
          </cell>
          <cell r="C839" t="str">
            <v/>
          </cell>
          <cell r="D839" t="str">
            <v/>
          </cell>
        </row>
        <row r="840">
          <cell r="A840">
            <v>2520000</v>
          </cell>
          <cell r="B840" t="str">
            <v>Customer Payments</v>
          </cell>
          <cell r="C840" t="str">
            <v/>
          </cell>
          <cell r="D840" t="str">
            <v/>
          </cell>
        </row>
        <row r="841">
          <cell r="A841">
            <v>2520001</v>
          </cell>
          <cell r="B841" t="str">
            <v>Cust Adv Cnstr-Deps</v>
          </cell>
          <cell r="C841" t="str">
            <v/>
          </cell>
          <cell r="D841" t="str">
            <v/>
          </cell>
        </row>
        <row r="842">
          <cell r="A842">
            <v>2520010</v>
          </cell>
          <cell r="B842" t="str">
            <v>Cust Adv Cnstr R15</v>
          </cell>
          <cell r="C842" t="str">
            <v/>
          </cell>
          <cell r="D842" t="str">
            <v/>
          </cell>
        </row>
        <row r="843">
          <cell r="A843">
            <v>2520011</v>
          </cell>
          <cell r="B843" t="str">
            <v>CustAdvCnstrR15-Prep</v>
          </cell>
          <cell r="C843" t="str">
            <v/>
          </cell>
          <cell r="D843" t="str">
            <v/>
          </cell>
        </row>
        <row r="844">
          <cell r="A844">
            <v>2520020</v>
          </cell>
          <cell r="B844" t="str">
            <v>NEBs Unidtified PMTS</v>
          </cell>
          <cell r="C844" t="str">
            <v/>
          </cell>
          <cell r="D844" t="str">
            <v/>
          </cell>
        </row>
        <row r="845">
          <cell r="A845">
            <v>2520030</v>
          </cell>
          <cell r="B845" t="str">
            <v>Down Payment C/O</v>
          </cell>
          <cell r="C845" t="str">
            <v/>
          </cell>
          <cell r="D845" t="str">
            <v/>
          </cell>
        </row>
        <row r="846">
          <cell r="A846">
            <v>2520040</v>
          </cell>
          <cell r="B846" t="str">
            <v>Deposits-Timber</v>
          </cell>
          <cell r="C846" t="str">
            <v/>
          </cell>
          <cell r="D846" t="str">
            <v/>
          </cell>
        </row>
        <row r="847">
          <cell r="A847">
            <v>2520050</v>
          </cell>
          <cell r="B847" t="str">
            <v>Down Payment PD</v>
          </cell>
          <cell r="C847" t="str">
            <v/>
          </cell>
          <cell r="D847" t="str">
            <v/>
          </cell>
        </row>
        <row r="848">
          <cell r="A848">
            <v>2529997</v>
          </cell>
          <cell r="B848" t="str">
            <v>Con MLX for 2520030</v>
          </cell>
          <cell r="C848" t="str">
            <v/>
          </cell>
          <cell r="D848" t="str">
            <v/>
          </cell>
        </row>
        <row r="849">
          <cell r="A849">
            <v>2529998</v>
          </cell>
          <cell r="B849" t="str">
            <v>Con MLX for 2520020</v>
          </cell>
          <cell r="C849" t="str">
            <v/>
          </cell>
          <cell r="D849" t="str">
            <v/>
          </cell>
        </row>
        <row r="850">
          <cell r="A850">
            <v>2529999</v>
          </cell>
          <cell r="B850" t="str">
            <v>Con MLX for 2520010</v>
          </cell>
          <cell r="C850" t="str">
            <v/>
          </cell>
          <cell r="D850" t="str">
            <v/>
          </cell>
        </row>
        <row r="851">
          <cell r="A851">
            <v>2530000</v>
          </cell>
          <cell r="B851" t="str">
            <v>Def Cr-CIAC non-ref</v>
          </cell>
          <cell r="C851" t="str">
            <v>i0</v>
          </cell>
          <cell r="D851" t="str">
            <v>CA0000000000</v>
          </cell>
        </row>
        <row r="852">
          <cell r="A852">
            <v>2530001</v>
          </cell>
          <cell r="B852" t="str">
            <v>Def'd Cr Reach Prog</v>
          </cell>
          <cell r="C852" t="str">
            <v/>
          </cell>
          <cell r="D852" t="str">
            <v/>
          </cell>
        </row>
        <row r="853">
          <cell r="A853">
            <v>2530002</v>
          </cell>
          <cell r="B853" t="str">
            <v>Def'd Cr - SERP</v>
          </cell>
          <cell r="C853" t="str">
            <v/>
          </cell>
          <cell r="D853" t="str">
            <v/>
          </cell>
        </row>
        <row r="854">
          <cell r="A854">
            <v>2530003</v>
          </cell>
          <cell r="B854" t="str">
            <v>Def'd Cr - Helms</v>
          </cell>
          <cell r="C854" t="str">
            <v/>
          </cell>
          <cell r="D854" t="str">
            <v/>
          </cell>
        </row>
        <row r="855">
          <cell r="A855">
            <v>2530004</v>
          </cell>
          <cell r="B855" t="str">
            <v>Rental Sec. Deposits</v>
          </cell>
          <cell r="C855" t="str">
            <v/>
          </cell>
          <cell r="D855" t="str">
            <v/>
          </cell>
        </row>
        <row r="856">
          <cell r="A856">
            <v>2530005</v>
          </cell>
          <cell r="B856" t="str">
            <v>Def'd Cr- PBOP Life</v>
          </cell>
          <cell r="C856" t="str">
            <v/>
          </cell>
          <cell r="D856" t="str">
            <v/>
          </cell>
        </row>
        <row r="857">
          <cell r="A857">
            <v>2530006</v>
          </cell>
          <cell r="B857" t="str">
            <v>Def'd Comp Bd of Dir</v>
          </cell>
          <cell r="C857" t="str">
            <v/>
          </cell>
          <cell r="D857" t="str">
            <v/>
          </cell>
        </row>
        <row r="858">
          <cell r="A858">
            <v>2530007</v>
          </cell>
          <cell r="B858" t="str">
            <v>Def'd Cr - 1994 WFR</v>
          </cell>
          <cell r="C858" t="str">
            <v/>
          </cell>
          <cell r="D858" t="str">
            <v/>
          </cell>
        </row>
        <row r="859">
          <cell r="A859">
            <v>2530008</v>
          </cell>
          <cell r="B859" t="str">
            <v>Def'd Cr-Sp Exec Pay</v>
          </cell>
          <cell r="C859" t="str">
            <v/>
          </cell>
          <cell r="D859" t="str">
            <v/>
          </cell>
        </row>
        <row r="860">
          <cell r="A860">
            <v>2530009</v>
          </cell>
          <cell r="B860" t="str">
            <v>Def'd Cr - Hab Enhan</v>
          </cell>
          <cell r="C860" t="str">
            <v/>
          </cell>
          <cell r="D860" t="str">
            <v/>
          </cell>
        </row>
        <row r="861">
          <cell r="A861">
            <v>2530010</v>
          </cell>
          <cell r="B861" t="str">
            <v>Def Cr-CIAC non-ref</v>
          </cell>
          <cell r="C861" t="str">
            <v>i0</v>
          </cell>
          <cell r="D861" t="str">
            <v>CA0000000000</v>
          </cell>
        </row>
        <row r="862">
          <cell r="A862">
            <v>2530011</v>
          </cell>
          <cell r="B862" t="str">
            <v>M &amp; S Landscaping</v>
          </cell>
          <cell r="C862" t="str">
            <v/>
          </cell>
          <cell r="D862" t="str">
            <v/>
          </cell>
        </row>
        <row r="863">
          <cell r="A863">
            <v>2530020</v>
          </cell>
          <cell r="B863" t="str">
            <v>Def Cr-Reserves Elec</v>
          </cell>
          <cell r="C863" t="str">
            <v/>
          </cell>
          <cell r="D863" t="str">
            <v/>
          </cell>
        </row>
        <row r="864">
          <cell r="A864">
            <v>2530021</v>
          </cell>
          <cell r="B864" t="str">
            <v>Def Cr - DC Rev Def</v>
          </cell>
          <cell r="C864" t="str">
            <v/>
          </cell>
          <cell r="D864" t="str">
            <v/>
          </cell>
        </row>
        <row r="865">
          <cell r="A865">
            <v>2530022</v>
          </cell>
          <cell r="B865" t="str">
            <v>Disputed Pwr Gen</v>
          </cell>
          <cell r="C865" t="str">
            <v/>
          </cell>
          <cell r="D865" t="str">
            <v/>
          </cell>
        </row>
        <row r="866">
          <cell r="A866">
            <v>2530023</v>
          </cell>
          <cell r="B866" t="str">
            <v>Elec Contin Liab Res</v>
          </cell>
          <cell r="C866" t="str">
            <v/>
          </cell>
          <cell r="D866" t="str">
            <v/>
          </cell>
        </row>
        <row r="867">
          <cell r="A867">
            <v>2530030</v>
          </cell>
          <cell r="B867" t="str">
            <v>BA Def Cr HSM Recovy</v>
          </cell>
          <cell r="C867" t="str">
            <v/>
          </cell>
          <cell r="D867" t="str">
            <v/>
          </cell>
        </row>
        <row r="868">
          <cell r="A868">
            <v>2530050</v>
          </cell>
          <cell r="B868" t="str">
            <v>Def Rev - Gas RM</v>
          </cell>
          <cell r="C868" t="str">
            <v/>
          </cell>
          <cell r="D868" t="str">
            <v/>
          </cell>
        </row>
        <row r="869">
          <cell r="A869">
            <v>2530052</v>
          </cell>
          <cell r="B869" t="str">
            <v>LPRM - Elec, Noncur</v>
          </cell>
          <cell r="C869" t="str">
            <v/>
          </cell>
          <cell r="D869" t="str">
            <v/>
          </cell>
        </row>
        <row r="870">
          <cell r="A870">
            <v>2530053</v>
          </cell>
          <cell r="B870" t="str">
            <v>LPRM - Gas, Noncur</v>
          </cell>
          <cell r="C870" t="str">
            <v/>
          </cell>
          <cell r="D870" t="str">
            <v/>
          </cell>
        </row>
        <row r="871">
          <cell r="A871">
            <v>2530060</v>
          </cell>
          <cell r="B871" t="str">
            <v>NEBs-Unident. Pymt.</v>
          </cell>
          <cell r="C871" t="str">
            <v/>
          </cell>
          <cell r="D871" t="str">
            <v/>
          </cell>
        </row>
        <row r="872">
          <cell r="A872">
            <v>2530080</v>
          </cell>
          <cell r="B872" t="str">
            <v>Misc Def Cr-DSM Bal.</v>
          </cell>
          <cell r="C872" t="str">
            <v/>
          </cell>
          <cell r="D872" t="str">
            <v/>
          </cell>
        </row>
        <row r="873">
          <cell r="A873">
            <v>2530090</v>
          </cell>
          <cell r="B873" t="str">
            <v>Misc Def Cr-PVUSA</v>
          </cell>
          <cell r="C873" t="str">
            <v/>
          </cell>
          <cell r="D873" t="str">
            <v/>
          </cell>
        </row>
        <row r="874">
          <cell r="A874">
            <v>2530100</v>
          </cell>
          <cell r="B874" t="str">
            <v>Msc Def Cr-SO2 Allow</v>
          </cell>
          <cell r="C874" t="str">
            <v/>
          </cell>
          <cell r="D874" t="str">
            <v/>
          </cell>
        </row>
        <row r="875">
          <cell r="A875">
            <v>2530130</v>
          </cell>
          <cell r="B875" t="str">
            <v>RL  Def Cr-Gas Ref.</v>
          </cell>
          <cell r="C875" t="str">
            <v/>
          </cell>
          <cell r="D875" t="str">
            <v/>
          </cell>
        </row>
        <row r="876">
          <cell r="A876">
            <v>2530260</v>
          </cell>
          <cell r="B876" t="str">
            <v>Disbursmnt Collectbl</v>
          </cell>
          <cell r="C876" t="str">
            <v>i0</v>
          </cell>
          <cell r="D876" t="str">
            <v>CA0000000000</v>
          </cell>
        </row>
        <row r="877">
          <cell r="A877">
            <v>2530280</v>
          </cell>
          <cell r="B877" t="str">
            <v>DefGain I/C Lnd Sale</v>
          </cell>
          <cell r="C877" t="str">
            <v/>
          </cell>
          <cell r="D877" t="str">
            <v/>
          </cell>
        </row>
        <row r="878">
          <cell r="A878">
            <v>2530290</v>
          </cell>
          <cell r="B878" t="str">
            <v>Substation Maint NBO</v>
          </cell>
          <cell r="C878" t="str">
            <v/>
          </cell>
          <cell r="D878" t="str">
            <v/>
          </cell>
        </row>
        <row r="879">
          <cell r="A879">
            <v>2530291</v>
          </cell>
          <cell r="B879" t="str">
            <v>Def'd Credit - Other</v>
          </cell>
          <cell r="C879" t="str">
            <v/>
          </cell>
          <cell r="D879" t="str">
            <v/>
          </cell>
        </row>
        <row r="880">
          <cell r="A880">
            <v>2530390</v>
          </cell>
          <cell r="B880" t="str">
            <v>Def'd Cr - Exec Comp</v>
          </cell>
          <cell r="C880" t="str">
            <v/>
          </cell>
          <cell r="D880" t="str">
            <v/>
          </cell>
        </row>
        <row r="881">
          <cell r="A881">
            <v>2530400</v>
          </cell>
          <cell r="B881" t="str">
            <v>Def'd Cr-Cust Refund</v>
          </cell>
          <cell r="C881" t="str">
            <v/>
          </cell>
          <cell r="D881" t="str">
            <v/>
          </cell>
        </row>
        <row r="882">
          <cell r="A882">
            <v>2530900</v>
          </cell>
          <cell r="B882" t="str">
            <v>Def'd Cr - Misc</v>
          </cell>
          <cell r="C882" t="str">
            <v/>
          </cell>
          <cell r="D882" t="str">
            <v/>
          </cell>
        </row>
        <row r="883">
          <cell r="A883">
            <v>2531000</v>
          </cell>
          <cell r="B883" t="str">
            <v>Potential Disallownc</v>
          </cell>
          <cell r="C883" t="str">
            <v/>
          </cell>
          <cell r="D883" t="str">
            <v/>
          </cell>
        </row>
        <row r="884">
          <cell r="A884">
            <v>2540000</v>
          </cell>
          <cell r="B884" t="str">
            <v>RL Def Rev PBOP</v>
          </cell>
          <cell r="C884" t="str">
            <v/>
          </cell>
          <cell r="D884" t="str">
            <v/>
          </cell>
        </row>
        <row r="885">
          <cell r="A885">
            <v>2540030</v>
          </cell>
          <cell r="B885" t="str">
            <v>BA Load Mgmt AA-Elec</v>
          </cell>
          <cell r="C885" t="str">
            <v/>
          </cell>
          <cell r="D885" t="str">
            <v/>
          </cell>
        </row>
        <row r="886">
          <cell r="A886">
            <v>2540040</v>
          </cell>
          <cell r="B886" t="str">
            <v>BA Conserv AA-Gas</v>
          </cell>
          <cell r="C886" t="str">
            <v/>
          </cell>
          <cell r="D886" t="str">
            <v/>
          </cell>
        </row>
        <row r="887">
          <cell r="A887">
            <v>2540044</v>
          </cell>
          <cell r="B887" t="str">
            <v>RRB MA</v>
          </cell>
          <cell r="C887" t="str">
            <v/>
          </cell>
          <cell r="D887" t="str">
            <v/>
          </cell>
        </row>
        <row r="888">
          <cell r="A888">
            <v>2540050</v>
          </cell>
          <cell r="B888" t="str">
            <v>BA Conserv AA-Elec</v>
          </cell>
          <cell r="C888" t="str">
            <v/>
          </cell>
          <cell r="D888" t="str">
            <v/>
          </cell>
        </row>
        <row r="889">
          <cell r="A889">
            <v>2540055</v>
          </cell>
          <cell r="B889" t="str">
            <v>BA System Sfty Rel</v>
          </cell>
          <cell r="C889" t="str">
            <v/>
          </cell>
          <cell r="D889" t="str">
            <v/>
          </cell>
        </row>
        <row r="890">
          <cell r="A890">
            <v>2540060</v>
          </cell>
          <cell r="B890" t="str">
            <v>BA RD&amp;D Adj -Gas</v>
          </cell>
          <cell r="C890" t="str">
            <v/>
          </cell>
          <cell r="D890" t="str">
            <v/>
          </cell>
        </row>
        <row r="891">
          <cell r="A891">
            <v>2540070</v>
          </cell>
          <cell r="B891" t="str">
            <v>BA RD&amp;D Adj-Elec</v>
          </cell>
          <cell r="C891" t="str">
            <v/>
          </cell>
          <cell r="D891" t="str">
            <v/>
          </cell>
        </row>
        <row r="892">
          <cell r="A892">
            <v>2540080</v>
          </cell>
          <cell r="B892" t="str">
            <v>Grizzley Def Rev</v>
          </cell>
          <cell r="C892" t="str">
            <v/>
          </cell>
          <cell r="D892" t="str">
            <v/>
          </cell>
        </row>
        <row r="893">
          <cell r="A893">
            <v>2540081</v>
          </cell>
          <cell r="B893" t="str">
            <v>BA RPSMA</v>
          </cell>
          <cell r="C893" t="str">
            <v/>
          </cell>
          <cell r="D893" t="str">
            <v/>
          </cell>
        </row>
        <row r="894">
          <cell r="A894">
            <v>2540082</v>
          </cell>
          <cell r="B894" t="str">
            <v>BA CTC Def Rev</v>
          </cell>
          <cell r="C894" t="str">
            <v/>
          </cell>
          <cell r="D894" t="str">
            <v/>
          </cell>
        </row>
        <row r="895">
          <cell r="A895">
            <v>2540083</v>
          </cell>
          <cell r="B895" t="str">
            <v>A/P-Rate Reduct Bond</v>
          </cell>
          <cell r="C895" t="str">
            <v/>
          </cell>
          <cell r="D895" t="str">
            <v/>
          </cell>
        </row>
        <row r="896">
          <cell r="A896">
            <v>2540084</v>
          </cell>
          <cell r="B896" t="str">
            <v>BA RROEMA</v>
          </cell>
          <cell r="C896" t="str">
            <v/>
          </cell>
          <cell r="D896" t="str">
            <v/>
          </cell>
        </row>
        <row r="897">
          <cell r="A897">
            <v>2540085</v>
          </cell>
          <cell r="B897" t="str">
            <v>Direct Access DC/R</v>
          </cell>
          <cell r="C897" t="str">
            <v/>
          </cell>
          <cell r="D897" t="str">
            <v/>
          </cell>
        </row>
        <row r="898">
          <cell r="A898">
            <v>2540086</v>
          </cell>
          <cell r="B898" t="str">
            <v>A/P-Rate Reduct Bond</v>
          </cell>
          <cell r="C898" t="str">
            <v/>
          </cell>
          <cell r="D898" t="str">
            <v/>
          </cell>
        </row>
        <row r="899">
          <cell r="A899">
            <v>2540087</v>
          </cell>
          <cell r="B899" t="str">
            <v>BA RROEMA</v>
          </cell>
          <cell r="C899" t="str">
            <v/>
          </cell>
          <cell r="D899" t="str">
            <v/>
          </cell>
        </row>
        <row r="900">
          <cell r="A900">
            <v>2540088</v>
          </cell>
          <cell r="B900" t="str">
            <v>ATFMA</v>
          </cell>
          <cell r="C900" t="str">
            <v/>
          </cell>
          <cell r="D900" t="str">
            <v/>
          </cell>
        </row>
        <row r="901">
          <cell r="A901">
            <v>2540089</v>
          </cell>
          <cell r="B901" t="str">
            <v>VMQABA</v>
          </cell>
          <cell r="C901" t="str">
            <v/>
          </cell>
          <cell r="D901" t="str">
            <v/>
          </cell>
        </row>
        <row r="902">
          <cell r="A902">
            <v>2540090</v>
          </cell>
          <cell r="B902" t="str">
            <v>FAS 109 Reg. Liab.</v>
          </cell>
          <cell r="C902" t="str">
            <v/>
          </cell>
          <cell r="D902" t="str">
            <v/>
          </cell>
        </row>
        <row r="903">
          <cell r="A903">
            <v>2540091</v>
          </cell>
          <cell r="B903" t="str">
            <v>DRPMA</v>
          </cell>
          <cell r="C903" t="str">
            <v/>
          </cell>
          <cell r="D903" t="str">
            <v/>
          </cell>
        </row>
        <row r="904">
          <cell r="A904">
            <v>2540092</v>
          </cell>
          <cell r="B904" t="str">
            <v>Reg Gas RM Liab-Curr</v>
          </cell>
          <cell r="C904" t="str">
            <v/>
          </cell>
          <cell r="D904" t="str">
            <v/>
          </cell>
        </row>
        <row r="905">
          <cell r="A905">
            <v>2540093</v>
          </cell>
          <cell r="B905" t="str">
            <v>Headroom Reg Liab</v>
          </cell>
          <cell r="C905" t="str">
            <v/>
          </cell>
          <cell r="D905" t="str">
            <v/>
          </cell>
        </row>
        <row r="906">
          <cell r="A906">
            <v>2540094</v>
          </cell>
          <cell r="B906" t="str">
            <v>Reg Liab Risk Mgmt</v>
          </cell>
          <cell r="C906" t="str">
            <v/>
          </cell>
          <cell r="D906" t="str">
            <v/>
          </cell>
        </row>
        <row r="907">
          <cell r="A907">
            <v>2540095</v>
          </cell>
          <cell r="B907" t="str">
            <v>FAS 143 RegLiability</v>
          </cell>
          <cell r="C907" t="str">
            <v/>
          </cell>
          <cell r="D907" t="str">
            <v/>
          </cell>
        </row>
        <row r="908">
          <cell r="A908">
            <v>2540096</v>
          </cell>
          <cell r="B908" t="str">
            <v>FAS143 RegLiab-Decom</v>
          </cell>
          <cell r="C908" t="str">
            <v/>
          </cell>
          <cell r="D908" t="str">
            <v/>
          </cell>
        </row>
        <row r="909">
          <cell r="A909">
            <v>2540097</v>
          </cell>
          <cell r="B909" t="str">
            <v>FAS143 RegLia-Fossil</v>
          </cell>
          <cell r="C909" t="str">
            <v/>
          </cell>
          <cell r="D909" t="str">
            <v/>
          </cell>
        </row>
        <row r="910">
          <cell r="A910">
            <v>2540098</v>
          </cell>
          <cell r="B910" t="str">
            <v>RegLia-ReclsRmvlCost</v>
          </cell>
          <cell r="C910" t="str">
            <v/>
          </cell>
          <cell r="D910" t="str">
            <v/>
          </cell>
        </row>
        <row r="911">
          <cell r="A911">
            <v>2540100</v>
          </cell>
          <cell r="B911" t="str">
            <v>BA Energy Efficiency</v>
          </cell>
          <cell r="C911" t="str">
            <v/>
          </cell>
          <cell r="D911" t="str">
            <v/>
          </cell>
        </row>
        <row r="912">
          <cell r="A912">
            <v>2540105</v>
          </cell>
          <cell r="B912" t="str">
            <v>BA Energy Efficiency</v>
          </cell>
          <cell r="C912" t="str">
            <v/>
          </cell>
          <cell r="D912" t="str">
            <v/>
          </cell>
        </row>
        <row r="913">
          <cell r="A913">
            <v>2540106</v>
          </cell>
          <cell r="B913" t="str">
            <v>CCHA Balancing Acct</v>
          </cell>
          <cell r="C913" t="str">
            <v/>
          </cell>
          <cell r="D913" t="str">
            <v/>
          </cell>
        </row>
        <row r="914">
          <cell r="A914">
            <v>2540107</v>
          </cell>
          <cell r="B914" t="str">
            <v>VMBA</v>
          </cell>
          <cell r="C914" t="str">
            <v/>
          </cell>
          <cell r="D914" t="str">
            <v/>
          </cell>
        </row>
        <row r="915">
          <cell r="A915">
            <v>2540108</v>
          </cell>
          <cell r="B915" t="str">
            <v>SGPMA - Electric</v>
          </cell>
          <cell r="C915" t="str">
            <v/>
          </cell>
          <cell r="D915" t="str">
            <v/>
          </cell>
        </row>
        <row r="916">
          <cell r="A916">
            <v>2540109</v>
          </cell>
          <cell r="B916" t="str">
            <v>SGPMA - Gas</v>
          </cell>
          <cell r="C916" t="str">
            <v/>
          </cell>
          <cell r="D916" t="str">
            <v/>
          </cell>
        </row>
        <row r="917">
          <cell r="A917">
            <v>2540110</v>
          </cell>
          <cell r="B917" t="str">
            <v>BA Public Purps Prg</v>
          </cell>
          <cell r="C917" t="str">
            <v/>
          </cell>
          <cell r="D917" t="str">
            <v/>
          </cell>
        </row>
        <row r="918">
          <cell r="A918">
            <v>2540115</v>
          </cell>
          <cell r="B918" t="str">
            <v>BA Public Purps Prg</v>
          </cell>
          <cell r="C918" t="str">
            <v/>
          </cell>
          <cell r="D918" t="str">
            <v/>
          </cell>
        </row>
        <row r="919">
          <cell r="A919">
            <v>2540120</v>
          </cell>
          <cell r="B919" t="str">
            <v>BA PPP Low Income</v>
          </cell>
          <cell r="C919" t="str">
            <v/>
          </cell>
          <cell r="D919" t="str">
            <v/>
          </cell>
        </row>
        <row r="920">
          <cell r="A920">
            <v>2540125</v>
          </cell>
          <cell r="B920" t="str">
            <v>BA PPP Low Income</v>
          </cell>
          <cell r="C920" t="str">
            <v/>
          </cell>
          <cell r="D920" t="str">
            <v/>
          </cell>
        </row>
        <row r="921">
          <cell r="A921">
            <v>2550000</v>
          </cell>
          <cell r="B921" t="str">
            <v>Accum Def Invs Tx Cr</v>
          </cell>
          <cell r="C921" t="str">
            <v/>
          </cell>
          <cell r="D921" t="str">
            <v/>
          </cell>
        </row>
        <row r="922">
          <cell r="A922">
            <v>2570010</v>
          </cell>
          <cell r="B922" t="str">
            <v>Unamrt Prm/Dis Reacq</v>
          </cell>
          <cell r="C922" t="str">
            <v/>
          </cell>
          <cell r="D922" t="str">
            <v/>
          </cell>
        </row>
        <row r="923">
          <cell r="A923">
            <v>2810000</v>
          </cell>
          <cell r="B923" t="str">
            <v>Acum Def Inc Tx-Acer</v>
          </cell>
          <cell r="C923" t="str">
            <v/>
          </cell>
          <cell r="D923" t="str">
            <v/>
          </cell>
        </row>
        <row r="924">
          <cell r="A924">
            <v>2810001</v>
          </cell>
          <cell r="B924" t="str">
            <v>Acc Def Tax Fed-AMR</v>
          </cell>
          <cell r="C924" t="str">
            <v/>
          </cell>
          <cell r="D924" t="str">
            <v/>
          </cell>
        </row>
        <row r="925">
          <cell r="A925">
            <v>2810002</v>
          </cell>
          <cell r="B925" t="str">
            <v>Acc Def Tax Ste-AMR</v>
          </cell>
          <cell r="C925" t="str">
            <v/>
          </cell>
          <cell r="D925" t="str">
            <v/>
          </cell>
        </row>
        <row r="926">
          <cell r="A926">
            <v>2820000</v>
          </cell>
          <cell r="B926" t="str">
            <v>Acum Def Inc Tx-ACRS</v>
          </cell>
          <cell r="C926" t="str">
            <v/>
          </cell>
          <cell r="D926" t="str">
            <v/>
          </cell>
        </row>
        <row r="927">
          <cell r="A927">
            <v>2820001</v>
          </cell>
          <cell r="B927" t="str">
            <v>Acc Def Tax Fed-ACRS</v>
          </cell>
          <cell r="C927" t="str">
            <v/>
          </cell>
          <cell r="D927" t="str">
            <v/>
          </cell>
        </row>
        <row r="928">
          <cell r="A928">
            <v>2820002</v>
          </cell>
          <cell r="B928" t="str">
            <v>Acc Def Tax Ste-ACRS</v>
          </cell>
          <cell r="C928" t="str">
            <v/>
          </cell>
          <cell r="D928" t="str">
            <v/>
          </cell>
        </row>
        <row r="929">
          <cell r="A929">
            <v>2830000</v>
          </cell>
          <cell r="B929" t="str">
            <v>Acum Def Inc Tx-S/T</v>
          </cell>
          <cell r="C929" t="str">
            <v/>
          </cell>
          <cell r="D929" t="str">
            <v/>
          </cell>
        </row>
        <row r="930">
          <cell r="A930">
            <v>2830001</v>
          </cell>
          <cell r="B930" t="str">
            <v>Acum Def IT S/T Fed</v>
          </cell>
          <cell r="C930" t="str">
            <v/>
          </cell>
          <cell r="D930" t="str">
            <v/>
          </cell>
        </row>
        <row r="931">
          <cell r="A931">
            <v>2830002</v>
          </cell>
          <cell r="B931" t="str">
            <v>Acum Def IT S/T Ste</v>
          </cell>
          <cell r="C931" t="str">
            <v/>
          </cell>
          <cell r="D931" t="str">
            <v/>
          </cell>
        </row>
        <row r="932">
          <cell r="A932">
            <v>2830010</v>
          </cell>
          <cell r="B932" t="str">
            <v>Acum Def Tx-L/T-Old</v>
          </cell>
          <cell r="C932" t="str">
            <v/>
          </cell>
          <cell r="D932" t="str">
            <v/>
          </cell>
        </row>
        <row r="933">
          <cell r="A933">
            <v>2830011</v>
          </cell>
          <cell r="B933" t="str">
            <v>Acum Def L/T-Fed-Old</v>
          </cell>
          <cell r="C933" t="str">
            <v/>
          </cell>
          <cell r="D933" t="str">
            <v/>
          </cell>
        </row>
        <row r="934">
          <cell r="A934">
            <v>2830012</v>
          </cell>
          <cell r="B934" t="str">
            <v>Acum Def L/T-Ste-Old</v>
          </cell>
          <cell r="C934" t="str">
            <v/>
          </cell>
          <cell r="D934" t="str">
            <v/>
          </cell>
        </row>
        <row r="935">
          <cell r="A935">
            <v>2830013</v>
          </cell>
          <cell r="B935" t="str">
            <v>Acum Def Tx-L/T-Fed</v>
          </cell>
          <cell r="C935" t="str">
            <v/>
          </cell>
          <cell r="D935" t="str">
            <v/>
          </cell>
        </row>
        <row r="936">
          <cell r="A936">
            <v>2830014</v>
          </cell>
          <cell r="B936" t="str">
            <v>Acum Def Tx-L/T-Ste</v>
          </cell>
          <cell r="C936" t="str">
            <v/>
          </cell>
          <cell r="D936" t="str">
            <v/>
          </cell>
        </row>
        <row r="937">
          <cell r="A937">
            <v>4000000</v>
          </cell>
          <cell r="B937" t="str">
            <v>Energy Cost Adj</v>
          </cell>
          <cell r="C937" t="str">
            <v/>
          </cell>
          <cell r="D937" t="str">
            <v/>
          </cell>
        </row>
        <row r="938">
          <cell r="A938">
            <v>4000017</v>
          </cell>
          <cell r="B938" t="str">
            <v>Gas Base Rev Short</v>
          </cell>
          <cell r="C938" t="str">
            <v/>
          </cell>
          <cell r="D938" t="str">
            <v/>
          </cell>
        </row>
        <row r="939">
          <cell r="A939">
            <v>4000040</v>
          </cell>
          <cell r="B939" t="str">
            <v>Fuel Cost Adj - FERC</v>
          </cell>
          <cell r="C939" t="str">
            <v/>
          </cell>
          <cell r="D939" t="str">
            <v/>
          </cell>
        </row>
        <row r="940">
          <cell r="A940">
            <v>4000049</v>
          </cell>
          <cell r="B940" t="str">
            <v>FSTCMA BA Rev Gas</v>
          </cell>
          <cell r="C940" t="str">
            <v/>
          </cell>
          <cell r="D940" t="str">
            <v/>
          </cell>
        </row>
        <row r="941">
          <cell r="A941">
            <v>4000050</v>
          </cell>
          <cell r="B941" t="str">
            <v>IRMA B/A Rev</v>
          </cell>
          <cell r="C941" t="str">
            <v/>
          </cell>
          <cell r="D941" t="str">
            <v/>
          </cell>
        </row>
        <row r="942">
          <cell r="A942">
            <v>4000051</v>
          </cell>
          <cell r="B942" t="str">
            <v>DC Property Tax Rev</v>
          </cell>
          <cell r="C942" t="str">
            <v/>
          </cell>
          <cell r="D942" t="str">
            <v/>
          </cell>
        </row>
        <row r="943">
          <cell r="A943">
            <v>4000060</v>
          </cell>
          <cell r="B943" t="str">
            <v>Sys Sfy REF B/A Rev</v>
          </cell>
          <cell r="C943" t="str">
            <v/>
          </cell>
          <cell r="D943" t="str">
            <v/>
          </cell>
        </row>
        <row r="944">
          <cell r="A944">
            <v>4000070</v>
          </cell>
          <cell r="B944" t="str">
            <v>Transition Cost Rev</v>
          </cell>
          <cell r="C944" t="str">
            <v/>
          </cell>
          <cell r="D944" t="str">
            <v/>
          </cell>
        </row>
        <row r="945">
          <cell r="A945">
            <v>4000071</v>
          </cell>
          <cell r="B945" t="str">
            <v>TRBA Rev</v>
          </cell>
          <cell r="C945" t="str">
            <v/>
          </cell>
          <cell r="D945" t="str">
            <v/>
          </cell>
        </row>
        <row r="946">
          <cell r="A946">
            <v>4000109</v>
          </cell>
          <cell r="B946" t="str">
            <v>SGPMA BA Rev Gas</v>
          </cell>
          <cell r="C946" t="str">
            <v/>
          </cell>
          <cell r="D946" t="str">
            <v/>
          </cell>
        </row>
        <row r="947">
          <cell r="A947">
            <v>4000111</v>
          </cell>
          <cell r="B947" t="str">
            <v>El Paso BA Rev Gas</v>
          </cell>
          <cell r="C947" t="str">
            <v/>
          </cell>
          <cell r="D947" t="str">
            <v/>
          </cell>
        </row>
        <row r="948">
          <cell r="A948">
            <v>4000120</v>
          </cell>
          <cell r="B948" t="str">
            <v>ERAM Rev</v>
          </cell>
          <cell r="C948" t="str">
            <v/>
          </cell>
          <cell r="D948" t="str">
            <v/>
          </cell>
        </row>
        <row r="949">
          <cell r="A949">
            <v>4000130</v>
          </cell>
          <cell r="B949" t="str">
            <v>Recpt Point Cap Aloc</v>
          </cell>
          <cell r="C949" t="str">
            <v/>
          </cell>
          <cell r="D949" t="str">
            <v/>
          </cell>
        </row>
        <row r="950">
          <cell r="A950">
            <v>4000140</v>
          </cell>
          <cell r="B950" t="str">
            <v>PGA - Core</v>
          </cell>
          <cell r="C950" t="str">
            <v/>
          </cell>
          <cell r="D950" t="str">
            <v/>
          </cell>
        </row>
        <row r="951">
          <cell r="A951">
            <v>4000150</v>
          </cell>
          <cell r="B951" t="str">
            <v>GFCA - Core</v>
          </cell>
          <cell r="C951" t="str">
            <v/>
          </cell>
          <cell r="D951" t="str">
            <v/>
          </cell>
        </row>
        <row r="952">
          <cell r="A952">
            <v>4000160</v>
          </cell>
          <cell r="B952" t="str">
            <v>GFCA - Noncore</v>
          </cell>
          <cell r="C952" t="str">
            <v/>
          </cell>
          <cell r="D952" t="str">
            <v/>
          </cell>
        </row>
        <row r="953">
          <cell r="A953">
            <v>4000170</v>
          </cell>
          <cell r="B953" t="str">
            <v>CFSA - Core Firm Stg</v>
          </cell>
          <cell r="C953" t="str">
            <v/>
          </cell>
          <cell r="D953" t="str">
            <v/>
          </cell>
        </row>
        <row r="954">
          <cell r="A954">
            <v>4000180</v>
          </cell>
          <cell r="B954" t="str">
            <v>Implementatn - Core</v>
          </cell>
          <cell r="C954" t="str">
            <v/>
          </cell>
          <cell r="D954" t="str">
            <v/>
          </cell>
        </row>
        <row r="955">
          <cell r="A955">
            <v>4000190</v>
          </cell>
          <cell r="B955" t="str">
            <v>Storage - Non Core</v>
          </cell>
          <cell r="C955" t="str">
            <v/>
          </cell>
          <cell r="D955" t="str">
            <v/>
          </cell>
        </row>
        <row r="956">
          <cell r="A956">
            <v>4000200</v>
          </cell>
          <cell r="B956" t="str">
            <v>Enhanced Oil Recover</v>
          </cell>
          <cell r="C956" t="str">
            <v/>
          </cell>
          <cell r="D956" t="str">
            <v/>
          </cell>
        </row>
        <row r="957">
          <cell r="A957">
            <v>4000210</v>
          </cell>
          <cell r="B957" t="str">
            <v>InterUtility</v>
          </cell>
          <cell r="C957" t="str">
            <v/>
          </cell>
          <cell r="D957" t="str">
            <v/>
          </cell>
        </row>
        <row r="958">
          <cell r="A958">
            <v>4000230</v>
          </cell>
          <cell r="B958" t="str">
            <v>Pilot Bank-Res Fee</v>
          </cell>
          <cell r="C958" t="str">
            <v/>
          </cell>
          <cell r="D958" t="str">
            <v/>
          </cell>
        </row>
        <row r="959">
          <cell r="A959">
            <v>4000240</v>
          </cell>
          <cell r="B959" t="str">
            <v>CARE B/A Rev - Elec</v>
          </cell>
          <cell r="C959" t="str">
            <v/>
          </cell>
          <cell r="D959" t="str">
            <v/>
          </cell>
        </row>
        <row r="960">
          <cell r="A960">
            <v>4000250</v>
          </cell>
          <cell r="B960" t="str">
            <v>CARE B/A Rev - Gas</v>
          </cell>
          <cell r="C960" t="str">
            <v/>
          </cell>
          <cell r="D960" t="str">
            <v/>
          </cell>
        </row>
        <row r="961">
          <cell r="A961">
            <v>4000260</v>
          </cell>
          <cell r="B961" t="str">
            <v>Core Broker BA Rev</v>
          </cell>
          <cell r="C961" t="str">
            <v/>
          </cell>
          <cell r="D961" t="str">
            <v/>
          </cell>
        </row>
        <row r="962">
          <cell r="A962">
            <v>4000270</v>
          </cell>
          <cell r="B962" t="str">
            <v>Elec Veh BA Rev</v>
          </cell>
          <cell r="C962" t="str">
            <v/>
          </cell>
          <cell r="D962" t="str">
            <v/>
          </cell>
        </row>
        <row r="963">
          <cell r="A963">
            <v>4000280</v>
          </cell>
          <cell r="B963" t="str">
            <v>Market Cntr BA G Rev</v>
          </cell>
          <cell r="C963" t="str">
            <v/>
          </cell>
          <cell r="D963" t="str">
            <v/>
          </cell>
        </row>
        <row r="964">
          <cell r="A964">
            <v>4000290</v>
          </cell>
          <cell r="B964" t="str">
            <v>BCA - Revenue</v>
          </cell>
          <cell r="C964" t="str">
            <v/>
          </cell>
          <cell r="D964" t="str">
            <v/>
          </cell>
        </row>
        <row r="965">
          <cell r="A965">
            <v>4000300</v>
          </cell>
          <cell r="B965" t="str">
            <v>Transition Core T/P</v>
          </cell>
          <cell r="C965" t="str">
            <v/>
          </cell>
          <cell r="D965" t="str">
            <v/>
          </cell>
        </row>
        <row r="966">
          <cell r="A966">
            <v>4000310</v>
          </cell>
          <cell r="B966" t="str">
            <v>Trans Cost - N/Core</v>
          </cell>
          <cell r="C966" t="str">
            <v/>
          </cell>
          <cell r="D966" t="str">
            <v/>
          </cell>
        </row>
        <row r="967">
          <cell r="A967">
            <v>4000350</v>
          </cell>
          <cell r="B967" t="str">
            <v>NCore Broker Fee B/A</v>
          </cell>
          <cell r="C967" t="str">
            <v/>
          </cell>
          <cell r="D967" t="str">
            <v/>
          </cell>
        </row>
        <row r="968">
          <cell r="A968">
            <v>4000360</v>
          </cell>
          <cell r="B968" t="str">
            <v>Natl Gas Vehicle</v>
          </cell>
          <cell r="C968" t="str">
            <v/>
          </cell>
          <cell r="D968" t="str">
            <v/>
          </cell>
        </row>
        <row r="969">
          <cell r="A969">
            <v>4000365</v>
          </cell>
          <cell r="B969" t="str">
            <v>Core Sub. Phase-out</v>
          </cell>
          <cell r="C969" t="str">
            <v/>
          </cell>
          <cell r="D969" t="str">
            <v/>
          </cell>
        </row>
        <row r="970">
          <cell r="A970">
            <v>4000370</v>
          </cell>
          <cell r="B970" t="str">
            <v>Cogen Shortfall</v>
          </cell>
          <cell r="C970" t="str">
            <v/>
          </cell>
          <cell r="D970" t="str">
            <v/>
          </cell>
        </row>
        <row r="971">
          <cell r="A971">
            <v>4000390</v>
          </cell>
          <cell r="B971" t="str">
            <v>Firm Surchg/IntrptRv</v>
          </cell>
          <cell r="C971" t="str">
            <v/>
          </cell>
          <cell r="D971" t="str">
            <v/>
          </cell>
        </row>
        <row r="972">
          <cell r="A972">
            <v>4000430</v>
          </cell>
          <cell r="B972" t="str">
            <v>Environ Compl - Elec</v>
          </cell>
          <cell r="C972" t="str">
            <v/>
          </cell>
          <cell r="D972" t="str">
            <v/>
          </cell>
        </row>
        <row r="973">
          <cell r="A973">
            <v>4000440</v>
          </cell>
          <cell r="B973" t="str">
            <v>Environ Compl - Gas</v>
          </cell>
          <cell r="C973" t="str">
            <v/>
          </cell>
          <cell r="D973" t="str">
            <v/>
          </cell>
        </row>
        <row r="974">
          <cell r="A974">
            <v>4000450</v>
          </cell>
          <cell r="B974" t="str">
            <v>CA Prop Tx B/A Rev E</v>
          </cell>
          <cell r="C974" t="str">
            <v/>
          </cell>
          <cell r="D974" t="str">
            <v/>
          </cell>
        </row>
        <row r="975">
          <cell r="A975">
            <v>4000460</v>
          </cell>
          <cell r="B975" t="str">
            <v>CA Prop Tx B/A Rev G</v>
          </cell>
          <cell r="C975" t="str">
            <v/>
          </cell>
          <cell r="D975" t="str">
            <v/>
          </cell>
        </row>
        <row r="976">
          <cell r="A976">
            <v>4000470</v>
          </cell>
          <cell r="B976" t="str">
            <v>Core Pipeline Charge</v>
          </cell>
          <cell r="C976" t="str">
            <v/>
          </cell>
          <cell r="D976" t="str">
            <v/>
          </cell>
        </row>
        <row r="977">
          <cell r="A977">
            <v>4000480</v>
          </cell>
          <cell r="B977" t="str">
            <v>Cap Brk Core B/A Gas</v>
          </cell>
          <cell r="C977" t="str">
            <v/>
          </cell>
          <cell r="D977" t="str">
            <v/>
          </cell>
        </row>
        <row r="978">
          <cell r="A978">
            <v>4000490</v>
          </cell>
          <cell r="B978" t="str">
            <v>Cap Brk ITCS B/A Gas</v>
          </cell>
          <cell r="C978" t="str">
            <v/>
          </cell>
          <cell r="D978" t="str">
            <v/>
          </cell>
        </row>
        <row r="979">
          <cell r="A979">
            <v>4000510</v>
          </cell>
          <cell r="B979" t="str">
            <v>PEP-BCBA Rev</v>
          </cell>
          <cell r="C979" t="str">
            <v/>
          </cell>
          <cell r="D979" t="str">
            <v/>
          </cell>
        </row>
        <row r="980">
          <cell r="A980">
            <v>4000530</v>
          </cell>
          <cell r="B980" t="str">
            <v>Hazardous Subs - Gas</v>
          </cell>
          <cell r="C980" t="str">
            <v/>
          </cell>
          <cell r="D980" t="str">
            <v/>
          </cell>
        </row>
        <row r="981">
          <cell r="A981">
            <v>4000540</v>
          </cell>
          <cell r="B981" t="str">
            <v>Hazardous Subs-Elect</v>
          </cell>
          <cell r="C981" t="str">
            <v/>
          </cell>
          <cell r="D981" t="str">
            <v/>
          </cell>
        </row>
        <row r="982">
          <cell r="A982">
            <v>4000550</v>
          </cell>
          <cell r="B982" t="str">
            <v>EMF Memo Rev</v>
          </cell>
          <cell r="C982" t="str">
            <v/>
          </cell>
          <cell r="D982" t="str">
            <v/>
          </cell>
        </row>
        <row r="983">
          <cell r="A983">
            <v>4000560</v>
          </cell>
          <cell r="B983" t="str">
            <v>EMF B/A Rev</v>
          </cell>
          <cell r="C983" t="str">
            <v/>
          </cell>
          <cell r="D983" t="str">
            <v/>
          </cell>
        </row>
        <row r="984">
          <cell r="A984">
            <v>4000670</v>
          </cell>
          <cell r="B984" t="str">
            <v>RD&amp;D Adj - Gas</v>
          </cell>
          <cell r="C984" t="str">
            <v/>
          </cell>
          <cell r="D984" t="str">
            <v/>
          </cell>
        </row>
        <row r="985">
          <cell r="A985">
            <v>4000680</v>
          </cell>
          <cell r="B985" t="str">
            <v>RD&amp;D Adj - Elect</v>
          </cell>
          <cell r="C985" t="str">
            <v/>
          </cell>
          <cell r="D985" t="str">
            <v/>
          </cell>
        </row>
        <row r="986">
          <cell r="A986">
            <v>4000690</v>
          </cell>
          <cell r="B986" t="str">
            <v>Gas Exp&amp;Dev Adj-Afil</v>
          </cell>
          <cell r="C986" t="str">
            <v/>
          </cell>
          <cell r="D986" t="str">
            <v/>
          </cell>
        </row>
        <row r="987">
          <cell r="A987">
            <v>4000750</v>
          </cell>
          <cell r="B987" t="str">
            <v>Load Mgmt - Elect</v>
          </cell>
          <cell r="C987" t="str">
            <v/>
          </cell>
          <cell r="D987" t="str">
            <v/>
          </cell>
        </row>
        <row r="988">
          <cell r="A988">
            <v>4000800</v>
          </cell>
          <cell r="B988" t="str">
            <v>CEE Res B/A Rev - El</v>
          </cell>
          <cell r="C988" t="str">
            <v/>
          </cell>
          <cell r="D988" t="str">
            <v/>
          </cell>
        </row>
        <row r="989">
          <cell r="A989">
            <v>4000801</v>
          </cell>
          <cell r="B989" t="str">
            <v>EEBA Revenue - Elec</v>
          </cell>
          <cell r="C989" t="str">
            <v/>
          </cell>
          <cell r="D989" t="str">
            <v/>
          </cell>
        </row>
        <row r="990">
          <cell r="A990">
            <v>4000802</v>
          </cell>
          <cell r="B990" t="str">
            <v>PPPEEBA Revenue-Elec</v>
          </cell>
          <cell r="C990" t="str">
            <v/>
          </cell>
          <cell r="D990" t="str">
            <v/>
          </cell>
        </row>
        <row r="991">
          <cell r="A991">
            <v>4000803</v>
          </cell>
          <cell r="B991" t="str">
            <v>PPPLIBA Revenue-Elec</v>
          </cell>
          <cell r="C991" t="str">
            <v/>
          </cell>
          <cell r="D991" t="str">
            <v/>
          </cell>
        </row>
        <row r="992">
          <cell r="A992">
            <v>4000810</v>
          </cell>
          <cell r="B992" t="str">
            <v>CEE Res B/A Rev -Gas</v>
          </cell>
          <cell r="C992" t="str">
            <v/>
          </cell>
          <cell r="D992" t="str">
            <v/>
          </cell>
        </row>
        <row r="993">
          <cell r="A993">
            <v>4000811</v>
          </cell>
          <cell r="B993" t="str">
            <v>EEBA Revenue - Gas</v>
          </cell>
          <cell r="C993" t="str">
            <v/>
          </cell>
          <cell r="D993" t="str">
            <v/>
          </cell>
        </row>
        <row r="994">
          <cell r="A994">
            <v>4000812</v>
          </cell>
          <cell r="B994" t="str">
            <v>PPPEEBA Revenue -Gas</v>
          </cell>
          <cell r="C994" t="str">
            <v/>
          </cell>
          <cell r="D994" t="str">
            <v/>
          </cell>
        </row>
        <row r="995">
          <cell r="A995">
            <v>4000813</v>
          </cell>
          <cell r="B995" t="str">
            <v>PPPLIBA Revenue -Gas</v>
          </cell>
          <cell r="C995" t="str">
            <v/>
          </cell>
          <cell r="D995" t="str">
            <v/>
          </cell>
        </row>
        <row r="996">
          <cell r="A996">
            <v>4000820</v>
          </cell>
          <cell r="B996" t="str">
            <v>CEE Incent B/A Rev E</v>
          </cell>
          <cell r="C996" t="str">
            <v/>
          </cell>
          <cell r="D996" t="str">
            <v/>
          </cell>
        </row>
        <row r="997">
          <cell r="A997">
            <v>4000830</v>
          </cell>
          <cell r="B997" t="str">
            <v>Energy Effic - Gas</v>
          </cell>
          <cell r="C997" t="str">
            <v/>
          </cell>
          <cell r="D997" t="str">
            <v/>
          </cell>
        </row>
        <row r="998">
          <cell r="A998">
            <v>4000840</v>
          </cell>
          <cell r="B998" t="str">
            <v>Energy Effic - Elect</v>
          </cell>
          <cell r="C998" t="str">
            <v/>
          </cell>
          <cell r="D998" t="str">
            <v/>
          </cell>
        </row>
        <row r="999">
          <cell r="A999">
            <v>4000850</v>
          </cell>
          <cell r="B999" t="str">
            <v>CEE Incent B/A Rev G</v>
          </cell>
          <cell r="C999" t="str">
            <v/>
          </cell>
          <cell r="D999" t="str">
            <v/>
          </cell>
        </row>
        <row r="1000">
          <cell r="A1000">
            <v>4000870</v>
          </cell>
          <cell r="B1000" t="str">
            <v>Consv Fin Adj Rev-El</v>
          </cell>
          <cell r="C1000" t="str">
            <v/>
          </cell>
          <cell r="D1000" t="str">
            <v/>
          </cell>
        </row>
        <row r="1001">
          <cell r="A1001">
            <v>4000880</v>
          </cell>
          <cell r="B1001" t="str">
            <v>Consv Fin Adj Rv-Gas</v>
          </cell>
          <cell r="C1001" t="str">
            <v/>
          </cell>
          <cell r="D1001" t="str">
            <v/>
          </cell>
        </row>
        <row r="1002">
          <cell r="A1002">
            <v>4001000</v>
          </cell>
          <cell r="B1002" t="str">
            <v>Electric Rev Elim</v>
          </cell>
          <cell r="C1002" t="str">
            <v/>
          </cell>
          <cell r="D1002" t="str">
            <v/>
          </cell>
        </row>
        <row r="1003">
          <cell r="A1003">
            <v>4001001</v>
          </cell>
          <cell r="B1003" t="str">
            <v>Gas Rev Elim</v>
          </cell>
          <cell r="C1003" t="str">
            <v/>
          </cell>
          <cell r="D1003" t="str">
            <v/>
          </cell>
        </row>
        <row r="1004">
          <cell r="A1004">
            <v>4100010</v>
          </cell>
          <cell r="B1004" t="str">
            <v>Nonoper Rentl Incom</v>
          </cell>
          <cell r="C1004" t="str">
            <v/>
          </cell>
          <cell r="D1004" t="str">
            <v/>
          </cell>
        </row>
        <row r="1005">
          <cell r="A1005">
            <v>4101003</v>
          </cell>
          <cell r="B1005" t="str">
            <v>Equity Earn Sub Fund</v>
          </cell>
          <cell r="C1005" t="str">
            <v/>
          </cell>
          <cell r="D1005" t="str">
            <v/>
          </cell>
        </row>
        <row r="1006">
          <cell r="A1006">
            <v>4101005</v>
          </cell>
          <cell r="B1006" t="str">
            <v>Equity Earn Sub Hold</v>
          </cell>
          <cell r="C1006" t="str">
            <v/>
          </cell>
          <cell r="D1006" t="str">
            <v/>
          </cell>
        </row>
        <row r="1007">
          <cell r="A1007">
            <v>4101010</v>
          </cell>
          <cell r="B1007" t="str">
            <v>Eq Earn Sub-PG&amp;E</v>
          </cell>
          <cell r="C1007" t="str">
            <v/>
          </cell>
          <cell r="D1007" t="str">
            <v/>
          </cell>
        </row>
        <row r="1008">
          <cell r="A1008">
            <v>4101050</v>
          </cell>
          <cell r="B1008" t="str">
            <v>Equity Earn PG&amp;E Cor</v>
          </cell>
          <cell r="C1008" t="str">
            <v/>
          </cell>
          <cell r="D1008" t="str">
            <v/>
          </cell>
        </row>
        <row r="1009">
          <cell r="A1009">
            <v>4101100</v>
          </cell>
          <cell r="B1009" t="str">
            <v>Equity Earn Sub-PGT</v>
          </cell>
          <cell r="C1009" t="str">
            <v/>
          </cell>
          <cell r="D1009" t="str">
            <v/>
          </cell>
        </row>
        <row r="1010">
          <cell r="A1010">
            <v>4101150</v>
          </cell>
          <cell r="B1010" t="str">
            <v>Equity Earn Sub-A&amp;S</v>
          </cell>
          <cell r="C1010" t="str">
            <v/>
          </cell>
          <cell r="D1010" t="str">
            <v/>
          </cell>
        </row>
        <row r="1011">
          <cell r="A1011">
            <v>4101200</v>
          </cell>
          <cell r="B1011" t="str">
            <v>Equity Earn Sub NGC</v>
          </cell>
          <cell r="C1011" t="str">
            <v/>
          </cell>
          <cell r="D1011" t="str">
            <v/>
          </cell>
        </row>
        <row r="1012">
          <cell r="A1012">
            <v>4101300</v>
          </cell>
          <cell r="B1012" t="str">
            <v>Eq Earn Sub-StanPac</v>
          </cell>
          <cell r="C1012" t="str">
            <v/>
          </cell>
          <cell r="D1012" t="str">
            <v/>
          </cell>
        </row>
        <row r="1013">
          <cell r="A1013">
            <v>4101400</v>
          </cell>
          <cell r="B1013" t="str">
            <v>Eq Earn Sub PEFCO</v>
          </cell>
          <cell r="C1013" t="str">
            <v/>
          </cell>
          <cell r="D1013" t="str">
            <v/>
          </cell>
        </row>
        <row r="1014">
          <cell r="A1014">
            <v>4101500</v>
          </cell>
          <cell r="B1014" t="str">
            <v>Equity Earn Sub PGP</v>
          </cell>
          <cell r="C1014" t="str">
            <v/>
          </cell>
          <cell r="D1014" t="str">
            <v/>
          </cell>
        </row>
        <row r="1015">
          <cell r="A1015">
            <v>4101700</v>
          </cell>
          <cell r="B1015" t="str">
            <v>Eq Earn Sub-MTI</v>
          </cell>
          <cell r="C1015" t="str">
            <v/>
          </cell>
          <cell r="D1015" t="str">
            <v/>
          </cell>
        </row>
        <row r="1016">
          <cell r="A1016">
            <v>4101800</v>
          </cell>
          <cell r="B1016" t="str">
            <v>Equity Earn Sub PCSC</v>
          </cell>
          <cell r="C1016" t="str">
            <v/>
          </cell>
          <cell r="D1016" t="str">
            <v/>
          </cell>
        </row>
        <row r="1017">
          <cell r="A1017">
            <v>4101900</v>
          </cell>
          <cell r="B1017" t="str">
            <v>Eq Earn Sub-PGEE</v>
          </cell>
          <cell r="C1017" t="str">
            <v/>
          </cell>
          <cell r="D1017" t="str">
            <v/>
          </cell>
        </row>
        <row r="1018">
          <cell r="A1018">
            <v>4101950</v>
          </cell>
          <cell r="B1018" t="str">
            <v>Eq Earn Sub-EEC</v>
          </cell>
          <cell r="C1018" t="str">
            <v/>
          </cell>
          <cell r="D1018" t="str">
            <v/>
          </cell>
        </row>
        <row r="1019">
          <cell r="A1019">
            <v>4101991</v>
          </cell>
          <cell r="B1019" t="str">
            <v>Eq Earn Sub-Newco</v>
          </cell>
          <cell r="C1019" t="str">
            <v/>
          </cell>
          <cell r="D1019" t="str">
            <v/>
          </cell>
        </row>
        <row r="1020">
          <cell r="A1020">
            <v>4102000</v>
          </cell>
          <cell r="B1020" t="str">
            <v>Subsidiary Interest</v>
          </cell>
          <cell r="C1020" t="str">
            <v/>
          </cell>
          <cell r="D1020" t="str">
            <v/>
          </cell>
        </row>
        <row r="1021">
          <cell r="A1021">
            <v>4102001</v>
          </cell>
          <cell r="B1021" t="str">
            <v>Subsid Interest Inc</v>
          </cell>
          <cell r="C1021" t="str">
            <v/>
          </cell>
          <cell r="D1021" t="str">
            <v/>
          </cell>
        </row>
        <row r="1022">
          <cell r="A1022">
            <v>4102002</v>
          </cell>
          <cell r="B1022" t="str">
            <v>Affil Interest Inc</v>
          </cell>
          <cell r="C1022" t="str">
            <v/>
          </cell>
          <cell r="D1022" t="str">
            <v/>
          </cell>
        </row>
        <row r="1023">
          <cell r="A1023">
            <v>4103000</v>
          </cell>
          <cell r="B1023" t="str">
            <v>Int Inc Temp Invest</v>
          </cell>
          <cell r="C1023" t="str">
            <v/>
          </cell>
          <cell r="D1023" t="str">
            <v/>
          </cell>
        </row>
        <row r="1024">
          <cell r="A1024">
            <v>4103020</v>
          </cell>
          <cell r="B1024" t="str">
            <v>Int Inc Land &amp; Othr</v>
          </cell>
          <cell r="C1024" t="str">
            <v>i0</v>
          </cell>
          <cell r="D1024" t="str">
            <v>CA0000000000</v>
          </cell>
        </row>
        <row r="1025">
          <cell r="A1025">
            <v>4103030</v>
          </cell>
          <cell r="B1025" t="str">
            <v>Int Inc Other</v>
          </cell>
          <cell r="C1025" t="str">
            <v>i0</v>
          </cell>
          <cell r="D1025" t="str">
            <v>CA0000000000</v>
          </cell>
        </row>
        <row r="1026">
          <cell r="A1026">
            <v>4103040</v>
          </cell>
          <cell r="B1026" t="str">
            <v>Int Inc Fds Hld Trst</v>
          </cell>
          <cell r="C1026" t="str">
            <v/>
          </cell>
          <cell r="D1026" t="str">
            <v/>
          </cell>
        </row>
        <row r="1027">
          <cell r="A1027">
            <v>4116000</v>
          </cell>
          <cell r="B1027" t="str">
            <v>Gain on Sale - Elec</v>
          </cell>
          <cell r="C1027" t="str">
            <v/>
          </cell>
          <cell r="D1027" t="str">
            <v/>
          </cell>
        </row>
        <row r="1028">
          <cell r="A1028">
            <v>4116001</v>
          </cell>
          <cell r="B1028" t="str">
            <v>Gain on Sale - Elec</v>
          </cell>
          <cell r="C1028" t="str">
            <v/>
          </cell>
          <cell r="D1028" t="str">
            <v/>
          </cell>
        </row>
        <row r="1029">
          <cell r="A1029">
            <v>4116010</v>
          </cell>
          <cell r="B1029" t="str">
            <v>Gain on Sale - Gas</v>
          </cell>
          <cell r="C1029" t="str">
            <v/>
          </cell>
          <cell r="D1029" t="str">
            <v/>
          </cell>
        </row>
        <row r="1030">
          <cell r="A1030">
            <v>4116020</v>
          </cell>
          <cell r="B1030" t="str">
            <v>Gain on Sale - Com</v>
          </cell>
          <cell r="C1030" t="str">
            <v/>
          </cell>
          <cell r="D1030" t="str">
            <v/>
          </cell>
        </row>
        <row r="1031">
          <cell r="A1031">
            <v>4118010</v>
          </cell>
          <cell r="B1031" t="str">
            <v>Gain on Sale - Allow</v>
          </cell>
          <cell r="C1031" t="str">
            <v/>
          </cell>
          <cell r="D1031" t="str">
            <v/>
          </cell>
        </row>
        <row r="1032">
          <cell r="A1032">
            <v>4140000</v>
          </cell>
          <cell r="B1032" t="str">
            <v>Other Util Oper Inc</v>
          </cell>
          <cell r="C1032" t="str">
            <v/>
          </cell>
          <cell r="D1032" t="str">
            <v/>
          </cell>
        </row>
        <row r="1033">
          <cell r="A1033">
            <v>4150000</v>
          </cell>
          <cell r="B1033" t="str">
            <v>Rev - Contract Work</v>
          </cell>
          <cell r="C1033" t="str">
            <v/>
          </cell>
          <cell r="D1033" t="str">
            <v/>
          </cell>
        </row>
        <row r="1034">
          <cell r="A1034">
            <v>4160000</v>
          </cell>
          <cell r="B1034" t="str">
            <v>Costs/Exp Contract</v>
          </cell>
          <cell r="C1034" t="str">
            <v/>
          </cell>
          <cell r="D1034" t="str">
            <v/>
          </cell>
        </row>
        <row r="1035">
          <cell r="A1035">
            <v>4170001</v>
          </cell>
          <cell r="B1035" t="str">
            <v>RRB Fee Inc &amp; Exp</v>
          </cell>
          <cell r="C1035" t="str">
            <v/>
          </cell>
          <cell r="D1035" t="str">
            <v/>
          </cell>
        </row>
        <row r="1036">
          <cell r="A1036">
            <v>4191000</v>
          </cell>
          <cell r="B1036" t="str">
            <v>AFUDC Equity</v>
          </cell>
          <cell r="C1036" t="str">
            <v/>
          </cell>
          <cell r="D1036" t="str">
            <v/>
          </cell>
        </row>
        <row r="1037">
          <cell r="A1037">
            <v>4191001</v>
          </cell>
          <cell r="B1037" t="str">
            <v>AFUDC Borrowed</v>
          </cell>
          <cell r="C1037" t="str">
            <v/>
          </cell>
          <cell r="D1037" t="str">
            <v/>
          </cell>
        </row>
        <row r="1038">
          <cell r="A1038">
            <v>4191002</v>
          </cell>
          <cell r="B1038" t="str">
            <v>FAS 34 Interest Cr</v>
          </cell>
          <cell r="C1038" t="str">
            <v/>
          </cell>
          <cell r="D1038" t="str">
            <v/>
          </cell>
        </row>
        <row r="1039">
          <cell r="A1039">
            <v>4210000</v>
          </cell>
          <cell r="B1039" t="str">
            <v>Misc Non-Oper Inc</v>
          </cell>
          <cell r="C1039" t="str">
            <v>i0</v>
          </cell>
          <cell r="D1039" t="str">
            <v>CA0000000000</v>
          </cell>
        </row>
        <row r="1040">
          <cell r="A1040">
            <v>4210010</v>
          </cell>
          <cell r="B1040" t="str">
            <v>Misc Inc Timber Sale</v>
          </cell>
          <cell r="C1040" t="str">
            <v>i0</v>
          </cell>
          <cell r="D1040" t="str">
            <v>CA0000000000</v>
          </cell>
        </row>
        <row r="1041">
          <cell r="A1041">
            <v>4210020</v>
          </cell>
          <cell r="B1041" t="str">
            <v>Misc Inc CEE Elec</v>
          </cell>
          <cell r="C1041" t="str">
            <v/>
          </cell>
          <cell r="D1041" t="str">
            <v/>
          </cell>
        </row>
        <row r="1042">
          <cell r="A1042">
            <v>4210030</v>
          </cell>
          <cell r="B1042" t="str">
            <v>Misc Inc CEE Gas</v>
          </cell>
          <cell r="C1042" t="str">
            <v/>
          </cell>
          <cell r="D1042" t="str">
            <v/>
          </cell>
        </row>
        <row r="1043">
          <cell r="A1043">
            <v>4210035</v>
          </cell>
          <cell r="B1043" t="str">
            <v>CPIM Award/Penalty</v>
          </cell>
          <cell r="C1043" t="str">
            <v/>
          </cell>
          <cell r="D1043" t="str">
            <v/>
          </cell>
        </row>
        <row r="1044">
          <cell r="A1044">
            <v>4210040</v>
          </cell>
          <cell r="B1044" t="str">
            <v>Misc NonOper Inc 401</v>
          </cell>
          <cell r="C1044" t="str">
            <v/>
          </cell>
          <cell r="D1044" t="str">
            <v/>
          </cell>
        </row>
        <row r="1045">
          <cell r="A1045">
            <v>4211000</v>
          </cell>
          <cell r="B1045" t="str">
            <v>Gain on Disp of Prop</v>
          </cell>
          <cell r="C1045" t="str">
            <v/>
          </cell>
          <cell r="D1045" t="str">
            <v/>
          </cell>
        </row>
        <row r="1046">
          <cell r="A1046">
            <v>4350000</v>
          </cell>
          <cell r="B1046" t="str">
            <v>Cum Effect FAS 143</v>
          </cell>
          <cell r="C1046" t="str">
            <v/>
          </cell>
          <cell r="D1046" t="str">
            <v/>
          </cell>
        </row>
        <row r="1047">
          <cell r="A1047">
            <v>4370010</v>
          </cell>
          <cell r="B1047" t="str">
            <v>Pref Div (memo)</v>
          </cell>
          <cell r="C1047" t="str">
            <v/>
          </cell>
          <cell r="D1047" t="str">
            <v/>
          </cell>
        </row>
        <row r="1048">
          <cell r="A1048">
            <v>4400000</v>
          </cell>
          <cell r="B1048" t="str">
            <v>Resdntl Sale -  Elec</v>
          </cell>
          <cell r="C1048" t="str">
            <v/>
          </cell>
          <cell r="D1048" t="str">
            <v/>
          </cell>
        </row>
        <row r="1049">
          <cell r="A1049">
            <v>4420010</v>
          </cell>
          <cell r="B1049" t="str">
            <v>Small Light &amp; Power</v>
          </cell>
          <cell r="C1049" t="str">
            <v/>
          </cell>
          <cell r="D1049" t="str">
            <v/>
          </cell>
        </row>
        <row r="1050">
          <cell r="A1050">
            <v>4420020</v>
          </cell>
          <cell r="B1050" t="str">
            <v>Med Light &amp; Power</v>
          </cell>
          <cell r="C1050" t="str">
            <v/>
          </cell>
          <cell r="D1050" t="str">
            <v/>
          </cell>
        </row>
        <row r="1051">
          <cell r="A1051">
            <v>4420030</v>
          </cell>
          <cell r="B1051" t="str">
            <v>Commercl/Agriculture</v>
          </cell>
          <cell r="C1051" t="str">
            <v/>
          </cell>
          <cell r="D1051" t="str">
            <v/>
          </cell>
        </row>
        <row r="1052">
          <cell r="A1052">
            <v>4420040</v>
          </cell>
          <cell r="B1052" t="str">
            <v>Large Light &amp; Power</v>
          </cell>
          <cell r="C1052" t="str">
            <v/>
          </cell>
          <cell r="D1052" t="str">
            <v/>
          </cell>
        </row>
        <row r="1053">
          <cell r="A1053">
            <v>4420090</v>
          </cell>
          <cell r="B1053" t="str">
            <v>Rev Elec Affil Cntra</v>
          </cell>
          <cell r="C1053" t="str">
            <v/>
          </cell>
          <cell r="D1053" t="str">
            <v/>
          </cell>
        </row>
        <row r="1054">
          <cell r="A1054">
            <v>4420091</v>
          </cell>
          <cell r="B1054" t="str">
            <v>Rev Electric Affil</v>
          </cell>
          <cell r="C1054" t="str">
            <v/>
          </cell>
          <cell r="D1054" t="str">
            <v/>
          </cell>
        </row>
        <row r="1055">
          <cell r="A1055">
            <v>4440000</v>
          </cell>
          <cell r="B1055" t="str">
            <v>Public Strt &amp; Hghwy</v>
          </cell>
          <cell r="C1055" t="str">
            <v>i0</v>
          </cell>
          <cell r="D1055" t="str">
            <v>CA0000000000</v>
          </cell>
        </row>
        <row r="1056">
          <cell r="A1056">
            <v>4450000</v>
          </cell>
          <cell r="B1056" t="str">
            <v>Othr Sales to Public</v>
          </cell>
          <cell r="C1056" t="str">
            <v/>
          </cell>
          <cell r="D1056" t="str">
            <v/>
          </cell>
        </row>
        <row r="1057">
          <cell r="A1057">
            <v>4460000</v>
          </cell>
          <cell r="B1057" t="str">
            <v>Railroads &amp; Railway</v>
          </cell>
          <cell r="C1057" t="str">
            <v/>
          </cell>
          <cell r="D1057" t="str">
            <v/>
          </cell>
        </row>
        <row r="1058">
          <cell r="A1058">
            <v>4470000</v>
          </cell>
          <cell r="B1058" t="str">
            <v>Sales for Resale-Ele</v>
          </cell>
          <cell r="C1058" t="str">
            <v>i0</v>
          </cell>
          <cell r="D1058" t="str">
            <v>CA0000000000</v>
          </cell>
        </row>
        <row r="1059">
          <cell r="A1059">
            <v>4470105</v>
          </cell>
          <cell r="B1059" t="str">
            <v>Cntra FrwrdMkt-Imput</v>
          </cell>
          <cell r="C1059" t="str">
            <v/>
          </cell>
          <cell r="D1059" t="str">
            <v/>
          </cell>
        </row>
        <row r="1060">
          <cell r="A1060">
            <v>4470110</v>
          </cell>
          <cell r="B1060" t="str">
            <v>Energy Revenue</v>
          </cell>
          <cell r="C1060" t="str">
            <v/>
          </cell>
          <cell r="D1060" t="str">
            <v/>
          </cell>
        </row>
        <row r="1061">
          <cell r="A1061">
            <v>4470111</v>
          </cell>
          <cell r="B1061" t="str">
            <v>Frwrd Mkt Engy-Imput</v>
          </cell>
          <cell r="C1061" t="str">
            <v/>
          </cell>
          <cell r="D1061" t="str">
            <v/>
          </cell>
        </row>
        <row r="1062">
          <cell r="A1062">
            <v>4470120</v>
          </cell>
          <cell r="B1062" t="str">
            <v>Spin Res Revenue</v>
          </cell>
          <cell r="C1062" t="str">
            <v/>
          </cell>
          <cell r="D1062" t="str">
            <v/>
          </cell>
        </row>
        <row r="1063">
          <cell r="A1063">
            <v>4470130</v>
          </cell>
          <cell r="B1063" t="str">
            <v>Non-Spin Revenues</v>
          </cell>
          <cell r="C1063" t="str">
            <v/>
          </cell>
          <cell r="D1063" t="str">
            <v/>
          </cell>
        </row>
        <row r="1064">
          <cell r="A1064">
            <v>4470140</v>
          </cell>
          <cell r="B1064" t="str">
            <v>Replacement Reserve</v>
          </cell>
          <cell r="C1064" t="str">
            <v/>
          </cell>
          <cell r="D1064" t="str">
            <v/>
          </cell>
        </row>
        <row r="1065">
          <cell r="A1065">
            <v>4470150</v>
          </cell>
          <cell r="B1065" t="str">
            <v>Auto Gen Controls</v>
          </cell>
          <cell r="C1065" t="str">
            <v/>
          </cell>
          <cell r="D1065" t="str">
            <v/>
          </cell>
        </row>
        <row r="1066">
          <cell r="A1066">
            <v>4470160</v>
          </cell>
          <cell r="B1066" t="str">
            <v>Voltage Support</v>
          </cell>
          <cell r="C1066" t="str">
            <v/>
          </cell>
          <cell r="D1066" t="str">
            <v/>
          </cell>
        </row>
        <row r="1067">
          <cell r="A1067">
            <v>4470170</v>
          </cell>
          <cell r="B1067" t="str">
            <v>Black Start</v>
          </cell>
          <cell r="C1067" t="str">
            <v/>
          </cell>
          <cell r="D1067" t="str">
            <v/>
          </cell>
        </row>
        <row r="1068">
          <cell r="A1068">
            <v>4470175</v>
          </cell>
          <cell r="B1068" t="str">
            <v>Accr Gen Rev</v>
          </cell>
          <cell r="C1068" t="str">
            <v/>
          </cell>
          <cell r="D1068" t="str">
            <v/>
          </cell>
        </row>
        <row r="1069">
          <cell r="A1069">
            <v>4470180</v>
          </cell>
          <cell r="B1069" t="str">
            <v>ISO Revenues</v>
          </cell>
          <cell r="C1069" t="str">
            <v/>
          </cell>
          <cell r="D1069" t="str">
            <v/>
          </cell>
        </row>
        <row r="1070">
          <cell r="A1070">
            <v>4480000</v>
          </cell>
          <cell r="B1070" t="str">
            <v>Interdpt Sales-Elec</v>
          </cell>
          <cell r="C1070" t="str">
            <v/>
          </cell>
          <cell r="D1070" t="str">
            <v/>
          </cell>
        </row>
        <row r="1071">
          <cell r="A1071">
            <v>4491000</v>
          </cell>
          <cell r="B1071" t="str">
            <v>Prov for Rate Refund</v>
          </cell>
          <cell r="C1071" t="str">
            <v/>
          </cell>
          <cell r="D1071" t="str">
            <v/>
          </cell>
        </row>
        <row r="1072">
          <cell r="A1072">
            <v>4491001</v>
          </cell>
          <cell r="B1072" t="str">
            <v>DC Sunk Cost Rev Def</v>
          </cell>
          <cell r="C1072" t="str">
            <v/>
          </cell>
          <cell r="D1072" t="str">
            <v/>
          </cell>
        </row>
        <row r="1073">
          <cell r="A1073">
            <v>4500000</v>
          </cell>
          <cell r="B1073" t="str">
            <v>Forfeited Discounts-</v>
          </cell>
          <cell r="C1073" t="str">
            <v/>
          </cell>
          <cell r="D1073" t="str">
            <v/>
          </cell>
        </row>
        <row r="1074">
          <cell r="A1074">
            <v>4500010</v>
          </cell>
          <cell r="B1074" t="str">
            <v>Forfeit Disc-Fld Col</v>
          </cell>
          <cell r="C1074" t="str">
            <v/>
          </cell>
          <cell r="D1074" t="str">
            <v/>
          </cell>
        </row>
        <row r="1075">
          <cell r="A1075">
            <v>4500020</v>
          </cell>
          <cell r="B1075" t="str">
            <v>Forfeit Disc-Reconn</v>
          </cell>
          <cell r="C1075" t="str">
            <v/>
          </cell>
          <cell r="D1075" t="str">
            <v/>
          </cell>
        </row>
        <row r="1076">
          <cell r="A1076">
            <v>4510000</v>
          </cell>
          <cell r="B1076" t="str">
            <v>Misc Service Rev Ele</v>
          </cell>
          <cell r="C1076" t="str">
            <v>i0</v>
          </cell>
          <cell r="D1076" t="str">
            <v>CA0000000000</v>
          </cell>
        </row>
        <row r="1077">
          <cell r="A1077">
            <v>4510005</v>
          </cell>
          <cell r="B1077" t="str">
            <v>Misc Elec Svs RevPro</v>
          </cell>
          <cell r="C1077" t="str">
            <v>i0</v>
          </cell>
          <cell r="D1077" t="str">
            <v>CA0000000000</v>
          </cell>
        </row>
        <row r="1078">
          <cell r="A1078">
            <v>4510020</v>
          </cell>
          <cell r="B1078" t="str">
            <v>Misc Service Rev EIR</v>
          </cell>
          <cell r="C1078" t="str">
            <v>i0</v>
          </cell>
          <cell r="D1078" t="str">
            <v>CA0000000000</v>
          </cell>
        </row>
        <row r="1079">
          <cell r="A1079">
            <v>4510021</v>
          </cell>
          <cell r="B1079" t="str">
            <v>Misc Serv Rev EIR-AC</v>
          </cell>
          <cell r="C1079" t="str">
            <v>i0</v>
          </cell>
          <cell r="D1079" t="str">
            <v>CA0000000000</v>
          </cell>
        </row>
        <row r="1080">
          <cell r="A1080">
            <v>4510025</v>
          </cell>
          <cell r="B1080" t="str">
            <v>Misc Svc Rev PP</v>
          </cell>
          <cell r="C1080" t="str">
            <v>i0</v>
          </cell>
          <cell r="D1080" t="str">
            <v>CA0000000000</v>
          </cell>
        </row>
        <row r="1081">
          <cell r="A1081">
            <v>4530000</v>
          </cell>
          <cell r="B1081" t="str">
            <v>Sales of Water &amp; WP</v>
          </cell>
          <cell r="C1081" t="str">
            <v/>
          </cell>
          <cell r="D1081" t="str">
            <v/>
          </cell>
        </row>
        <row r="1082">
          <cell r="A1082">
            <v>4540000</v>
          </cell>
          <cell r="B1082" t="str">
            <v>Diablo Lease Rent</v>
          </cell>
          <cell r="C1082" t="str">
            <v/>
          </cell>
          <cell r="D1082" t="str">
            <v/>
          </cell>
        </row>
        <row r="1083">
          <cell r="A1083">
            <v>4540010</v>
          </cell>
          <cell r="B1083" t="str">
            <v>Rent from Elect Prop</v>
          </cell>
          <cell r="C1083" t="str">
            <v>i0</v>
          </cell>
          <cell r="D1083" t="str">
            <v>CA0000000000</v>
          </cell>
        </row>
        <row r="1084">
          <cell r="A1084">
            <v>4560000</v>
          </cell>
          <cell r="B1084" t="str">
            <v>Unbilled Elec Rev</v>
          </cell>
          <cell r="C1084" t="str">
            <v/>
          </cell>
          <cell r="D1084" t="str">
            <v/>
          </cell>
        </row>
        <row r="1085">
          <cell r="A1085">
            <v>4560001</v>
          </cell>
          <cell r="B1085" t="str">
            <v>Reimb Elec Rev</v>
          </cell>
          <cell r="C1085" t="str">
            <v>i0</v>
          </cell>
          <cell r="D1085" t="str">
            <v>CA0000000000</v>
          </cell>
        </row>
        <row r="1086">
          <cell r="A1086">
            <v>4560002</v>
          </cell>
          <cell r="B1086" t="str">
            <v>Reimb Elec RevJtPole</v>
          </cell>
          <cell r="C1086" t="str">
            <v>i0</v>
          </cell>
          <cell r="D1086" t="str">
            <v>CA0000000000</v>
          </cell>
        </row>
        <row r="1087">
          <cell r="A1087">
            <v>4560005</v>
          </cell>
          <cell r="B1087" t="str">
            <v>Reimb Elec Rev -CPUC</v>
          </cell>
          <cell r="C1087" t="str">
            <v/>
          </cell>
          <cell r="D1087" t="str">
            <v/>
          </cell>
        </row>
        <row r="1088">
          <cell r="A1088">
            <v>4560010</v>
          </cell>
          <cell r="B1088" t="str">
            <v>Elec Rev Wheeling</v>
          </cell>
          <cell r="C1088" t="str">
            <v>i0</v>
          </cell>
          <cell r="D1088" t="str">
            <v>CA0000000000</v>
          </cell>
        </row>
        <row r="1089">
          <cell r="A1089">
            <v>4560011</v>
          </cell>
          <cell r="B1089" t="str">
            <v>Other Elect Rev-Var</v>
          </cell>
          <cell r="C1089" t="str">
            <v/>
          </cell>
          <cell r="D1089" t="str">
            <v/>
          </cell>
        </row>
        <row r="1090">
          <cell r="A1090">
            <v>4560012</v>
          </cell>
          <cell r="B1090" t="str">
            <v>Transm Owner Wheelng</v>
          </cell>
          <cell r="C1090" t="str">
            <v/>
          </cell>
          <cell r="D1090" t="str">
            <v/>
          </cell>
        </row>
        <row r="1091">
          <cell r="A1091">
            <v>4560013</v>
          </cell>
          <cell r="B1091" t="str">
            <v>Transm Owner Wheelng</v>
          </cell>
          <cell r="C1091" t="str">
            <v>i0</v>
          </cell>
          <cell r="D1091" t="str">
            <v>CA0000000000</v>
          </cell>
        </row>
        <row r="1092">
          <cell r="A1092">
            <v>4560014</v>
          </cell>
          <cell r="B1092" t="str">
            <v>Elec Rev Emp 25% Fee</v>
          </cell>
          <cell r="C1092" t="str">
            <v/>
          </cell>
          <cell r="D1092" t="str">
            <v/>
          </cell>
        </row>
        <row r="1093">
          <cell r="A1093">
            <v>4560015</v>
          </cell>
          <cell r="B1093" t="str">
            <v>ISO Revenues</v>
          </cell>
          <cell r="C1093" t="str">
            <v/>
          </cell>
          <cell r="D1093" t="str">
            <v/>
          </cell>
        </row>
        <row r="1094">
          <cell r="A1094">
            <v>4560016</v>
          </cell>
          <cell r="B1094" t="str">
            <v>Other Rev-Affiliate</v>
          </cell>
          <cell r="C1094" t="str">
            <v/>
          </cell>
          <cell r="D1094" t="str">
            <v/>
          </cell>
        </row>
        <row r="1095">
          <cell r="A1095">
            <v>4560017</v>
          </cell>
          <cell r="B1095" t="str">
            <v>Aff M T M Rev -Elec</v>
          </cell>
          <cell r="C1095" t="str">
            <v/>
          </cell>
          <cell r="D1095" t="str">
            <v/>
          </cell>
        </row>
        <row r="1096">
          <cell r="A1096">
            <v>4560018</v>
          </cell>
          <cell r="B1096" t="str">
            <v>Rev Electric Affil</v>
          </cell>
          <cell r="C1096" t="str">
            <v/>
          </cell>
          <cell r="D1096" t="str">
            <v/>
          </cell>
        </row>
        <row r="1097">
          <cell r="A1097">
            <v>4560019</v>
          </cell>
          <cell r="B1097" t="str">
            <v>GMC Rev Wholesale</v>
          </cell>
          <cell r="C1097" t="str">
            <v>i0</v>
          </cell>
          <cell r="D1097" t="str">
            <v>CA0000000000</v>
          </cell>
        </row>
        <row r="1098">
          <cell r="A1098">
            <v>4560020</v>
          </cell>
          <cell r="B1098" t="str">
            <v>Othr Rev-RD&amp;D Roy El</v>
          </cell>
          <cell r="C1098" t="str">
            <v/>
          </cell>
          <cell r="D1098" t="str">
            <v/>
          </cell>
        </row>
        <row r="1099">
          <cell r="A1099">
            <v>4560021</v>
          </cell>
          <cell r="B1099" t="str">
            <v>Othr Rev-RD&amp;D Roy Gs</v>
          </cell>
          <cell r="C1099" t="str">
            <v/>
          </cell>
          <cell r="D1099" t="str">
            <v/>
          </cell>
        </row>
        <row r="1100">
          <cell r="A1100">
            <v>4560022</v>
          </cell>
          <cell r="B1100" t="str">
            <v>Rev-Dmg Claim, Elect</v>
          </cell>
          <cell r="C1100" t="str">
            <v>i0</v>
          </cell>
          <cell r="D1100" t="str">
            <v>CA0000000000</v>
          </cell>
        </row>
        <row r="1101">
          <cell r="A1101">
            <v>4560030</v>
          </cell>
          <cell r="B1101" t="str">
            <v>Generation Revenue</v>
          </cell>
          <cell r="C1101" t="str">
            <v/>
          </cell>
          <cell r="D1101" t="str">
            <v/>
          </cell>
        </row>
        <row r="1102">
          <cell r="A1102">
            <v>4560032</v>
          </cell>
          <cell r="B1102" t="str">
            <v>DC Sunk Cost Rev</v>
          </cell>
          <cell r="C1102" t="str">
            <v/>
          </cell>
          <cell r="D1102" t="str">
            <v/>
          </cell>
        </row>
        <row r="1103">
          <cell r="A1103">
            <v>4560033</v>
          </cell>
          <cell r="B1103" t="str">
            <v>DC ICIP Rev Def</v>
          </cell>
          <cell r="C1103" t="str">
            <v/>
          </cell>
          <cell r="D1103" t="str">
            <v/>
          </cell>
        </row>
        <row r="1104">
          <cell r="A1104">
            <v>4560034</v>
          </cell>
          <cell r="B1104" t="str">
            <v>DC ICIP Revenue</v>
          </cell>
          <cell r="C1104" t="str">
            <v/>
          </cell>
          <cell r="D1104" t="str">
            <v/>
          </cell>
        </row>
        <row r="1105">
          <cell r="A1105">
            <v>4560040</v>
          </cell>
          <cell r="B1105" t="str">
            <v>Decommissioning Rev</v>
          </cell>
          <cell r="C1105" t="str">
            <v/>
          </cell>
          <cell r="D1105" t="str">
            <v/>
          </cell>
        </row>
        <row r="1106">
          <cell r="A1106">
            <v>4560041</v>
          </cell>
          <cell r="B1106" t="str">
            <v>Not Used</v>
          </cell>
          <cell r="C1106" t="str">
            <v/>
          </cell>
          <cell r="D1106" t="str">
            <v/>
          </cell>
        </row>
        <row r="1107">
          <cell r="A1107">
            <v>4560042</v>
          </cell>
          <cell r="B1107" t="str">
            <v>Not Used</v>
          </cell>
          <cell r="C1107" t="str">
            <v/>
          </cell>
          <cell r="D1107" t="str">
            <v/>
          </cell>
        </row>
        <row r="1108">
          <cell r="A1108">
            <v>4560043</v>
          </cell>
          <cell r="B1108" t="str">
            <v>Not Used</v>
          </cell>
          <cell r="C1108" t="str">
            <v/>
          </cell>
          <cell r="D1108" t="str">
            <v/>
          </cell>
        </row>
        <row r="1109">
          <cell r="A1109">
            <v>4560044</v>
          </cell>
          <cell r="B1109" t="str">
            <v>Not Used</v>
          </cell>
          <cell r="C1109" t="str">
            <v/>
          </cell>
          <cell r="D1109" t="str">
            <v/>
          </cell>
        </row>
        <row r="1110">
          <cell r="A1110">
            <v>4560045</v>
          </cell>
          <cell r="B1110" t="str">
            <v>Not Used</v>
          </cell>
          <cell r="C1110" t="str">
            <v/>
          </cell>
          <cell r="D1110" t="str">
            <v/>
          </cell>
        </row>
        <row r="1111">
          <cell r="A1111">
            <v>4560046</v>
          </cell>
          <cell r="B1111" t="str">
            <v>Not Used</v>
          </cell>
          <cell r="C1111" t="str">
            <v/>
          </cell>
          <cell r="D1111" t="str">
            <v/>
          </cell>
        </row>
        <row r="1112">
          <cell r="A1112">
            <v>4560047</v>
          </cell>
          <cell r="B1112" t="str">
            <v>Not Used</v>
          </cell>
          <cell r="C1112" t="str">
            <v/>
          </cell>
          <cell r="D1112" t="str">
            <v/>
          </cell>
        </row>
        <row r="1113">
          <cell r="A1113">
            <v>4560048</v>
          </cell>
          <cell r="B1113" t="str">
            <v>Not Used</v>
          </cell>
          <cell r="C1113" t="str">
            <v/>
          </cell>
          <cell r="D1113" t="str">
            <v/>
          </cell>
        </row>
        <row r="1114">
          <cell r="A1114">
            <v>4560050</v>
          </cell>
          <cell r="B1114" t="str">
            <v>Recreation Facil Rev</v>
          </cell>
          <cell r="C1114" t="str">
            <v>i0</v>
          </cell>
          <cell r="D1114" t="str">
            <v>CA0000000000</v>
          </cell>
        </row>
        <row r="1115">
          <cell r="A1115">
            <v>4560051</v>
          </cell>
          <cell r="B1115" t="str">
            <v>Rev Assigned - Base</v>
          </cell>
          <cell r="C1115" t="str">
            <v/>
          </cell>
          <cell r="D1115" t="str">
            <v/>
          </cell>
        </row>
        <row r="1116">
          <cell r="A1116">
            <v>4560052</v>
          </cell>
          <cell r="B1116" t="str">
            <v>Rev Assigned-Expense</v>
          </cell>
          <cell r="C1116" t="str">
            <v/>
          </cell>
          <cell r="D1116" t="str">
            <v/>
          </cell>
        </row>
        <row r="1117">
          <cell r="A1117">
            <v>4560053</v>
          </cell>
          <cell r="B1117" t="str">
            <v>Rev Assigned - Other</v>
          </cell>
          <cell r="C1117" t="str">
            <v/>
          </cell>
          <cell r="D1117" t="str">
            <v/>
          </cell>
        </row>
        <row r="1118">
          <cell r="A1118">
            <v>4560060</v>
          </cell>
          <cell r="B1118" t="str">
            <v>Timber Sales - Utl</v>
          </cell>
          <cell r="C1118" t="str">
            <v/>
          </cell>
          <cell r="D1118" t="str">
            <v/>
          </cell>
        </row>
        <row r="1119">
          <cell r="A1119">
            <v>4560070</v>
          </cell>
          <cell r="B1119" t="str">
            <v>Timber Sales - Utl</v>
          </cell>
          <cell r="C1119" t="str">
            <v>i0</v>
          </cell>
          <cell r="D1119" t="str">
            <v>CA0000000000</v>
          </cell>
        </row>
        <row r="1120">
          <cell r="A1120">
            <v>4560080</v>
          </cell>
          <cell r="B1120" t="str">
            <v>ESP Bill Ser Rev EIR</v>
          </cell>
          <cell r="C1120" t="str">
            <v>i0</v>
          </cell>
          <cell r="D1120" t="str">
            <v>CA0000000000</v>
          </cell>
        </row>
        <row r="1121">
          <cell r="A1121">
            <v>4560081</v>
          </cell>
          <cell r="B1121" t="str">
            <v>ESP Bill S R EIR-AC</v>
          </cell>
          <cell r="C1121" t="str">
            <v>i0</v>
          </cell>
          <cell r="D1121" t="str">
            <v>CA0000000000</v>
          </cell>
        </row>
        <row r="1122">
          <cell r="A1122">
            <v>4560090</v>
          </cell>
          <cell r="B1122" t="str">
            <v>ESP Late Payment Fee</v>
          </cell>
          <cell r="C1122" t="str">
            <v/>
          </cell>
          <cell r="D1122" t="str">
            <v/>
          </cell>
        </row>
        <row r="1123">
          <cell r="A1123">
            <v>4560091</v>
          </cell>
          <cell r="B1123" t="str">
            <v>NEBS TCRA</v>
          </cell>
          <cell r="C1123" t="str">
            <v>i0</v>
          </cell>
          <cell r="D1123" t="str">
            <v>CA0000000000</v>
          </cell>
        </row>
        <row r="1124">
          <cell r="A1124">
            <v>4560095</v>
          </cell>
          <cell r="B1124" t="str">
            <v>Other Elec Rev DWR</v>
          </cell>
          <cell r="C1124" t="str">
            <v>i0</v>
          </cell>
          <cell r="D1124" t="str">
            <v>CA0000000000</v>
          </cell>
        </row>
        <row r="1125">
          <cell r="A1125">
            <v>4560099</v>
          </cell>
          <cell r="B1125" t="str">
            <v>Other Electric Revs</v>
          </cell>
          <cell r="C1125" t="str">
            <v>i0</v>
          </cell>
          <cell r="D1125" t="str">
            <v>CA0000000000</v>
          </cell>
        </row>
        <row r="1126">
          <cell r="A1126">
            <v>4560100</v>
          </cell>
          <cell r="B1126" t="str">
            <v>Oth Elec GRC Rev Adj</v>
          </cell>
          <cell r="C1126" t="str">
            <v>i0</v>
          </cell>
          <cell r="D1126" t="str">
            <v>CA0000000000</v>
          </cell>
        </row>
        <row r="1127">
          <cell r="A1127">
            <v>4800000</v>
          </cell>
          <cell r="B1127" t="str">
            <v>Gas Res Sls - Indiv</v>
          </cell>
          <cell r="C1127" t="str">
            <v/>
          </cell>
          <cell r="D1127" t="str">
            <v/>
          </cell>
        </row>
        <row r="1128">
          <cell r="A1128">
            <v>4800010</v>
          </cell>
          <cell r="B1128" t="str">
            <v>Gas Res Sls - Master</v>
          </cell>
          <cell r="C1128" t="str">
            <v/>
          </cell>
          <cell r="D1128" t="str">
            <v/>
          </cell>
        </row>
        <row r="1129">
          <cell r="A1129">
            <v>4810000</v>
          </cell>
          <cell r="B1129" t="str">
            <v>Gas Commercial Sales</v>
          </cell>
          <cell r="C1129" t="str">
            <v/>
          </cell>
          <cell r="D1129" t="str">
            <v/>
          </cell>
        </row>
        <row r="1130">
          <cell r="A1130">
            <v>4810020</v>
          </cell>
          <cell r="B1130" t="str">
            <v>Gas Industrial Sales</v>
          </cell>
          <cell r="C1130" t="str">
            <v/>
          </cell>
          <cell r="D1130" t="str">
            <v/>
          </cell>
        </row>
        <row r="1131">
          <cell r="A1131">
            <v>4810090</v>
          </cell>
          <cell r="B1131" t="str">
            <v>Gas Sls-Affil Contra</v>
          </cell>
          <cell r="C1131" t="str">
            <v/>
          </cell>
          <cell r="D1131" t="str">
            <v/>
          </cell>
        </row>
        <row r="1132">
          <cell r="A1132">
            <v>4810091</v>
          </cell>
          <cell r="B1132" t="str">
            <v>Gas Comrcl Sls-Affil</v>
          </cell>
          <cell r="C1132" t="str">
            <v/>
          </cell>
          <cell r="D1132" t="str">
            <v/>
          </cell>
        </row>
        <row r="1133">
          <cell r="A1133">
            <v>4820000</v>
          </cell>
          <cell r="B1133" t="str">
            <v>Othr Sales to Public</v>
          </cell>
          <cell r="C1133" t="str">
            <v/>
          </cell>
          <cell r="D1133" t="str">
            <v/>
          </cell>
        </row>
        <row r="1134">
          <cell r="A1134">
            <v>4830000</v>
          </cell>
          <cell r="B1134" t="str">
            <v>Gas Sales for Resale</v>
          </cell>
          <cell r="C1134" t="str">
            <v/>
          </cell>
          <cell r="D1134" t="str">
            <v/>
          </cell>
        </row>
        <row r="1135">
          <cell r="A1135">
            <v>4840020</v>
          </cell>
          <cell r="B1135" t="str">
            <v>Interdpt Sales - Gas</v>
          </cell>
          <cell r="C1135" t="str">
            <v/>
          </cell>
          <cell r="D1135" t="str">
            <v/>
          </cell>
        </row>
        <row r="1136">
          <cell r="A1136">
            <v>4870000</v>
          </cell>
          <cell r="B1136" t="str">
            <v>Forfeited Discounts</v>
          </cell>
          <cell r="C1136" t="str">
            <v/>
          </cell>
          <cell r="D1136" t="str">
            <v/>
          </cell>
        </row>
        <row r="1137">
          <cell r="A1137">
            <v>4880000</v>
          </cell>
          <cell r="B1137" t="str">
            <v>Construction Rev-Gas</v>
          </cell>
          <cell r="C1137" t="str">
            <v/>
          </cell>
          <cell r="D1137" t="str">
            <v/>
          </cell>
        </row>
        <row r="1138">
          <cell r="A1138">
            <v>4880010</v>
          </cell>
          <cell r="B1138" t="str">
            <v>Misc Serv Rev - Gas</v>
          </cell>
          <cell r="C1138" t="str">
            <v>i0</v>
          </cell>
          <cell r="D1138" t="str">
            <v>CA0000000000</v>
          </cell>
        </row>
        <row r="1139">
          <cell r="A1139">
            <v>4880015</v>
          </cell>
          <cell r="B1139" t="str">
            <v>Misc Gas Svc Rev Pro</v>
          </cell>
          <cell r="C1139" t="str">
            <v>i0</v>
          </cell>
          <cell r="D1139" t="str">
            <v>CA0000000000</v>
          </cell>
        </row>
        <row r="1140">
          <cell r="A1140">
            <v>4880030</v>
          </cell>
          <cell r="B1140" t="str">
            <v>MCI Exchg of Rights</v>
          </cell>
          <cell r="C1140" t="str">
            <v/>
          </cell>
          <cell r="D1140" t="str">
            <v/>
          </cell>
        </row>
        <row r="1141">
          <cell r="A1141">
            <v>4890000</v>
          </cell>
          <cell r="B1141" t="str">
            <v>Gas Transport - Oths</v>
          </cell>
          <cell r="C1141" t="str">
            <v/>
          </cell>
          <cell r="D1141" t="str">
            <v/>
          </cell>
        </row>
        <row r="1142">
          <cell r="A1142">
            <v>4890001</v>
          </cell>
          <cell r="B1142" t="str">
            <v>Gas Trans - Intrutil</v>
          </cell>
          <cell r="C1142" t="str">
            <v/>
          </cell>
          <cell r="D1142" t="str">
            <v/>
          </cell>
        </row>
        <row r="1143">
          <cell r="A1143">
            <v>4890010</v>
          </cell>
          <cell r="B1143" t="str">
            <v>Backbone Gas Trans</v>
          </cell>
          <cell r="C1143" t="str">
            <v/>
          </cell>
          <cell r="D1143" t="str">
            <v/>
          </cell>
        </row>
        <row r="1144">
          <cell r="A1144">
            <v>4890011</v>
          </cell>
          <cell r="B1144" t="str">
            <v>Bkbn Gas Trns AssoCo</v>
          </cell>
          <cell r="C1144" t="str">
            <v/>
          </cell>
          <cell r="D1144" t="str">
            <v/>
          </cell>
        </row>
        <row r="1145">
          <cell r="A1145">
            <v>4890012</v>
          </cell>
          <cell r="B1145" t="str">
            <v>Hedge Gains / Losses</v>
          </cell>
          <cell r="C1145" t="str">
            <v/>
          </cell>
          <cell r="D1145" t="str">
            <v/>
          </cell>
        </row>
        <row r="1146">
          <cell r="A1146">
            <v>4930000</v>
          </cell>
          <cell r="B1146" t="str">
            <v>Rent from Gas Prop</v>
          </cell>
          <cell r="C1146" t="str">
            <v>i0</v>
          </cell>
          <cell r="D1146" t="str">
            <v>CA0000000000</v>
          </cell>
        </row>
        <row r="1147">
          <cell r="A1147">
            <v>4950000</v>
          </cell>
          <cell r="B1147" t="str">
            <v>Unbilled Gas Rev</v>
          </cell>
          <cell r="C1147" t="str">
            <v/>
          </cell>
          <cell r="D1147" t="str">
            <v/>
          </cell>
        </row>
        <row r="1148">
          <cell r="A1148">
            <v>4950010</v>
          </cell>
          <cell r="B1148" t="str">
            <v>Othr Gas -CPUC Reimb</v>
          </cell>
          <cell r="C1148" t="str">
            <v/>
          </cell>
          <cell r="D1148" t="str">
            <v/>
          </cell>
        </row>
        <row r="1149">
          <cell r="A1149">
            <v>4950014</v>
          </cell>
          <cell r="B1149" t="str">
            <v>Gas Rev Emp 25% Fee</v>
          </cell>
          <cell r="C1149" t="str">
            <v/>
          </cell>
          <cell r="D1149" t="str">
            <v/>
          </cell>
        </row>
        <row r="1150">
          <cell r="A1150">
            <v>4950016</v>
          </cell>
          <cell r="B1150" t="str">
            <v>Other Rev-Affiliate</v>
          </cell>
          <cell r="C1150" t="str">
            <v/>
          </cell>
          <cell r="D1150" t="str">
            <v/>
          </cell>
        </row>
        <row r="1151">
          <cell r="A1151">
            <v>4950017</v>
          </cell>
          <cell r="B1151" t="str">
            <v>Aff M T M Rev - Gas</v>
          </cell>
          <cell r="C1151" t="str">
            <v/>
          </cell>
          <cell r="D1151" t="str">
            <v/>
          </cell>
        </row>
        <row r="1152">
          <cell r="A1152">
            <v>4950018</v>
          </cell>
          <cell r="B1152" t="str">
            <v>Oth Gas Rev-Affil</v>
          </cell>
          <cell r="C1152" t="str">
            <v/>
          </cell>
          <cell r="D1152" t="str">
            <v/>
          </cell>
        </row>
        <row r="1153">
          <cell r="A1153">
            <v>4950020</v>
          </cell>
          <cell r="B1153" t="str">
            <v>Reimb Gas Rev</v>
          </cell>
          <cell r="C1153" t="str">
            <v>i0</v>
          </cell>
          <cell r="D1153" t="str">
            <v>CA0000000000</v>
          </cell>
        </row>
        <row r="1154">
          <cell r="A1154">
            <v>4950022</v>
          </cell>
          <cell r="B1154" t="str">
            <v>Rev-Dmge Claim, Gas</v>
          </cell>
          <cell r="C1154" t="str">
            <v>i0</v>
          </cell>
          <cell r="D1154" t="str">
            <v>CA0000000000</v>
          </cell>
        </row>
        <row r="1155">
          <cell r="A1155">
            <v>4950030</v>
          </cell>
          <cell r="B1155" t="str">
            <v>Dispatch Service Fee</v>
          </cell>
          <cell r="C1155" t="str">
            <v>i0</v>
          </cell>
          <cell r="D1155" t="str">
            <v>CA0000000000</v>
          </cell>
        </row>
        <row r="1156">
          <cell r="A1156">
            <v>4950051</v>
          </cell>
          <cell r="B1156" t="str">
            <v>Rev Assign- Base Gas</v>
          </cell>
          <cell r="C1156" t="str">
            <v/>
          </cell>
          <cell r="D1156" t="str">
            <v/>
          </cell>
        </row>
        <row r="1157">
          <cell r="A1157">
            <v>4950052</v>
          </cell>
          <cell r="B1157" t="str">
            <v>Rev Assign - Exp Gas</v>
          </cell>
          <cell r="C1157" t="str">
            <v/>
          </cell>
          <cell r="D1157" t="str">
            <v/>
          </cell>
        </row>
        <row r="1158">
          <cell r="A1158">
            <v>4950053</v>
          </cell>
          <cell r="B1158" t="str">
            <v>Rev Assign-Other Gas</v>
          </cell>
          <cell r="C1158" t="str">
            <v/>
          </cell>
          <cell r="D1158" t="str">
            <v/>
          </cell>
        </row>
        <row r="1159">
          <cell r="A1159">
            <v>4950099</v>
          </cell>
          <cell r="B1159" t="str">
            <v>Other Gas Revenues</v>
          </cell>
          <cell r="C1159" t="str">
            <v>i0</v>
          </cell>
          <cell r="D1159" t="str">
            <v>CA0000000000</v>
          </cell>
        </row>
        <row r="1160">
          <cell r="A1160">
            <v>4950100</v>
          </cell>
          <cell r="B1160" t="str">
            <v>Oth Gas GRC Rev Adj</v>
          </cell>
          <cell r="C1160" t="str">
            <v>i0</v>
          </cell>
          <cell r="D1160" t="str">
            <v>CA0000000000</v>
          </cell>
        </row>
        <row r="1161">
          <cell r="A1161">
            <v>4990020</v>
          </cell>
          <cell r="B1161" t="str">
            <v>Sales to Irr Cust-Mt</v>
          </cell>
          <cell r="C1161" t="str">
            <v/>
          </cell>
          <cell r="D1161" t="str">
            <v/>
          </cell>
        </row>
        <row r="1162">
          <cell r="A1162">
            <v>4999000</v>
          </cell>
          <cell r="B1162" t="str">
            <v>Residtc Sales-Metere</v>
          </cell>
          <cell r="C1162" t="str">
            <v/>
          </cell>
          <cell r="D1162" t="str">
            <v/>
          </cell>
        </row>
        <row r="1163">
          <cell r="A1163">
            <v>5000030</v>
          </cell>
          <cell r="B1163" t="str">
            <v>Nuclear Misc. A &amp; G</v>
          </cell>
          <cell r="C1163" t="str">
            <v>i0</v>
          </cell>
          <cell r="D1163" t="str">
            <v>CA0000000000</v>
          </cell>
        </row>
        <row r="1164">
          <cell r="A1164">
            <v>5000040</v>
          </cell>
          <cell r="B1164" t="str">
            <v>Spent Fuel Exp</v>
          </cell>
          <cell r="C1164" t="str">
            <v/>
          </cell>
          <cell r="D1164" t="str">
            <v/>
          </cell>
        </row>
        <row r="1165">
          <cell r="A1165">
            <v>5000050</v>
          </cell>
          <cell r="B1165" t="str">
            <v>Amort Lease Exp</v>
          </cell>
          <cell r="C1165" t="str">
            <v/>
          </cell>
          <cell r="D1165" t="str">
            <v/>
          </cell>
        </row>
        <row r="1166">
          <cell r="A1166">
            <v>5000070</v>
          </cell>
          <cell r="B1166" t="str">
            <v>Compressor Fuel</v>
          </cell>
          <cell r="C1166" t="str">
            <v>i0</v>
          </cell>
          <cell r="D1166" t="str">
            <v>CA0000000000</v>
          </cell>
        </row>
        <row r="1167">
          <cell r="A1167">
            <v>5000080</v>
          </cell>
          <cell r="B1167" t="str">
            <v>Elec for Gas Compr</v>
          </cell>
          <cell r="C1167" t="str">
            <v/>
          </cell>
          <cell r="D1167" t="str">
            <v/>
          </cell>
        </row>
        <row r="1168">
          <cell r="A1168">
            <v>5000100</v>
          </cell>
          <cell r="B1168" t="str">
            <v>Trans Elec by Others</v>
          </cell>
          <cell r="C1168" t="str">
            <v/>
          </cell>
          <cell r="D1168" t="str">
            <v/>
          </cell>
        </row>
        <row r="1169">
          <cell r="A1169">
            <v>5000300</v>
          </cell>
          <cell r="B1169" t="str">
            <v>Uncoll Prov - Elec</v>
          </cell>
          <cell r="C1169" t="str">
            <v/>
          </cell>
          <cell r="D1169" t="str">
            <v/>
          </cell>
        </row>
        <row r="1170">
          <cell r="A1170">
            <v>5000310</v>
          </cell>
          <cell r="B1170" t="str">
            <v>Uncoll Prov - Gas</v>
          </cell>
          <cell r="C1170" t="str">
            <v/>
          </cell>
          <cell r="D1170" t="str">
            <v/>
          </cell>
        </row>
        <row r="1171">
          <cell r="A1171">
            <v>5000320</v>
          </cell>
          <cell r="B1171" t="str">
            <v>Uncoll Prov - Com</v>
          </cell>
          <cell r="C1171" t="str">
            <v/>
          </cell>
          <cell r="D1171" t="str">
            <v/>
          </cell>
        </row>
        <row r="1172">
          <cell r="A1172">
            <v>5000400</v>
          </cell>
          <cell r="B1172" t="str">
            <v>Cust Recds&amp;Colln Exp</v>
          </cell>
          <cell r="C1172" t="str">
            <v/>
          </cell>
          <cell r="D1172" t="str">
            <v/>
          </cell>
        </row>
        <row r="1173">
          <cell r="A1173">
            <v>5001101</v>
          </cell>
          <cell r="B1173" t="str">
            <v>FERC Annual Fee</v>
          </cell>
          <cell r="C1173" t="str">
            <v>i0</v>
          </cell>
          <cell r="D1173" t="str">
            <v>CA0000000000</v>
          </cell>
        </row>
        <row r="1174">
          <cell r="A1174">
            <v>5001102</v>
          </cell>
          <cell r="B1174" t="str">
            <v>Intervenor Compensat</v>
          </cell>
          <cell r="C1174" t="str">
            <v>i0</v>
          </cell>
          <cell r="D1174" t="str">
            <v>CA0000000000</v>
          </cell>
        </row>
        <row r="1175">
          <cell r="A1175">
            <v>5001103</v>
          </cell>
          <cell r="B1175" t="str">
            <v>Notice of Violation</v>
          </cell>
          <cell r="C1175" t="str">
            <v>i0</v>
          </cell>
          <cell r="D1175" t="str">
            <v>CA0000000000</v>
          </cell>
        </row>
        <row r="1176">
          <cell r="A1176">
            <v>5001104</v>
          </cell>
          <cell r="B1176" t="str">
            <v>Reg Commission FERC</v>
          </cell>
          <cell r="C1176" t="str">
            <v>i0</v>
          </cell>
          <cell r="D1176" t="str">
            <v>CA0000000000</v>
          </cell>
        </row>
        <row r="1177">
          <cell r="A1177">
            <v>5001105</v>
          </cell>
          <cell r="B1177" t="str">
            <v>Intervenor Comp</v>
          </cell>
          <cell r="C1177" t="str">
            <v/>
          </cell>
          <cell r="D1177" t="str">
            <v/>
          </cell>
        </row>
        <row r="1178">
          <cell r="A1178">
            <v>5001150</v>
          </cell>
          <cell r="B1178" t="str">
            <v>Company Memb Fees</v>
          </cell>
          <cell r="C1178" t="str">
            <v>i0</v>
          </cell>
          <cell r="D1178" t="str">
            <v>CA0000000000</v>
          </cell>
        </row>
        <row r="1179">
          <cell r="A1179">
            <v>5001160</v>
          </cell>
          <cell r="B1179" t="str">
            <v>MCI Exchg of Rights</v>
          </cell>
          <cell r="C1179" t="str">
            <v/>
          </cell>
          <cell r="D1179" t="str">
            <v/>
          </cell>
        </row>
        <row r="1180">
          <cell r="A1180">
            <v>5001161</v>
          </cell>
          <cell r="B1180" t="str">
            <v>MCI Exchg of Rights</v>
          </cell>
          <cell r="C1180" t="str">
            <v/>
          </cell>
          <cell r="D1180" t="str">
            <v/>
          </cell>
        </row>
        <row r="1181">
          <cell r="A1181">
            <v>5001200</v>
          </cell>
          <cell r="B1181" t="str">
            <v>Consult Svcs - Law</v>
          </cell>
          <cell r="C1181" t="str">
            <v>i0</v>
          </cell>
          <cell r="D1181" t="str">
            <v>CA0000000000</v>
          </cell>
        </row>
        <row r="1182">
          <cell r="A1182">
            <v>5001210</v>
          </cell>
          <cell r="B1182" t="str">
            <v>Consult Svcs - Acctg</v>
          </cell>
          <cell r="C1182" t="str">
            <v>i0</v>
          </cell>
          <cell r="D1182" t="str">
            <v>CA0000000000</v>
          </cell>
        </row>
        <row r="1183">
          <cell r="A1183">
            <v>5001220</v>
          </cell>
          <cell r="B1183" t="str">
            <v>Consult Svcs - Fin</v>
          </cell>
          <cell r="C1183" t="str">
            <v>i0</v>
          </cell>
          <cell r="D1183" t="str">
            <v>CA0000000000</v>
          </cell>
        </row>
        <row r="1184">
          <cell r="A1184">
            <v>5001230</v>
          </cell>
          <cell r="B1184" t="str">
            <v>Consult Svcs - Eng</v>
          </cell>
          <cell r="C1184" t="str">
            <v>i0</v>
          </cell>
          <cell r="D1184" t="str">
            <v>CA0000000000</v>
          </cell>
        </row>
        <row r="1185">
          <cell r="A1185">
            <v>5001240</v>
          </cell>
          <cell r="B1185" t="str">
            <v>Consult Svcs - Comp</v>
          </cell>
          <cell r="C1185" t="str">
            <v>i0</v>
          </cell>
          <cell r="D1185" t="str">
            <v>CA0000000000</v>
          </cell>
        </row>
        <row r="1186">
          <cell r="A1186">
            <v>5001250</v>
          </cell>
          <cell r="B1186" t="str">
            <v>Consult Svcs - Other</v>
          </cell>
          <cell r="C1186" t="str">
            <v>i0</v>
          </cell>
          <cell r="D1186" t="str">
            <v>CA0000000000</v>
          </cell>
        </row>
        <row r="1187">
          <cell r="A1187">
            <v>5001260</v>
          </cell>
          <cell r="B1187" t="str">
            <v>A&amp;G Adj 923</v>
          </cell>
          <cell r="C1187" t="str">
            <v/>
          </cell>
          <cell r="D1187" t="str">
            <v/>
          </cell>
        </row>
        <row r="1188">
          <cell r="A1188">
            <v>5001300</v>
          </cell>
          <cell r="B1188" t="str">
            <v>Insur Exp - Misc</v>
          </cell>
          <cell r="C1188" t="str">
            <v/>
          </cell>
          <cell r="D1188" t="str">
            <v/>
          </cell>
        </row>
        <row r="1189">
          <cell r="A1189">
            <v>5001310</v>
          </cell>
          <cell r="B1189" t="str">
            <v>Prop Insur Exp</v>
          </cell>
          <cell r="C1189" t="str">
            <v/>
          </cell>
          <cell r="D1189" t="str">
            <v/>
          </cell>
        </row>
        <row r="1190">
          <cell r="A1190">
            <v>5001320</v>
          </cell>
          <cell r="B1190" t="str">
            <v>Liab Insur Exp-OLD</v>
          </cell>
          <cell r="C1190" t="str">
            <v/>
          </cell>
          <cell r="D1190" t="str">
            <v/>
          </cell>
        </row>
        <row r="1191">
          <cell r="A1191">
            <v>5001325</v>
          </cell>
          <cell r="B1191" t="str">
            <v>Liab Insur Exp</v>
          </cell>
          <cell r="C1191" t="str">
            <v/>
          </cell>
          <cell r="D1191" t="str">
            <v/>
          </cell>
        </row>
        <row r="1192">
          <cell r="A1192">
            <v>5001330</v>
          </cell>
          <cell r="B1192" t="str">
            <v>Wkrs Comp Ltr of Cr</v>
          </cell>
          <cell r="C1192" t="str">
            <v/>
          </cell>
          <cell r="D1192" t="str">
            <v/>
          </cell>
        </row>
        <row r="1193">
          <cell r="A1193">
            <v>5001400</v>
          </cell>
          <cell r="B1193" t="str">
            <v>Injuries &amp; Damages</v>
          </cell>
          <cell r="C1193" t="str">
            <v/>
          </cell>
          <cell r="D1193" t="str">
            <v/>
          </cell>
        </row>
        <row r="1194">
          <cell r="A1194">
            <v>5001410</v>
          </cell>
          <cell r="B1194" t="str">
            <v>Workers' Comp</v>
          </cell>
          <cell r="C1194" t="str">
            <v/>
          </cell>
          <cell r="D1194" t="str">
            <v/>
          </cell>
        </row>
        <row r="1195">
          <cell r="A1195">
            <v>5001420</v>
          </cell>
          <cell r="B1195" t="str">
            <v>Light Duty Payroll</v>
          </cell>
          <cell r="C1195" t="str">
            <v/>
          </cell>
          <cell r="D1195" t="str">
            <v/>
          </cell>
        </row>
        <row r="1196">
          <cell r="A1196">
            <v>5001430</v>
          </cell>
          <cell r="B1196" t="str">
            <v>Third Party Claims</v>
          </cell>
          <cell r="C1196" t="str">
            <v/>
          </cell>
          <cell r="D1196" t="str">
            <v/>
          </cell>
        </row>
        <row r="1197">
          <cell r="A1197">
            <v>5001431</v>
          </cell>
          <cell r="B1197" t="str">
            <v>Claims-Other</v>
          </cell>
          <cell r="C1197" t="str">
            <v/>
          </cell>
          <cell r="D1197" t="str">
            <v/>
          </cell>
        </row>
        <row r="1198">
          <cell r="A1198">
            <v>5001440</v>
          </cell>
          <cell r="B1198" t="str">
            <v>Litig &amp; Stlment</v>
          </cell>
          <cell r="C1198" t="str">
            <v/>
          </cell>
          <cell r="D1198" t="str">
            <v/>
          </cell>
        </row>
        <row r="1199">
          <cell r="A1199">
            <v>5001450</v>
          </cell>
          <cell r="B1199" t="str">
            <v>Rsv for 3rd Party Cl</v>
          </cell>
          <cell r="C1199" t="str">
            <v/>
          </cell>
          <cell r="D1199" t="str">
            <v/>
          </cell>
        </row>
        <row r="1200">
          <cell r="A1200">
            <v>5001690</v>
          </cell>
          <cell r="B1200" t="str">
            <v>Litig &amp; Stlment-Elec</v>
          </cell>
          <cell r="C1200" t="str">
            <v/>
          </cell>
          <cell r="D1200" t="str">
            <v/>
          </cell>
        </row>
        <row r="1201">
          <cell r="A1201">
            <v>5001691</v>
          </cell>
          <cell r="B1201" t="str">
            <v>Litig &amp; Stlment-Gas</v>
          </cell>
          <cell r="C1201" t="str">
            <v/>
          </cell>
          <cell r="D1201" t="str">
            <v/>
          </cell>
        </row>
        <row r="1202">
          <cell r="A1202">
            <v>5001692</v>
          </cell>
          <cell r="B1202" t="str">
            <v>3rd Party Claims Ele</v>
          </cell>
          <cell r="C1202" t="str">
            <v/>
          </cell>
          <cell r="D1202" t="str">
            <v/>
          </cell>
        </row>
        <row r="1203">
          <cell r="A1203">
            <v>5001693</v>
          </cell>
          <cell r="B1203" t="str">
            <v>3rd Party Claims Gas</v>
          </cell>
          <cell r="C1203" t="str">
            <v/>
          </cell>
          <cell r="D1203" t="str">
            <v/>
          </cell>
        </row>
        <row r="1204">
          <cell r="A1204">
            <v>5001694</v>
          </cell>
          <cell r="B1204" t="str">
            <v>RsvElec-3rd Party Cl</v>
          </cell>
          <cell r="C1204" t="str">
            <v/>
          </cell>
          <cell r="D1204" t="str">
            <v/>
          </cell>
        </row>
        <row r="1205">
          <cell r="A1205">
            <v>5001695</v>
          </cell>
          <cell r="B1205" t="str">
            <v>Rsv Gas-3rd Party Cl</v>
          </cell>
          <cell r="C1205" t="str">
            <v/>
          </cell>
          <cell r="D1205" t="str">
            <v/>
          </cell>
        </row>
        <row r="1206">
          <cell r="A1206">
            <v>5001698</v>
          </cell>
          <cell r="B1206" t="str">
            <v>Injuries &amp; Damages E</v>
          </cell>
          <cell r="C1206" t="str">
            <v/>
          </cell>
          <cell r="D1206" t="str">
            <v/>
          </cell>
        </row>
        <row r="1207">
          <cell r="A1207">
            <v>5001699</v>
          </cell>
          <cell r="B1207" t="str">
            <v>Injuries &amp; Damages G</v>
          </cell>
          <cell r="C1207" t="str">
            <v/>
          </cell>
          <cell r="D1207" t="str">
            <v/>
          </cell>
        </row>
        <row r="1208">
          <cell r="A1208">
            <v>5004000</v>
          </cell>
          <cell r="B1208" t="str">
            <v>Prov Fran Req Elec</v>
          </cell>
          <cell r="C1208" t="str">
            <v/>
          </cell>
          <cell r="D1208" t="str">
            <v/>
          </cell>
        </row>
        <row r="1209">
          <cell r="A1209">
            <v>5004010</v>
          </cell>
          <cell r="B1209" t="str">
            <v>Prov Fran Req - Gas</v>
          </cell>
          <cell r="C1209" t="str">
            <v/>
          </cell>
          <cell r="D1209" t="str">
            <v/>
          </cell>
        </row>
        <row r="1210">
          <cell r="A1210">
            <v>5005000</v>
          </cell>
          <cell r="B1210" t="str">
            <v>Reg Comm Exp (A&amp;G)</v>
          </cell>
          <cell r="C1210" t="str">
            <v>i0</v>
          </cell>
          <cell r="D1210" t="str">
            <v>CA0000000000</v>
          </cell>
        </row>
        <row r="1211">
          <cell r="A1211">
            <v>5005010</v>
          </cell>
          <cell r="B1211" t="str">
            <v>Reg Comm Exp (M&amp;O)</v>
          </cell>
          <cell r="C1211" t="str">
            <v>i0</v>
          </cell>
          <cell r="D1211" t="str">
            <v>CA0000000000</v>
          </cell>
        </row>
        <row r="1212">
          <cell r="A1212">
            <v>5005100</v>
          </cell>
          <cell r="B1212" t="str">
            <v>DC Safety Comm Exp</v>
          </cell>
          <cell r="C1212" t="str">
            <v>i0</v>
          </cell>
          <cell r="D1212" t="str">
            <v>CA0000000000</v>
          </cell>
        </row>
        <row r="1213">
          <cell r="A1213">
            <v>5005500</v>
          </cell>
          <cell r="B1213" t="str">
            <v>Adv Exp - Operating</v>
          </cell>
          <cell r="C1213" t="str">
            <v>i0</v>
          </cell>
          <cell r="D1213" t="str">
            <v>CA0000000000</v>
          </cell>
        </row>
        <row r="1214">
          <cell r="A1214">
            <v>5006000</v>
          </cell>
          <cell r="B1214" t="str">
            <v>Misc Gen Exp-Dir Fee</v>
          </cell>
          <cell r="C1214" t="str">
            <v>i0</v>
          </cell>
          <cell r="D1214" t="str">
            <v>CA0000000000</v>
          </cell>
        </row>
        <row r="1215">
          <cell r="A1215">
            <v>5006001</v>
          </cell>
          <cell r="B1215" t="str">
            <v>Misc Gen Exp-Officer</v>
          </cell>
          <cell r="C1215" t="str">
            <v>i0</v>
          </cell>
          <cell r="D1215" t="str">
            <v>CA0000000000</v>
          </cell>
        </row>
        <row r="1216">
          <cell r="A1216">
            <v>5006010</v>
          </cell>
          <cell r="B1216" t="str">
            <v>Misc Gen Exp-Stk&amp;Bnd</v>
          </cell>
          <cell r="C1216" t="str">
            <v>i0</v>
          </cell>
          <cell r="D1216" t="str">
            <v>CA0000000000</v>
          </cell>
        </row>
        <row r="1217">
          <cell r="A1217">
            <v>5006011</v>
          </cell>
          <cell r="B1217" t="str">
            <v>Bank Fees-Corp Item</v>
          </cell>
          <cell r="C1217" t="str">
            <v/>
          </cell>
          <cell r="D1217" t="str">
            <v/>
          </cell>
        </row>
        <row r="1218">
          <cell r="A1218">
            <v>5006012</v>
          </cell>
          <cell r="B1218" t="str">
            <v>Rev Cr Fee-Corp Item</v>
          </cell>
          <cell r="C1218" t="str">
            <v>i0</v>
          </cell>
          <cell r="D1218" t="str">
            <v>CA0000000000</v>
          </cell>
        </row>
        <row r="1219">
          <cell r="A1219">
            <v>5006013</v>
          </cell>
          <cell r="B1219" t="str">
            <v>Trustee Fee-CorpItem</v>
          </cell>
          <cell r="C1219" t="str">
            <v>i0</v>
          </cell>
          <cell r="D1219" t="str">
            <v>CA0000000000</v>
          </cell>
        </row>
        <row r="1220">
          <cell r="A1220">
            <v>5006020</v>
          </cell>
          <cell r="B1220" t="str">
            <v>Bank Service Fees</v>
          </cell>
          <cell r="C1220" t="str">
            <v/>
          </cell>
          <cell r="D1220" t="str">
            <v/>
          </cell>
        </row>
        <row r="1221">
          <cell r="A1221">
            <v>5006021</v>
          </cell>
          <cell r="B1221" t="str">
            <v>MGE-Revolving Cr Fee</v>
          </cell>
          <cell r="C1221" t="str">
            <v>i0</v>
          </cell>
          <cell r="D1221" t="str">
            <v>CA0000000000</v>
          </cell>
        </row>
        <row r="1222">
          <cell r="A1222">
            <v>5006022</v>
          </cell>
          <cell r="B1222" t="str">
            <v>Trustee Fees</v>
          </cell>
          <cell r="C1222" t="str">
            <v>i0</v>
          </cell>
          <cell r="D1222" t="str">
            <v>CA0000000000</v>
          </cell>
        </row>
        <row r="1223">
          <cell r="A1223">
            <v>5006023</v>
          </cell>
          <cell r="B1223" t="str">
            <v>Bank Fees-PCC Use</v>
          </cell>
          <cell r="C1223" t="str">
            <v/>
          </cell>
          <cell r="D1223" t="str">
            <v/>
          </cell>
        </row>
        <row r="1224">
          <cell r="A1224">
            <v>5006024</v>
          </cell>
          <cell r="B1224" t="str">
            <v>RRB Fee Inc &amp; Exp</v>
          </cell>
          <cell r="C1224" t="str">
            <v/>
          </cell>
          <cell r="D1224" t="str">
            <v/>
          </cell>
        </row>
        <row r="1225">
          <cell r="A1225">
            <v>5006026</v>
          </cell>
          <cell r="B1225" t="str">
            <v>PPP Payments</v>
          </cell>
          <cell r="C1225" t="str">
            <v/>
          </cell>
          <cell r="D1225" t="str">
            <v/>
          </cell>
        </row>
        <row r="1226">
          <cell r="A1226">
            <v>5006030</v>
          </cell>
          <cell r="B1226" t="str">
            <v>Misc Gen Exp-Decomm</v>
          </cell>
          <cell r="C1226" t="str">
            <v/>
          </cell>
          <cell r="D1226" t="str">
            <v/>
          </cell>
        </row>
        <row r="1227">
          <cell r="A1227">
            <v>5006050</v>
          </cell>
          <cell r="B1227" t="str">
            <v>Misc Gen Exp-Subscr</v>
          </cell>
          <cell r="C1227" t="str">
            <v>i0</v>
          </cell>
          <cell r="D1227" t="str">
            <v>CA0000000000</v>
          </cell>
        </row>
        <row r="1228">
          <cell r="A1228">
            <v>5006060</v>
          </cell>
          <cell r="B1228" t="str">
            <v>Association Dues</v>
          </cell>
          <cell r="C1228" t="str">
            <v>i0</v>
          </cell>
          <cell r="D1228" t="str">
            <v>CA0000000000</v>
          </cell>
        </row>
        <row r="1229">
          <cell r="A1229">
            <v>5006070</v>
          </cell>
          <cell r="B1229" t="str">
            <v>Club Dues</v>
          </cell>
          <cell r="C1229" t="str">
            <v/>
          </cell>
          <cell r="D1229" t="str">
            <v/>
          </cell>
        </row>
        <row r="1230">
          <cell r="A1230">
            <v>5006110</v>
          </cell>
          <cell r="B1230" t="str">
            <v>Bank Account Var</v>
          </cell>
          <cell r="C1230" t="str">
            <v/>
          </cell>
          <cell r="D1230" t="str">
            <v/>
          </cell>
        </row>
        <row r="1231">
          <cell r="A1231">
            <v>5006120</v>
          </cell>
          <cell r="B1231" t="str">
            <v>Cost Stkhldrs Mtgs</v>
          </cell>
          <cell r="C1231" t="str">
            <v>i0</v>
          </cell>
          <cell r="D1231" t="str">
            <v>CA0000000000</v>
          </cell>
        </row>
        <row r="1232">
          <cell r="A1232">
            <v>5006130</v>
          </cell>
          <cell r="B1232" t="str">
            <v>Proxies</v>
          </cell>
          <cell r="C1232" t="str">
            <v>i0</v>
          </cell>
          <cell r="D1232" t="str">
            <v>CA0000000000</v>
          </cell>
        </row>
        <row r="1233">
          <cell r="A1233">
            <v>5006150</v>
          </cell>
          <cell r="B1233" t="str">
            <v>Petty Cash Diff</v>
          </cell>
          <cell r="C1233" t="str">
            <v/>
          </cell>
          <cell r="D1233" t="str">
            <v/>
          </cell>
        </row>
        <row r="1234">
          <cell r="A1234">
            <v>5006210</v>
          </cell>
          <cell r="B1234" t="str">
            <v>Frad Check Exp</v>
          </cell>
          <cell r="C1234" t="str">
            <v>i0</v>
          </cell>
          <cell r="D1234" t="str">
            <v>CA0000000000</v>
          </cell>
        </row>
        <row r="1235">
          <cell r="A1235">
            <v>5006220</v>
          </cell>
          <cell r="B1235" t="str">
            <v>Frad Check Recovery</v>
          </cell>
          <cell r="C1235" t="str">
            <v>i0</v>
          </cell>
          <cell r="D1235" t="str">
            <v>CA0000000000</v>
          </cell>
        </row>
        <row r="1236">
          <cell r="A1236">
            <v>5006230</v>
          </cell>
          <cell r="B1236" t="str">
            <v>Amort - Lifeline</v>
          </cell>
          <cell r="C1236" t="str">
            <v/>
          </cell>
          <cell r="D1236" t="str">
            <v/>
          </cell>
        </row>
        <row r="1237">
          <cell r="A1237">
            <v>5006240</v>
          </cell>
          <cell r="B1237" t="str">
            <v>Consult-Energy Theft</v>
          </cell>
          <cell r="C1237" t="str">
            <v>i0</v>
          </cell>
          <cell r="D1237" t="str">
            <v>CA0000000000</v>
          </cell>
        </row>
        <row r="1238">
          <cell r="A1238">
            <v>5006250</v>
          </cell>
          <cell r="B1238" t="str">
            <v>Energy Theft Rewards</v>
          </cell>
          <cell r="C1238" t="str">
            <v>i0</v>
          </cell>
          <cell r="D1238" t="str">
            <v>CA0000000000</v>
          </cell>
        </row>
        <row r="1239">
          <cell r="A1239">
            <v>5006280</v>
          </cell>
          <cell r="B1239" t="str">
            <v>MM Small Difference</v>
          </cell>
          <cell r="C1239" t="str">
            <v>i0</v>
          </cell>
          <cell r="D1239" t="str">
            <v>CA0000000000</v>
          </cell>
        </row>
        <row r="1240">
          <cell r="A1240">
            <v>5006285</v>
          </cell>
          <cell r="B1240" t="str">
            <v>MM Sm Diff Diablo</v>
          </cell>
          <cell r="C1240" t="str">
            <v>i0</v>
          </cell>
          <cell r="D1240" t="str">
            <v>CA0000000000</v>
          </cell>
        </row>
        <row r="1241">
          <cell r="A1241">
            <v>5006290</v>
          </cell>
          <cell r="B1241" t="str">
            <v>Matls Stk Trf Gain/L</v>
          </cell>
          <cell r="C1241" t="str">
            <v/>
          </cell>
          <cell r="D1241" t="str">
            <v/>
          </cell>
        </row>
        <row r="1242">
          <cell r="A1242">
            <v>5006300</v>
          </cell>
          <cell r="B1242" t="str">
            <v>Physical Inv Adj</v>
          </cell>
          <cell r="C1242" t="str">
            <v/>
          </cell>
          <cell r="D1242" t="str">
            <v/>
          </cell>
        </row>
        <row r="1243">
          <cell r="A1243">
            <v>5006305</v>
          </cell>
          <cell r="B1243" t="str">
            <v>Physical Inv Adj DC</v>
          </cell>
          <cell r="C1243" t="str">
            <v/>
          </cell>
          <cell r="D1243" t="str">
            <v/>
          </cell>
        </row>
        <row r="1244">
          <cell r="A1244">
            <v>5006310</v>
          </cell>
          <cell r="B1244" t="str">
            <v>Cash Discount earned</v>
          </cell>
          <cell r="C1244" t="str">
            <v/>
          </cell>
          <cell r="D1244" t="str">
            <v/>
          </cell>
        </row>
        <row r="1245">
          <cell r="A1245">
            <v>5006320</v>
          </cell>
          <cell r="B1245" t="str">
            <v>BA Clrg - Cash Disc</v>
          </cell>
          <cell r="C1245" t="str">
            <v/>
          </cell>
          <cell r="D1245" t="str">
            <v/>
          </cell>
        </row>
        <row r="1246">
          <cell r="A1246">
            <v>5006330</v>
          </cell>
          <cell r="B1246" t="str">
            <v>Inv Obsol/Write Down</v>
          </cell>
          <cell r="C1246" t="str">
            <v/>
          </cell>
          <cell r="D1246" t="str">
            <v/>
          </cell>
        </row>
        <row r="1247">
          <cell r="A1247">
            <v>5006340</v>
          </cell>
          <cell r="B1247" t="str">
            <v>Corp Adj-Material</v>
          </cell>
          <cell r="C1247" t="str">
            <v>i0</v>
          </cell>
          <cell r="D1247" t="str">
            <v>CA0000000000</v>
          </cell>
        </row>
        <row r="1248">
          <cell r="A1248">
            <v>5006999</v>
          </cell>
          <cell r="B1248" t="str">
            <v>Misc A&amp;G Adjustments</v>
          </cell>
          <cell r="C1248" t="str">
            <v/>
          </cell>
          <cell r="D1248" t="str">
            <v/>
          </cell>
        </row>
        <row r="1249">
          <cell r="A1249">
            <v>5007000</v>
          </cell>
          <cell r="B1249" t="str">
            <v>Rents</v>
          </cell>
          <cell r="C1249" t="str">
            <v>i0</v>
          </cell>
          <cell r="D1249" t="str">
            <v>CA0000000000</v>
          </cell>
        </row>
        <row r="1250">
          <cell r="A1250">
            <v>5010000</v>
          </cell>
          <cell r="B1250" t="str">
            <v>Deprec Exp -Electric</v>
          </cell>
          <cell r="C1250" t="str">
            <v/>
          </cell>
          <cell r="D1250" t="str">
            <v/>
          </cell>
        </row>
        <row r="1251">
          <cell r="A1251">
            <v>5010010</v>
          </cell>
          <cell r="B1251" t="str">
            <v>Depr Exp - Gas</v>
          </cell>
          <cell r="C1251" t="str">
            <v/>
          </cell>
          <cell r="D1251" t="str">
            <v/>
          </cell>
        </row>
        <row r="1252">
          <cell r="A1252">
            <v>5010020</v>
          </cell>
          <cell r="B1252" t="str">
            <v>Depr Exp - Water</v>
          </cell>
          <cell r="C1252" t="str">
            <v/>
          </cell>
          <cell r="D1252" t="str">
            <v/>
          </cell>
        </row>
        <row r="1253">
          <cell r="A1253">
            <v>5010030</v>
          </cell>
          <cell r="B1253" t="str">
            <v>Decommissioning Exp</v>
          </cell>
          <cell r="C1253" t="str">
            <v/>
          </cell>
          <cell r="D1253" t="str">
            <v/>
          </cell>
        </row>
        <row r="1254">
          <cell r="A1254">
            <v>5010031</v>
          </cell>
          <cell r="B1254" t="str">
            <v>Nuclear Decomm Exp</v>
          </cell>
          <cell r="C1254" t="str">
            <v/>
          </cell>
          <cell r="D1254" t="str">
            <v/>
          </cell>
        </row>
        <row r="1255">
          <cell r="A1255">
            <v>5010050</v>
          </cell>
          <cell r="B1255" t="str">
            <v>Deprec Exp-Common</v>
          </cell>
          <cell r="C1255" t="str">
            <v/>
          </cell>
          <cell r="D1255" t="str">
            <v/>
          </cell>
        </row>
        <row r="1256">
          <cell r="A1256">
            <v>5010070</v>
          </cell>
          <cell r="B1256" t="str">
            <v>Depr ExpFAS 143 Fosl</v>
          </cell>
          <cell r="C1256" t="str">
            <v/>
          </cell>
          <cell r="D1256" t="str">
            <v/>
          </cell>
        </row>
        <row r="1257">
          <cell r="A1257">
            <v>5010080</v>
          </cell>
          <cell r="B1257" t="str">
            <v>Depr ExpFAS 143 Nucl</v>
          </cell>
          <cell r="C1257" t="str">
            <v/>
          </cell>
          <cell r="D1257" t="str">
            <v/>
          </cell>
        </row>
        <row r="1258">
          <cell r="A1258">
            <v>5010300</v>
          </cell>
          <cell r="B1258" t="str">
            <v>Amrt Ltd Trm El Plnt</v>
          </cell>
          <cell r="C1258" t="str">
            <v/>
          </cell>
          <cell r="D1258" t="str">
            <v/>
          </cell>
        </row>
        <row r="1259">
          <cell r="A1259">
            <v>5010310</v>
          </cell>
          <cell r="B1259" t="str">
            <v>Amrt Ltd Trm Gas Plt</v>
          </cell>
          <cell r="C1259" t="str">
            <v/>
          </cell>
          <cell r="D1259" t="str">
            <v/>
          </cell>
        </row>
        <row r="1260">
          <cell r="A1260">
            <v>5010311</v>
          </cell>
          <cell r="B1260" t="str">
            <v>Amrt Land Lndrgt Gas</v>
          </cell>
          <cell r="C1260" t="str">
            <v/>
          </cell>
          <cell r="D1260" t="str">
            <v/>
          </cell>
        </row>
        <row r="1261">
          <cell r="A1261">
            <v>5010320</v>
          </cell>
          <cell r="B1261" t="str">
            <v>Amrt Ltd Trm Com Plt</v>
          </cell>
          <cell r="C1261" t="str">
            <v/>
          </cell>
          <cell r="D1261" t="str">
            <v/>
          </cell>
        </row>
        <row r="1262">
          <cell r="A1262">
            <v>5010330</v>
          </cell>
          <cell r="B1262" t="str">
            <v>Amort Abandon Proj</v>
          </cell>
          <cell r="C1262" t="str">
            <v/>
          </cell>
          <cell r="D1262" t="str">
            <v/>
          </cell>
        </row>
        <row r="1263">
          <cell r="A1263">
            <v>5010340</v>
          </cell>
          <cell r="B1263" t="str">
            <v>Amort DC Asset #2</v>
          </cell>
          <cell r="C1263" t="str">
            <v/>
          </cell>
          <cell r="D1263" t="str">
            <v/>
          </cell>
        </row>
        <row r="1264">
          <cell r="A1264">
            <v>5010350</v>
          </cell>
          <cell r="B1264" t="str">
            <v>Amrt Unrec Plnt-Elec</v>
          </cell>
          <cell r="C1264" t="str">
            <v/>
          </cell>
          <cell r="D1264" t="str">
            <v/>
          </cell>
        </row>
        <row r="1265">
          <cell r="A1265">
            <v>5010360</v>
          </cell>
          <cell r="B1265" t="str">
            <v>Env Liab Accrual-Gas</v>
          </cell>
          <cell r="C1265" t="str">
            <v/>
          </cell>
          <cell r="D1265" t="str">
            <v/>
          </cell>
        </row>
        <row r="1266">
          <cell r="A1266">
            <v>5010370</v>
          </cell>
          <cell r="B1266" t="str">
            <v>Env Liab Accr - Elec</v>
          </cell>
          <cell r="C1266" t="str">
            <v/>
          </cell>
          <cell r="D1266" t="str">
            <v/>
          </cell>
        </row>
        <row r="1267">
          <cell r="A1267">
            <v>5010380</v>
          </cell>
          <cell r="B1267" t="str">
            <v>HelmsRegAssetAmrtOLD</v>
          </cell>
          <cell r="C1267" t="str">
            <v/>
          </cell>
          <cell r="D1267" t="str">
            <v/>
          </cell>
        </row>
        <row r="1268">
          <cell r="A1268">
            <v>5010381</v>
          </cell>
          <cell r="B1268" t="str">
            <v>Helms Reg Asset Amrt</v>
          </cell>
          <cell r="C1268" t="str">
            <v/>
          </cell>
          <cell r="D1268" t="str">
            <v/>
          </cell>
        </row>
        <row r="1269">
          <cell r="A1269">
            <v>5010390</v>
          </cell>
          <cell r="B1269" t="str">
            <v>BA Expense Deferral</v>
          </cell>
          <cell r="C1269" t="str">
            <v/>
          </cell>
          <cell r="D1269" t="str">
            <v/>
          </cell>
        </row>
        <row r="1270">
          <cell r="A1270">
            <v>5010391</v>
          </cell>
          <cell r="B1270" t="str">
            <v>BA Expense</v>
          </cell>
          <cell r="C1270" t="str">
            <v/>
          </cell>
          <cell r="D1270" t="str">
            <v/>
          </cell>
        </row>
        <row r="1271">
          <cell r="A1271">
            <v>5010392</v>
          </cell>
          <cell r="B1271" t="str">
            <v>BA Exp Def (LOB)</v>
          </cell>
          <cell r="C1271" t="str">
            <v/>
          </cell>
          <cell r="D1271" t="str">
            <v/>
          </cell>
        </row>
        <row r="1272">
          <cell r="A1272">
            <v>5010393</v>
          </cell>
          <cell r="B1272" t="str">
            <v>B/A Expense</v>
          </cell>
          <cell r="C1272" t="str">
            <v/>
          </cell>
          <cell r="D1272" t="str">
            <v/>
          </cell>
        </row>
        <row r="1273">
          <cell r="A1273">
            <v>5010394</v>
          </cell>
          <cell r="B1273" t="str">
            <v>BA Expense-RRBRA</v>
          </cell>
          <cell r="C1273" t="str">
            <v/>
          </cell>
          <cell r="D1273" t="str">
            <v/>
          </cell>
        </row>
        <row r="1274">
          <cell r="A1274">
            <v>5010500</v>
          </cell>
          <cell r="B1274" t="str">
            <v>Depr Clearing</v>
          </cell>
          <cell r="C1274" t="str">
            <v/>
          </cell>
          <cell r="D1274" t="str">
            <v/>
          </cell>
        </row>
        <row r="1275">
          <cell r="A1275">
            <v>5010501</v>
          </cell>
          <cell r="B1275" t="str">
            <v>Fleet Depr Est</v>
          </cell>
          <cell r="C1275" t="str">
            <v/>
          </cell>
          <cell r="D1275" t="str">
            <v/>
          </cell>
        </row>
        <row r="1276">
          <cell r="A1276">
            <v>5010502</v>
          </cell>
          <cell r="B1276" t="str">
            <v>Fleet Depr Est Offse</v>
          </cell>
          <cell r="C1276" t="str">
            <v/>
          </cell>
          <cell r="D1276" t="str">
            <v/>
          </cell>
        </row>
        <row r="1277">
          <cell r="A1277">
            <v>5010600</v>
          </cell>
          <cell r="B1277" t="str">
            <v>Accretion Exp Fossil</v>
          </cell>
          <cell r="C1277" t="str">
            <v/>
          </cell>
          <cell r="D1277" t="str">
            <v/>
          </cell>
        </row>
        <row r="1278">
          <cell r="A1278">
            <v>5010610</v>
          </cell>
          <cell r="B1278" t="str">
            <v>Accretion Exp Nucler</v>
          </cell>
          <cell r="C1278" t="str">
            <v/>
          </cell>
          <cell r="D1278" t="str">
            <v/>
          </cell>
        </row>
        <row r="1279">
          <cell r="A1279">
            <v>5010700</v>
          </cell>
          <cell r="B1279" t="str">
            <v>Loss on Plnt - Elec</v>
          </cell>
          <cell r="C1279" t="str">
            <v/>
          </cell>
          <cell r="D1279" t="str">
            <v/>
          </cell>
        </row>
        <row r="1280">
          <cell r="A1280">
            <v>5010710</v>
          </cell>
          <cell r="B1280" t="str">
            <v>Loss on Plnt - Gas</v>
          </cell>
          <cell r="C1280" t="str">
            <v/>
          </cell>
          <cell r="D1280" t="str">
            <v/>
          </cell>
        </row>
        <row r="1281">
          <cell r="A1281">
            <v>5010720</v>
          </cell>
          <cell r="B1281" t="str">
            <v>Loss on Plnt - Com</v>
          </cell>
          <cell r="C1281" t="str">
            <v/>
          </cell>
          <cell r="D1281" t="str">
            <v/>
          </cell>
        </row>
        <row r="1282">
          <cell r="A1282">
            <v>5010800</v>
          </cell>
          <cell r="B1282" t="str">
            <v>Loss on Disp of Pro</v>
          </cell>
          <cell r="C1282" t="str">
            <v/>
          </cell>
          <cell r="D1282" t="str">
            <v/>
          </cell>
        </row>
        <row r="1283">
          <cell r="A1283">
            <v>5011000</v>
          </cell>
          <cell r="B1283" t="str">
            <v>Oth Txs - Elec</v>
          </cell>
          <cell r="C1283" t="str">
            <v/>
          </cell>
          <cell r="D1283" t="str">
            <v/>
          </cell>
        </row>
        <row r="1284">
          <cell r="A1284">
            <v>5011010</v>
          </cell>
          <cell r="B1284" t="str">
            <v>Oth Txs - Gas</v>
          </cell>
          <cell r="C1284" t="str">
            <v/>
          </cell>
          <cell r="D1284" t="str">
            <v/>
          </cell>
        </row>
        <row r="1285">
          <cell r="A1285">
            <v>5011020</v>
          </cell>
          <cell r="B1285" t="str">
            <v>Oth Txs - Com</v>
          </cell>
          <cell r="C1285" t="str">
            <v/>
          </cell>
          <cell r="D1285" t="str">
            <v/>
          </cell>
        </row>
        <row r="1286">
          <cell r="A1286">
            <v>5011030</v>
          </cell>
          <cell r="B1286" t="str">
            <v>Oth Txs - Nonutility</v>
          </cell>
          <cell r="C1286" t="str">
            <v/>
          </cell>
          <cell r="D1286" t="str">
            <v/>
          </cell>
        </row>
        <row r="1287">
          <cell r="A1287">
            <v>5011100</v>
          </cell>
          <cell r="B1287" t="str">
            <v>Prop Txs - Elec</v>
          </cell>
          <cell r="C1287" t="str">
            <v/>
          </cell>
          <cell r="D1287" t="str">
            <v/>
          </cell>
        </row>
        <row r="1288">
          <cell r="A1288">
            <v>5011101</v>
          </cell>
          <cell r="B1288" t="str">
            <v>Prop Txs - Elec</v>
          </cell>
          <cell r="C1288" t="str">
            <v/>
          </cell>
          <cell r="D1288" t="str">
            <v/>
          </cell>
        </row>
        <row r="1289">
          <cell r="A1289">
            <v>5011110</v>
          </cell>
          <cell r="B1289" t="str">
            <v>Prop Txs - Gas</v>
          </cell>
          <cell r="C1289" t="str">
            <v/>
          </cell>
          <cell r="D1289" t="str">
            <v/>
          </cell>
        </row>
        <row r="1290">
          <cell r="A1290">
            <v>5011111</v>
          </cell>
          <cell r="B1290" t="str">
            <v>Prop Txs - Gas</v>
          </cell>
          <cell r="C1290" t="str">
            <v/>
          </cell>
          <cell r="D1290" t="str">
            <v/>
          </cell>
        </row>
        <row r="1291">
          <cell r="A1291">
            <v>5011120</v>
          </cell>
          <cell r="B1291" t="str">
            <v>Prop Txs - Com</v>
          </cell>
          <cell r="C1291" t="str">
            <v/>
          </cell>
          <cell r="D1291" t="str">
            <v/>
          </cell>
        </row>
        <row r="1292">
          <cell r="A1292">
            <v>5011130</v>
          </cell>
          <cell r="B1292" t="str">
            <v>Prop Txs -Nonutility</v>
          </cell>
          <cell r="C1292" t="str">
            <v/>
          </cell>
          <cell r="D1292" t="str">
            <v/>
          </cell>
        </row>
        <row r="1293">
          <cell r="A1293">
            <v>5011140</v>
          </cell>
          <cell r="B1293" t="str">
            <v>Other Non-Inc.TaxAdj</v>
          </cell>
          <cell r="C1293" t="str">
            <v/>
          </cell>
          <cell r="D1293" t="str">
            <v/>
          </cell>
        </row>
        <row r="1294">
          <cell r="A1294">
            <v>5020000</v>
          </cell>
          <cell r="B1294" t="str">
            <v>Fed Inc Txs - Elec</v>
          </cell>
          <cell r="C1294" t="str">
            <v/>
          </cell>
          <cell r="D1294" t="str">
            <v/>
          </cell>
        </row>
        <row r="1295">
          <cell r="A1295">
            <v>5020010</v>
          </cell>
          <cell r="B1295" t="str">
            <v>Fed Inc Txs - Gas</v>
          </cell>
          <cell r="C1295" t="str">
            <v/>
          </cell>
          <cell r="D1295" t="str">
            <v/>
          </cell>
        </row>
        <row r="1296">
          <cell r="A1296">
            <v>5020020</v>
          </cell>
          <cell r="B1296" t="str">
            <v>Fed Inc Txs - Com</v>
          </cell>
          <cell r="C1296" t="str">
            <v/>
          </cell>
          <cell r="D1296" t="str">
            <v/>
          </cell>
        </row>
        <row r="1297">
          <cell r="A1297">
            <v>5020100</v>
          </cell>
          <cell r="B1297" t="str">
            <v>ST Inc Txs - Elec</v>
          </cell>
          <cell r="C1297" t="str">
            <v/>
          </cell>
          <cell r="D1297" t="str">
            <v/>
          </cell>
        </row>
        <row r="1298">
          <cell r="A1298">
            <v>5020101</v>
          </cell>
          <cell r="B1298" t="str">
            <v>ST Inc Txs - Elec</v>
          </cell>
          <cell r="C1298" t="str">
            <v/>
          </cell>
          <cell r="D1298" t="str">
            <v/>
          </cell>
        </row>
        <row r="1299">
          <cell r="A1299">
            <v>5020110</v>
          </cell>
          <cell r="B1299" t="str">
            <v>ST Inc Txs - Gas</v>
          </cell>
          <cell r="C1299" t="str">
            <v/>
          </cell>
          <cell r="D1299" t="str">
            <v/>
          </cell>
        </row>
        <row r="1300">
          <cell r="A1300">
            <v>5020111</v>
          </cell>
          <cell r="B1300" t="str">
            <v>ST Inc Txs - Gas</v>
          </cell>
          <cell r="C1300" t="str">
            <v/>
          </cell>
          <cell r="D1300" t="str">
            <v/>
          </cell>
        </row>
        <row r="1301">
          <cell r="A1301">
            <v>5020120</v>
          </cell>
          <cell r="B1301" t="str">
            <v>ST Inc Txs - Com</v>
          </cell>
          <cell r="C1301" t="str">
            <v/>
          </cell>
          <cell r="D1301" t="str">
            <v/>
          </cell>
        </row>
        <row r="1302">
          <cell r="A1302">
            <v>5020200</v>
          </cell>
          <cell r="B1302" t="str">
            <v>Inc Tax Fed Oth I&amp;D</v>
          </cell>
          <cell r="C1302" t="str">
            <v/>
          </cell>
          <cell r="D1302" t="str">
            <v/>
          </cell>
        </row>
        <row r="1303">
          <cell r="A1303">
            <v>5020201</v>
          </cell>
          <cell r="B1303" t="str">
            <v>FAS 143 Elec Fed IT</v>
          </cell>
          <cell r="C1303" t="str">
            <v/>
          </cell>
          <cell r="D1303" t="str">
            <v/>
          </cell>
        </row>
        <row r="1304">
          <cell r="A1304">
            <v>5020300</v>
          </cell>
          <cell r="B1304" t="str">
            <v>Inc Tax St Oth I&amp;D</v>
          </cell>
          <cell r="C1304" t="str">
            <v/>
          </cell>
          <cell r="D1304" t="str">
            <v/>
          </cell>
        </row>
        <row r="1305">
          <cell r="A1305">
            <v>5020301</v>
          </cell>
          <cell r="B1305" t="str">
            <v>Inc Tax St Oth I&amp;D</v>
          </cell>
          <cell r="C1305" t="str">
            <v/>
          </cell>
          <cell r="D1305" t="str">
            <v/>
          </cell>
        </row>
        <row r="1306">
          <cell r="A1306">
            <v>5020302</v>
          </cell>
          <cell r="B1306" t="str">
            <v>FAS 143 Elec St IT</v>
          </cell>
          <cell r="C1306" t="str">
            <v/>
          </cell>
          <cell r="D1306" t="str">
            <v/>
          </cell>
        </row>
        <row r="1307">
          <cell r="A1307">
            <v>5020400</v>
          </cell>
          <cell r="B1307" t="str">
            <v>Fed Def Tx Dr - Elec</v>
          </cell>
          <cell r="C1307" t="str">
            <v/>
          </cell>
          <cell r="D1307" t="str">
            <v/>
          </cell>
        </row>
        <row r="1308">
          <cell r="A1308">
            <v>5020410</v>
          </cell>
          <cell r="B1308" t="str">
            <v>Fed Def Tx Dr - Gas</v>
          </cell>
          <cell r="C1308" t="str">
            <v/>
          </cell>
          <cell r="D1308" t="str">
            <v/>
          </cell>
        </row>
        <row r="1309">
          <cell r="A1309">
            <v>5020420</v>
          </cell>
          <cell r="B1309" t="str">
            <v>Fed Def Tx Dr - Com</v>
          </cell>
          <cell r="C1309" t="str">
            <v/>
          </cell>
          <cell r="D1309" t="str">
            <v/>
          </cell>
        </row>
        <row r="1310">
          <cell r="A1310">
            <v>5020500</v>
          </cell>
          <cell r="B1310" t="str">
            <v>ST Def Tx Dr - Elec</v>
          </cell>
          <cell r="C1310" t="str">
            <v/>
          </cell>
          <cell r="D1310" t="str">
            <v/>
          </cell>
        </row>
        <row r="1311">
          <cell r="A1311">
            <v>5020510</v>
          </cell>
          <cell r="B1311" t="str">
            <v>ST Def Tx Dr - Gas</v>
          </cell>
          <cell r="C1311" t="str">
            <v/>
          </cell>
          <cell r="D1311" t="str">
            <v/>
          </cell>
        </row>
        <row r="1312">
          <cell r="A1312">
            <v>5020520</v>
          </cell>
          <cell r="B1312" t="str">
            <v>ST Def Tx Dr - Com</v>
          </cell>
          <cell r="C1312" t="str">
            <v/>
          </cell>
          <cell r="D1312" t="str">
            <v/>
          </cell>
        </row>
        <row r="1313">
          <cell r="A1313">
            <v>5020600</v>
          </cell>
          <cell r="B1313" t="str">
            <v>Fed Def Inc Tx - NU</v>
          </cell>
          <cell r="C1313" t="str">
            <v/>
          </cell>
          <cell r="D1313" t="str">
            <v/>
          </cell>
        </row>
        <row r="1314">
          <cell r="A1314">
            <v>5020610</v>
          </cell>
          <cell r="B1314" t="str">
            <v>ST Def Inc Tax - NU</v>
          </cell>
          <cell r="C1314" t="str">
            <v/>
          </cell>
          <cell r="D1314" t="str">
            <v/>
          </cell>
        </row>
        <row r="1315">
          <cell r="A1315">
            <v>5020700</v>
          </cell>
          <cell r="B1315" t="str">
            <v>Fed Def Tx Cr - Elec</v>
          </cell>
          <cell r="C1315" t="str">
            <v/>
          </cell>
          <cell r="D1315" t="str">
            <v/>
          </cell>
        </row>
        <row r="1316">
          <cell r="A1316">
            <v>5020710</v>
          </cell>
          <cell r="B1316" t="str">
            <v>Fed Def Tx Cr - Gas</v>
          </cell>
          <cell r="C1316" t="str">
            <v/>
          </cell>
          <cell r="D1316" t="str">
            <v/>
          </cell>
        </row>
        <row r="1317">
          <cell r="A1317">
            <v>5020720</v>
          </cell>
          <cell r="B1317" t="str">
            <v>Fed Def Tx Cr - Com</v>
          </cell>
          <cell r="C1317" t="str">
            <v/>
          </cell>
          <cell r="D1317" t="str">
            <v/>
          </cell>
        </row>
        <row r="1318">
          <cell r="A1318">
            <v>5020800</v>
          </cell>
          <cell r="B1318" t="str">
            <v>ST Def Tx Cr - Elec</v>
          </cell>
          <cell r="C1318" t="str">
            <v/>
          </cell>
          <cell r="D1318" t="str">
            <v/>
          </cell>
        </row>
        <row r="1319">
          <cell r="A1319">
            <v>5020810</v>
          </cell>
          <cell r="B1319" t="str">
            <v>ST Def Tx Cr - Gas</v>
          </cell>
          <cell r="C1319" t="str">
            <v/>
          </cell>
          <cell r="D1319" t="str">
            <v/>
          </cell>
        </row>
        <row r="1320">
          <cell r="A1320">
            <v>5020811</v>
          </cell>
          <cell r="B1320" t="str">
            <v>ST Def Tx Cr - Gas</v>
          </cell>
          <cell r="C1320" t="str">
            <v/>
          </cell>
          <cell r="D1320" t="str">
            <v/>
          </cell>
        </row>
        <row r="1321">
          <cell r="A1321">
            <v>5020820</v>
          </cell>
          <cell r="B1321" t="str">
            <v>ST Def Tx Cr - Com</v>
          </cell>
          <cell r="C1321" t="str">
            <v/>
          </cell>
          <cell r="D1321" t="str">
            <v/>
          </cell>
        </row>
        <row r="1322">
          <cell r="A1322">
            <v>5020830</v>
          </cell>
          <cell r="B1322" t="str">
            <v>Def Tx Cr St Oth I&amp;D</v>
          </cell>
          <cell r="C1322" t="str">
            <v/>
          </cell>
          <cell r="D1322" t="str">
            <v/>
          </cell>
        </row>
        <row r="1323">
          <cell r="A1323">
            <v>5020900</v>
          </cell>
          <cell r="B1323" t="str">
            <v>Fed Def Inc Tx NU Cr</v>
          </cell>
          <cell r="C1323" t="str">
            <v/>
          </cell>
          <cell r="D1323" t="str">
            <v/>
          </cell>
        </row>
        <row r="1324">
          <cell r="A1324">
            <v>5020910</v>
          </cell>
          <cell r="B1324" t="str">
            <v>ST Def Inc Tx NU Cr</v>
          </cell>
          <cell r="C1324" t="str">
            <v/>
          </cell>
          <cell r="D1324" t="str">
            <v/>
          </cell>
        </row>
        <row r="1325">
          <cell r="A1325">
            <v>5021000</v>
          </cell>
          <cell r="B1325" t="str">
            <v>ITC Adj - Elec</v>
          </cell>
          <cell r="C1325" t="str">
            <v/>
          </cell>
          <cell r="D1325" t="str">
            <v/>
          </cell>
        </row>
        <row r="1326">
          <cell r="A1326">
            <v>5021010</v>
          </cell>
          <cell r="B1326" t="str">
            <v>ITC Adj - Gas</v>
          </cell>
          <cell r="C1326" t="str">
            <v/>
          </cell>
          <cell r="D1326" t="str">
            <v/>
          </cell>
        </row>
        <row r="1327">
          <cell r="A1327">
            <v>5021020</v>
          </cell>
          <cell r="B1327" t="str">
            <v>ITC Adj - Com</v>
          </cell>
          <cell r="C1327" t="str">
            <v/>
          </cell>
          <cell r="D1327" t="str">
            <v/>
          </cell>
        </row>
        <row r="1328">
          <cell r="A1328">
            <v>5021030</v>
          </cell>
          <cell r="B1328" t="str">
            <v>ITC Adj-Non Utility</v>
          </cell>
          <cell r="C1328" t="str">
            <v/>
          </cell>
          <cell r="D1328" t="str">
            <v/>
          </cell>
        </row>
        <row r="1329">
          <cell r="A1329">
            <v>5021400</v>
          </cell>
          <cell r="B1329" t="str">
            <v>Haz Sust Fee</v>
          </cell>
          <cell r="C1329" t="str">
            <v/>
          </cell>
          <cell r="D1329" t="str">
            <v/>
          </cell>
        </row>
        <row r="1330">
          <cell r="A1330">
            <v>5021500</v>
          </cell>
          <cell r="B1330" t="str">
            <v>City/Cnty BusLic Tax</v>
          </cell>
          <cell r="C1330" t="str">
            <v/>
          </cell>
          <cell r="D1330" t="str">
            <v/>
          </cell>
        </row>
        <row r="1331">
          <cell r="A1331">
            <v>5021600</v>
          </cell>
          <cell r="B1331" t="str">
            <v>Fed Hiway Use Tax</v>
          </cell>
          <cell r="C1331" t="str">
            <v/>
          </cell>
          <cell r="D1331" t="str">
            <v/>
          </cell>
        </row>
        <row r="1332">
          <cell r="A1332">
            <v>5021700</v>
          </cell>
          <cell r="B1332" t="str">
            <v>Timber Yield Tax</v>
          </cell>
          <cell r="C1332" t="str">
            <v/>
          </cell>
          <cell r="D1332" t="str">
            <v/>
          </cell>
        </row>
        <row r="1333">
          <cell r="A1333">
            <v>5021800</v>
          </cell>
          <cell r="B1333" t="str">
            <v>Decomm Fund Tax</v>
          </cell>
          <cell r="C1333" t="str">
            <v/>
          </cell>
          <cell r="D1333" t="str">
            <v/>
          </cell>
        </row>
        <row r="1334">
          <cell r="A1334">
            <v>5021900</v>
          </cell>
          <cell r="B1334" t="str">
            <v>Superfund Tax</v>
          </cell>
          <cell r="C1334" t="str">
            <v/>
          </cell>
          <cell r="D1334" t="str">
            <v/>
          </cell>
        </row>
        <row r="1335">
          <cell r="A1335">
            <v>5030000</v>
          </cell>
          <cell r="B1335" t="str">
            <v>Charitable Contrib</v>
          </cell>
          <cell r="C1335" t="str">
            <v/>
          </cell>
          <cell r="D1335" t="str">
            <v/>
          </cell>
        </row>
        <row r="1336">
          <cell r="A1336">
            <v>5030001</v>
          </cell>
          <cell r="B1336" t="str">
            <v>Other Contribution</v>
          </cell>
          <cell r="C1336" t="str">
            <v/>
          </cell>
          <cell r="D1336" t="str">
            <v/>
          </cell>
        </row>
        <row r="1337">
          <cell r="A1337">
            <v>5030010</v>
          </cell>
          <cell r="B1337" t="str">
            <v>Donations - Non Cash</v>
          </cell>
          <cell r="C1337" t="str">
            <v/>
          </cell>
          <cell r="D1337" t="str">
            <v/>
          </cell>
        </row>
        <row r="1338">
          <cell r="A1338">
            <v>5030200</v>
          </cell>
          <cell r="B1338" t="str">
            <v>Penalties</v>
          </cell>
          <cell r="C1338" t="str">
            <v/>
          </cell>
          <cell r="D1338" t="str">
            <v/>
          </cell>
        </row>
        <row r="1339">
          <cell r="A1339">
            <v>5030201</v>
          </cell>
          <cell r="B1339" t="str">
            <v>Affiliate Int Chrg</v>
          </cell>
          <cell r="C1339" t="str">
            <v/>
          </cell>
          <cell r="D1339" t="str">
            <v/>
          </cell>
        </row>
        <row r="1340">
          <cell r="A1340">
            <v>5030202</v>
          </cell>
          <cell r="B1340" t="str">
            <v>Affiliate M-T-M</v>
          </cell>
          <cell r="C1340" t="str">
            <v/>
          </cell>
          <cell r="D1340" t="str">
            <v/>
          </cell>
        </row>
        <row r="1341">
          <cell r="A1341">
            <v>5030300</v>
          </cell>
          <cell r="B1341" t="str">
            <v>Exp Civic/Political</v>
          </cell>
          <cell r="C1341" t="str">
            <v>i0</v>
          </cell>
          <cell r="D1341" t="str">
            <v>CA0000000000</v>
          </cell>
        </row>
        <row r="1342">
          <cell r="A1342">
            <v>5040010</v>
          </cell>
          <cell r="B1342" t="str">
            <v>Othr Inc/Ded-REACH</v>
          </cell>
          <cell r="C1342" t="str">
            <v/>
          </cell>
          <cell r="D1342" t="str">
            <v/>
          </cell>
        </row>
        <row r="1343">
          <cell r="A1343">
            <v>5040012</v>
          </cell>
          <cell r="B1343" t="str">
            <v>CGT Gains/Losses</v>
          </cell>
          <cell r="C1343" t="str">
            <v/>
          </cell>
          <cell r="D1343" t="str">
            <v/>
          </cell>
        </row>
        <row r="1344">
          <cell r="A1344">
            <v>5040013</v>
          </cell>
          <cell r="B1344" t="str">
            <v>Othr Inc, Elec - MTM</v>
          </cell>
          <cell r="C1344" t="str">
            <v/>
          </cell>
          <cell r="D1344" t="str">
            <v/>
          </cell>
        </row>
        <row r="1345">
          <cell r="A1345">
            <v>5040014</v>
          </cell>
          <cell r="B1345" t="str">
            <v>Othr Inc, Gas - MTM</v>
          </cell>
          <cell r="C1345" t="str">
            <v/>
          </cell>
          <cell r="D1345" t="str">
            <v/>
          </cell>
        </row>
        <row r="1346">
          <cell r="A1346">
            <v>5040020</v>
          </cell>
          <cell r="B1346" t="str">
            <v>Cancelled Jobs</v>
          </cell>
          <cell r="C1346" t="str">
            <v/>
          </cell>
          <cell r="D1346" t="str">
            <v/>
          </cell>
        </row>
        <row r="1347">
          <cell r="A1347">
            <v>5040025</v>
          </cell>
          <cell r="B1347" t="str">
            <v>Misc Amortization</v>
          </cell>
          <cell r="C1347" t="str">
            <v/>
          </cell>
          <cell r="D1347" t="str">
            <v/>
          </cell>
        </row>
        <row r="1348">
          <cell r="A1348">
            <v>5040030</v>
          </cell>
          <cell r="B1348" t="str">
            <v>AFUDC Writeoffs</v>
          </cell>
          <cell r="C1348" t="str">
            <v/>
          </cell>
          <cell r="D1348" t="str">
            <v/>
          </cell>
        </row>
        <row r="1349">
          <cell r="A1349">
            <v>5040040</v>
          </cell>
          <cell r="B1349" t="str">
            <v>Abandoned Projects</v>
          </cell>
          <cell r="C1349" t="str">
            <v/>
          </cell>
          <cell r="D1349" t="str">
            <v/>
          </cell>
        </row>
        <row r="1350">
          <cell r="A1350">
            <v>5040050</v>
          </cell>
          <cell r="B1350" t="str">
            <v>Claims Settlement</v>
          </cell>
          <cell r="C1350" t="str">
            <v/>
          </cell>
          <cell r="D1350" t="str">
            <v/>
          </cell>
        </row>
        <row r="1351">
          <cell r="A1351">
            <v>5040060</v>
          </cell>
          <cell r="B1351" t="str">
            <v>Low Income Housing</v>
          </cell>
          <cell r="C1351" t="str">
            <v/>
          </cell>
          <cell r="D1351" t="str">
            <v/>
          </cell>
        </row>
        <row r="1352">
          <cell r="A1352">
            <v>5040070</v>
          </cell>
          <cell r="B1352" t="str">
            <v>PUP-Comp Exp</v>
          </cell>
          <cell r="C1352" t="str">
            <v/>
          </cell>
          <cell r="D1352" t="str">
            <v/>
          </cell>
        </row>
        <row r="1353">
          <cell r="A1353">
            <v>5040080</v>
          </cell>
          <cell r="B1353" t="str">
            <v>PUP-Div Equivalent</v>
          </cell>
          <cell r="C1353" t="str">
            <v/>
          </cell>
          <cell r="D1353" t="str">
            <v/>
          </cell>
        </row>
        <row r="1354">
          <cell r="A1354">
            <v>5040090</v>
          </cell>
          <cell r="B1354" t="str">
            <v>Stk Opt - Comp Exp</v>
          </cell>
          <cell r="C1354" t="str">
            <v/>
          </cell>
          <cell r="D1354" t="str">
            <v/>
          </cell>
        </row>
        <row r="1355">
          <cell r="A1355">
            <v>5040100</v>
          </cell>
          <cell r="B1355" t="str">
            <v>Stk Opt - Div Equiv</v>
          </cell>
          <cell r="C1355" t="str">
            <v/>
          </cell>
          <cell r="D1355" t="str">
            <v/>
          </cell>
        </row>
        <row r="1356">
          <cell r="A1356">
            <v>5040110</v>
          </cell>
          <cell r="B1356" t="str">
            <v>Contributions</v>
          </cell>
          <cell r="C1356" t="str">
            <v/>
          </cell>
          <cell r="D1356" t="str">
            <v/>
          </cell>
        </row>
        <row r="1357">
          <cell r="A1357">
            <v>5040112</v>
          </cell>
          <cell r="B1357" t="str">
            <v>Haz Waste - Pick-Up</v>
          </cell>
          <cell r="C1357" t="str">
            <v>i0</v>
          </cell>
          <cell r="D1357" t="str">
            <v>CA0000000000</v>
          </cell>
        </row>
        <row r="1358">
          <cell r="A1358">
            <v>5040114</v>
          </cell>
          <cell r="B1358" t="str">
            <v>Haz Waste - PCB</v>
          </cell>
          <cell r="C1358" t="str">
            <v/>
          </cell>
          <cell r="D1358" t="str">
            <v/>
          </cell>
        </row>
        <row r="1359">
          <cell r="A1359">
            <v>5040120</v>
          </cell>
          <cell r="B1359" t="str">
            <v>Legislative Exp</v>
          </cell>
          <cell r="C1359" t="str">
            <v/>
          </cell>
          <cell r="D1359" t="str">
            <v/>
          </cell>
        </row>
        <row r="1360">
          <cell r="A1360">
            <v>5040125</v>
          </cell>
          <cell r="B1360" t="str">
            <v>Oth Ded-Reorg Costs</v>
          </cell>
          <cell r="C1360" t="str">
            <v/>
          </cell>
          <cell r="D1360" t="str">
            <v/>
          </cell>
        </row>
        <row r="1361">
          <cell r="A1361">
            <v>5040130</v>
          </cell>
          <cell r="B1361" t="str">
            <v>Oth I&amp;D -Advertising</v>
          </cell>
          <cell r="C1361" t="str">
            <v>i0</v>
          </cell>
          <cell r="D1361" t="str">
            <v>CA0000000000</v>
          </cell>
        </row>
        <row r="1362">
          <cell r="A1362">
            <v>5040140</v>
          </cell>
          <cell r="B1362" t="str">
            <v>PGT/PSEA Ret Emp Dis</v>
          </cell>
          <cell r="C1362" t="str">
            <v/>
          </cell>
          <cell r="D1362" t="str">
            <v/>
          </cell>
        </row>
        <row r="1363">
          <cell r="A1363">
            <v>5040300</v>
          </cell>
          <cell r="B1363" t="str">
            <v>Misc Writeoffs</v>
          </cell>
          <cell r="C1363" t="str">
            <v/>
          </cell>
          <cell r="D1363" t="str">
            <v/>
          </cell>
        </row>
        <row r="1364">
          <cell r="A1364">
            <v>5040360</v>
          </cell>
          <cell r="B1364" t="str">
            <v>Gain/Loss Int Hedges</v>
          </cell>
          <cell r="C1364" t="str">
            <v/>
          </cell>
          <cell r="D1364" t="str">
            <v/>
          </cell>
        </row>
        <row r="1365">
          <cell r="A1365">
            <v>5040510</v>
          </cell>
          <cell r="B1365" t="str">
            <v>PGE Progress</v>
          </cell>
          <cell r="C1365" t="str">
            <v>i0</v>
          </cell>
          <cell r="D1365" t="str">
            <v>CA0000000000</v>
          </cell>
        </row>
        <row r="1366">
          <cell r="A1366">
            <v>5040600</v>
          </cell>
          <cell r="B1366" t="str">
            <v>Oth Ded-Elec Revenue</v>
          </cell>
          <cell r="C1366" t="str">
            <v/>
          </cell>
          <cell r="D1366" t="str">
            <v/>
          </cell>
        </row>
        <row r="1367">
          <cell r="A1367">
            <v>5040610</v>
          </cell>
          <cell r="B1367" t="str">
            <v>Oth Ded-Gas Revenue</v>
          </cell>
          <cell r="C1367" t="str">
            <v/>
          </cell>
          <cell r="D1367" t="str">
            <v/>
          </cell>
        </row>
        <row r="1368">
          <cell r="A1368">
            <v>5040620</v>
          </cell>
          <cell r="B1368" t="str">
            <v>Oth Ded-Cost of Elec</v>
          </cell>
          <cell r="C1368" t="str">
            <v/>
          </cell>
          <cell r="D1368" t="str">
            <v/>
          </cell>
        </row>
        <row r="1369">
          <cell r="A1369">
            <v>5040630</v>
          </cell>
          <cell r="B1369" t="str">
            <v>Oth Ded-Cost of Gas</v>
          </cell>
          <cell r="C1369" t="str">
            <v/>
          </cell>
          <cell r="D1369" t="str">
            <v/>
          </cell>
        </row>
        <row r="1370">
          <cell r="A1370">
            <v>5040640</v>
          </cell>
          <cell r="B1370" t="str">
            <v>Oth Ded-Transmission</v>
          </cell>
          <cell r="C1370" t="str">
            <v/>
          </cell>
          <cell r="D1370" t="str">
            <v/>
          </cell>
        </row>
        <row r="1371">
          <cell r="A1371">
            <v>5040650</v>
          </cell>
          <cell r="B1371" t="str">
            <v>Oth Ded-Distribution</v>
          </cell>
          <cell r="C1371" t="str">
            <v/>
          </cell>
          <cell r="D1371" t="str">
            <v/>
          </cell>
        </row>
        <row r="1372">
          <cell r="A1372">
            <v>5040660</v>
          </cell>
          <cell r="B1372" t="str">
            <v>Oth Ded-Conservation</v>
          </cell>
          <cell r="C1372" t="str">
            <v/>
          </cell>
          <cell r="D1372" t="str">
            <v/>
          </cell>
        </row>
        <row r="1373">
          <cell r="A1373">
            <v>5040670</v>
          </cell>
          <cell r="B1373" t="str">
            <v>Oth Ded-CustomerAcct</v>
          </cell>
          <cell r="C1373" t="str">
            <v/>
          </cell>
          <cell r="D1373" t="str">
            <v/>
          </cell>
        </row>
        <row r="1374">
          <cell r="A1374">
            <v>5040680</v>
          </cell>
          <cell r="B1374" t="str">
            <v>Oth Ded-Admin &amp; Gen</v>
          </cell>
          <cell r="C1374" t="str">
            <v/>
          </cell>
          <cell r="D1374" t="str">
            <v/>
          </cell>
        </row>
        <row r="1375">
          <cell r="A1375">
            <v>5040690</v>
          </cell>
          <cell r="B1375" t="str">
            <v>Oth Ded-Oth Oprns</v>
          </cell>
          <cell r="C1375" t="str">
            <v/>
          </cell>
          <cell r="D1375" t="str">
            <v/>
          </cell>
        </row>
        <row r="1376">
          <cell r="A1376">
            <v>5040700</v>
          </cell>
          <cell r="B1376" t="str">
            <v>Oth Ded-Maintenance</v>
          </cell>
          <cell r="C1376" t="str">
            <v/>
          </cell>
          <cell r="D1376" t="str">
            <v/>
          </cell>
        </row>
        <row r="1377">
          <cell r="A1377">
            <v>5040999</v>
          </cell>
          <cell r="B1377" t="str">
            <v>Oth Inc/Deds - Misc</v>
          </cell>
          <cell r="C1377" t="str">
            <v/>
          </cell>
          <cell r="D1377" t="str">
            <v/>
          </cell>
        </row>
        <row r="1378">
          <cell r="A1378">
            <v>5050000</v>
          </cell>
          <cell r="B1378" t="str">
            <v>Interest on LTD</v>
          </cell>
          <cell r="C1378" t="str">
            <v/>
          </cell>
          <cell r="D1378" t="str">
            <v/>
          </cell>
        </row>
        <row r="1379">
          <cell r="A1379">
            <v>5050011</v>
          </cell>
          <cell r="B1379" t="str">
            <v>Int Pref Mand Redemp</v>
          </cell>
          <cell r="C1379" t="str">
            <v/>
          </cell>
          <cell r="D1379" t="str">
            <v/>
          </cell>
        </row>
        <row r="1380">
          <cell r="A1380">
            <v>5050012</v>
          </cell>
          <cell r="B1380" t="str">
            <v>Pref Stkdiv-Assigned</v>
          </cell>
          <cell r="C1380" t="str">
            <v>i0</v>
          </cell>
          <cell r="D1380" t="str">
            <v>CA0000000000</v>
          </cell>
        </row>
        <row r="1381">
          <cell r="A1381">
            <v>5050100</v>
          </cell>
          <cell r="B1381" t="str">
            <v>Amort of Debt Disc</v>
          </cell>
          <cell r="C1381" t="str">
            <v/>
          </cell>
          <cell r="D1381" t="str">
            <v/>
          </cell>
        </row>
        <row r="1382">
          <cell r="A1382">
            <v>5050110</v>
          </cell>
          <cell r="B1382" t="str">
            <v>Amort Debt Exp</v>
          </cell>
          <cell r="C1382" t="str">
            <v/>
          </cell>
          <cell r="D1382" t="str">
            <v/>
          </cell>
        </row>
        <row r="1383">
          <cell r="A1383">
            <v>5050200</v>
          </cell>
          <cell r="B1383" t="str">
            <v>Amort of Loss Reaq</v>
          </cell>
          <cell r="C1383" t="str">
            <v/>
          </cell>
          <cell r="D1383" t="str">
            <v/>
          </cell>
        </row>
        <row r="1384">
          <cell r="A1384">
            <v>5050300</v>
          </cell>
          <cell r="B1384" t="str">
            <v>Amort of Prem Dbt C</v>
          </cell>
          <cell r="C1384" t="str">
            <v/>
          </cell>
          <cell r="D1384" t="str">
            <v/>
          </cell>
        </row>
        <row r="1385">
          <cell r="A1385">
            <v>5050400</v>
          </cell>
          <cell r="B1385" t="str">
            <v>Amort of Gain Reaq</v>
          </cell>
          <cell r="C1385" t="str">
            <v/>
          </cell>
          <cell r="D1385" t="str">
            <v/>
          </cell>
        </row>
        <row r="1386">
          <cell r="A1386">
            <v>5051000</v>
          </cell>
          <cell r="B1386" t="str">
            <v>Int on Debt Assoc C</v>
          </cell>
          <cell r="C1386" t="str">
            <v/>
          </cell>
          <cell r="D1386" t="str">
            <v/>
          </cell>
        </row>
        <row r="1387">
          <cell r="A1387">
            <v>5051100</v>
          </cell>
          <cell r="B1387" t="str">
            <v>Int on Debt PG&amp;E Cor</v>
          </cell>
          <cell r="C1387" t="str">
            <v/>
          </cell>
          <cell r="D1387" t="str">
            <v/>
          </cell>
        </row>
        <row r="1388">
          <cell r="A1388">
            <v>5052000</v>
          </cell>
          <cell r="B1388" t="str">
            <v>Other Interest Exp</v>
          </cell>
          <cell r="C1388" t="str">
            <v>i0</v>
          </cell>
          <cell r="D1388" t="str">
            <v>CA0000000000</v>
          </cell>
        </row>
        <row r="1389">
          <cell r="A1389">
            <v>5052001</v>
          </cell>
          <cell r="B1389" t="str">
            <v>Int Pref Mand Redemp</v>
          </cell>
          <cell r="C1389" t="str">
            <v/>
          </cell>
          <cell r="D1389" t="str">
            <v/>
          </cell>
        </row>
        <row r="1390">
          <cell r="A1390">
            <v>5052100</v>
          </cell>
          <cell r="B1390" t="str">
            <v>Int-Decomm Tx Qual</v>
          </cell>
          <cell r="C1390" t="str">
            <v/>
          </cell>
          <cell r="D1390" t="str">
            <v/>
          </cell>
        </row>
        <row r="1391">
          <cell r="A1391">
            <v>5052200</v>
          </cell>
          <cell r="B1391" t="str">
            <v>Int-Decomm NTx Qual</v>
          </cell>
          <cell r="C1391" t="str">
            <v/>
          </cell>
          <cell r="D1391" t="str">
            <v/>
          </cell>
        </row>
        <row r="1392">
          <cell r="A1392">
            <v>5052300</v>
          </cell>
          <cell r="B1392" t="str">
            <v>Othr Int Exp Com Pap</v>
          </cell>
          <cell r="C1392" t="str">
            <v/>
          </cell>
          <cell r="D1392" t="str">
            <v/>
          </cell>
        </row>
        <row r="1393">
          <cell r="A1393">
            <v>5052400</v>
          </cell>
          <cell r="B1393" t="str">
            <v>Othr Int Exp Nuc Fl</v>
          </cell>
          <cell r="C1393" t="str">
            <v/>
          </cell>
          <cell r="D1393" t="str">
            <v/>
          </cell>
        </row>
        <row r="1394">
          <cell r="A1394">
            <v>5052410</v>
          </cell>
          <cell r="B1394" t="str">
            <v>Int-Nuc Fuel Noncore</v>
          </cell>
          <cell r="C1394" t="str">
            <v/>
          </cell>
          <cell r="D1394" t="str">
            <v/>
          </cell>
        </row>
        <row r="1395">
          <cell r="A1395">
            <v>5052500</v>
          </cell>
          <cell r="B1395" t="str">
            <v>Othr Int Exp NonUtil</v>
          </cell>
          <cell r="C1395" t="str">
            <v/>
          </cell>
          <cell r="D1395" t="str">
            <v/>
          </cell>
        </row>
        <row r="1396">
          <cell r="A1396">
            <v>5054000</v>
          </cell>
          <cell r="B1396" t="str">
            <v>Misc Interest Income</v>
          </cell>
          <cell r="C1396" t="str">
            <v/>
          </cell>
          <cell r="D1396" t="str">
            <v/>
          </cell>
        </row>
        <row r="1397">
          <cell r="A1397">
            <v>5090000</v>
          </cell>
          <cell r="B1397" t="str">
            <v>Maint Exp Elim</v>
          </cell>
          <cell r="C1397" t="str">
            <v/>
          </cell>
          <cell r="D1397" t="str">
            <v/>
          </cell>
        </row>
        <row r="1398">
          <cell r="A1398">
            <v>5090010</v>
          </cell>
          <cell r="B1398" t="str">
            <v>Nat Gas-Gas Exp Elim</v>
          </cell>
          <cell r="C1398" t="str">
            <v/>
          </cell>
          <cell r="D1398" t="str">
            <v/>
          </cell>
        </row>
        <row r="1399">
          <cell r="A1399">
            <v>5090020</v>
          </cell>
          <cell r="B1399" t="str">
            <v>Nat Gas-Elec&amp;Stm Elm</v>
          </cell>
          <cell r="C1399" t="str">
            <v/>
          </cell>
          <cell r="D1399" t="str">
            <v/>
          </cell>
        </row>
        <row r="1400">
          <cell r="A1400">
            <v>5090030</v>
          </cell>
          <cell r="B1400" t="str">
            <v>Other Prodn Exp Elim</v>
          </cell>
          <cell r="C1400" t="str">
            <v/>
          </cell>
          <cell r="D1400" t="str">
            <v/>
          </cell>
        </row>
        <row r="1401">
          <cell r="A1401">
            <v>5090040</v>
          </cell>
          <cell r="B1401" t="str">
            <v>Storage Exp Elim</v>
          </cell>
          <cell r="C1401" t="str">
            <v/>
          </cell>
          <cell r="D1401" t="str">
            <v/>
          </cell>
        </row>
        <row r="1402">
          <cell r="A1402">
            <v>5090045</v>
          </cell>
          <cell r="B1402" t="str">
            <v>Backbone Trans Elim</v>
          </cell>
          <cell r="C1402" t="str">
            <v/>
          </cell>
          <cell r="D1402" t="str">
            <v/>
          </cell>
        </row>
        <row r="1403">
          <cell r="A1403">
            <v>5090050</v>
          </cell>
          <cell r="B1403" t="str">
            <v>Transmissn Exp Elim</v>
          </cell>
          <cell r="C1403" t="str">
            <v/>
          </cell>
          <cell r="D1403" t="str">
            <v/>
          </cell>
        </row>
        <row r="1404">
          <cell r="A1404">
            <v>5090060</v>
          </cell>
          <cell r="B1404" t="str">
            <v>Distributn Exp Elim</v>
          </cell>
          <cell r="C1404" t="str">
            <v/>
          </cell>
          <cell r="D1404" t="str">
            <v/>
          </cell>
        </row>
        <row r="1405">
          <cell r="A1405">
            <v>5090070</v>
          </cell>
          <cell r="B1405" t="str">
            <v>Cust Acct Exp Elim</v>
          </cell>
          <cell r="C1405" t="str">
            <v/>
          </cell>
          <cell r="D1405" t="str">
            <v/>
          </cell>
        </row>
        <row r="1406">
          <cell r="A1406">
            <v>5090080</v>
          </cell>
          <cell r="B1406" t="str">
            <v>Cust Srvc&amp;Info Elim</v>
          </cell>
          <cell r="C1406" t="str">
            <v/>
          </cell>
          <cell r="D1406" t="str">
            <v/>
          </cell>
        </row>
        <row r="1407">
          <cell r="A1407">
            <v>5090090</v>
          </cell>
          <cell r="B1407" t="str">
            <v>A&amp;G Exp Elim</v>
          </cell>
          <cell r="C1407" t="str">
            <v/>
          </cell>
          <cell r="D1407" t="str">
            <v/>
          </cell>
        </row>
        <row r="1408">
          <cell r="A1408">
            <v>5090300</v>
          </cell>
          <cell r="B1408" t="str">
            <v>Interdept Gas Usage</v>
          </cell>
          <cell r="C1408" t="str">
            <v/>
          </cell>
          <cell r="D1408" t="str">
            <v/>
          </cell>
        </row>
        <row r="1409">
          <cell r="A1409">
            <v>5090310</v>
          </cell>
          <cell r="B1409" t="str">
            <v>Interdept Elec Usage</v>
          </cell>
          <cell r="C1409" t="str">
            <v/>
          </cell>
          <cell r="D1409" t="str">
            <v/>
          </cell>
        </row>
        <row r="1410">
          <cell r="A1410">
            <v>5090400</v>
          </cell>
          <cell r="B1410" t="str">
            <v>Oth Expl &amp; Dev Cost</v>
          </cell>
          <cell r="C1410" t="str">
            <v/>
          </cell>
          <cell r="D1410" t="str">
            <v/>
          </cell>
        </row>
        <row r="1411">
          <cell r="A1411">
            <v>5091000</v>
          </cell>
          <cell r="B1411" t="str">
            <v>Pref'd Dividend DR</v>
          </cell>
          <cell r="C1411" t="str">
            <v/>
          </cell>
          <cell r="D1411" t="str">
            <v/>
          </cell>
        </row>
        <row r="1412">
          <cell r="A1412">
            <v>5091001</v>
          </cell>
          <cell r="B1412" t="str">
            <v>Pref'd Dividend CR</v>
          </cell>
          <cell r="C1412" t="str">
            <v/>
          </cell>
          <cell r="D1412" t="str">
            <v/>
          </cell>
        </row>
        <row r="1413">
          <cell r="A1413">
            <v>5091100</v>
          </cell>
          <cell r="B1413" t="str">
            <v>Meals Expense</v>
          </cell>
          <cell r="C1413" t="str">
            <v>i0</v>
          </cell>
          <cell r="D1413" t="str">
            <v>CA0000000000</v>
          </cell>
        </row>
        <row r="1414">
          <cell r="A1414">
            <v>5091110</v>
          </cell>
          <cell r="B1414" t="str">
            <v>Entertainment Expens</v>
          </cell>
          <cell r="C1414" t="str">
            <v>i0</v>
          </cell>
          <cell r="D1414" t="str">
            <v>CA0000000000</v>
          </cell>
        </row>
        <row r="1415">
          <cell r="A1415">
            <v>5091115</v>
          </cell>
          <cell r="B1415" t="str">
            <v>Employee Travel</v>
          </cell>
          <cell r="C1415" t="str">
            <v>i0</v>
          </cell>
          <cell r="D1415" t="str">
            <v>CA0000000000</v>
          </cell>
        </row>
        <row r="1416">
          <cell r="A1416">
            <v>5091116</v>
          </cell>
          <cell r="B1416" t="str">
            <v>Emp Temp Living/Relo</v>
          </cell>
          <cell r="C1416" t="str">
            <v>i0</v>
          </cell>
          <cell r="D1416" t="str">
            <v>CA0000000000</v>
          </cell>
        </row>
        <row r="1417">
          <cell r="A1417">
            <v>5091120</v>
          </cell>
          <cell r="B1417" t="str">
            <v>Spousal Travel</v>
          </cell>
          <cell r="C1417" t="str">
            <v>i0</v>
          </cell>
          <cell r="D1417" t="str">
            <v>CA0000000000</v>
          </cell>
        </row>
        <row r="1418">
          <cell r="A1418">
            <v>5091140</v>
          </cell>
          <cell r="B1418" t="str">
            <v>Reimbursed Mileage E</v>
          </cell>
          <cell r="C1418" t="str">
            <v/>
          </cell>
          <cell r="D1418" t="str">
            <v/>
          </cell>
        </row>
        <row r="1419">
          <cell r="A1419">
            <v>5091150</v>
          </cell>
          <cell r="B1419" t="str">
            <v>In-Lieu Meals</v>
          </cell>
          <cell r="C1419" t="str">
            <v/>
          </cell>
          <cell r="D1419" t="str">
            <v/>
          </cell>
        </row>
        <row r="1420">
          <cell r="A1420">
            <v>5150000</v>
          </cell>
          <cell r="B1420" t="str">
            <v>A&amp;G Adjustment 925</v>
          </cell>
          <cell r="C1420" t="str">
            <v/>
          </cell>
          <cell r="D1420" t="str">
            <v/>
          </cell>
        </row>
        <row r="1421">
          <cell r="A1421">
            <v>5150001</v>
          </cell>
          <cell r="B1421" t="str">
            <v>A&amp;G Adjustment 921</v>
          </cell>
          <cell r="C1421" t="str">
            <v/>
          </cell>
          <cell r="D1421" t="str">
            <v/>
          </cell>
        </row>
        <row r="1422">
          <cell r="A1422">
            <v>5150002</v>
          </cell>
          <cell r="B1422" t="str">
            <v>A&amp;G Adjustment 922</v>
          </cell>
          <cell r="C1422" t="str">
            <v/>
          </cell>
          <cell r="D1422" t="str">
            <v/>
          </cell>
        </row>
        <row r="1423">
          <cell r="A1423">
            <v>5150004</v>
          </cell>
          <cell r="B1423" t="str">
            <v>A&amp;G Adjustment 920</v>
          </cell>
          <cell r="C1423" t="str">
            <v/>
          </cell>
          <cell r="D1423" t="str">
            <v/>
          </cell>
        </row>
        <row r="1424">
          <cell r="A1424">
            <v>5200000</v>
          </cell>
          <cell r="B1424" t="str">
            <v>Pension Accrual</v>
          </cell>
          <cell r="C1424" t="str">
            <v>i0</v>
          </cell>
          <cell r="D1424" t="str">
            <v>CA0000000000</v>
          </cell>
        </row>
        <row r="1425">
          <cell r="A1425">
            <v>5200010</v>
          </cell>
          <cell r="B1425" t="str">
            <v>Pension VRI Interest</v>
          </cell>
          <cell r="C1425" t="str">
            <v/>
          </cell>
          <cell r="D1425" t="str">
            <v/>
          </cell>
        </row>
        <row r="1426">
          <cell r="A1426">
            <v>5200030</v>
          </cell>
          <cell r="B1426" t="str">
            <v>Pension 93 VRI Gas</v>
          </cell>
          <cell r="C1426" t="str">
            <v/>
          </cell>
          <cell r="D1426" t="str">
            <v/>
          </cell>
        </row>
        <row r="1427">
          <cell r="A1427">
            <v>5200050</v>
          </cell>
          <cell r="B1427" t="str">
            <v>Emply Asst Pgm</v>
          </cell>
          <cell r="C1427" t="str">
            <v>i0</v>
          </cell>
          <cell r="D1427" t="str">
            <v>CA0000000000</v>
          </cell>
        </row>
        <row r="1428">
          <cell r="A1428">
            <v>5200060</v>
          </cell>
          <cell r="B1428" t="str">
            <v>Drug Test</v>
          </cell>
          <cell r="C1428" t="str">
            <v>i0</v>
          </cell>
          <cell r="D1428" t="str">
            <v>CA0000000000</v>
          </cell>
        </row>
        <row r="1429">
          <cell r="A1429">
            <v>5200100</v>
          </cell>
          <cell r="B1429" t="str">
            <v>Empl Wel-Postret Med</v>
          </cell>
          <cell r="C1429" t="str">
            <v/>
          </cell>
          <cell r="D1429" t="str">
            <v/>
          </cell>
        </row>
        <row r="1430">
          <cell r="A1430">
            <v>5200110</v>
          </cell>
          <cell r="B1430" t="str">
            <v>Empl Wel- Flex</v>
          </cell>
          <cell r="C1430" t="str">
            <v/>
          </cell>
          <cell r="D1430" t="str">
            <v/>
          </cell>
        </row>
        <row r="1431">
          <cell r="A1431">
            <v>5200111</v>
          </cell>
          <cell r="B1431" t="str">
            <v>Empl Wel- Flex Empl</v>
          </cell>
          <cell r="C1431" t="str">
            <v/>
          </cell>
          <cell r="D1431" t="str">
            <v/>
          </cell>
        </row>
        <row r="1432">
          <cell r="A1432">
            <v>5200112</v>
          </cell>
          <cell r="B1432" t="str">
            <v>Empl Wel- Exec Flex</v>
          </cell>
          <cell r="C1432" t="str">
            <v/>
          </cell>
          <cell r="D1432" t="str">
            <v/>
          </cell>
        </row>
        <row r="1433">
          <cell r="A1433">
            <v>5200120</v>
          </cell>
          <cell r="B1433" t="str">
            <v>Medicare Refund</v>
          </cell>
          <cell r="C1433" t="str">
            <v/>
          </cell>
          <cell r="D1433" t="str">
            <v/>
          </cell>
        </row>
        <row r="1434">
          <cell r="A1434">
            <v>5200130</v>
          </cell>
          <cell r="B1434" t="str">
            <v>Empl Wel -Dental</v>
          </cell>
          <cell r="C1434" t="str">
            <v/>
          </cell>
          <cell r="D1434" t="str">
            <v/>
          </cell>
        </row>
        <row r="1435">
          <cell r="A1435">
            <v>5200140</v>
          </cell>
          <cell r="B1435" t="str">
            <v>Empl Wel - Medical</v>
          </cell>
          <cell r="C1435" t="str">
            <v/>
          </cell>
          <cell r="D1435" t="str">
            <v/>
          </cell>
        </row>
        <row r="1436">
          <cell r="A1436">
            <v>5200150</v>
          </cell>
          <cell r="B1436" t="str">
            <v>Empl Wel - Vision</v>
          </cell>
          <cell r="C1436" t="str">
            <v/>
          </cell>
          <cell r="D1436" t="str">
            <v/>
          </cell>
        </row>
        <row r="1437">
          <cell r="A1437">
            <v>5200160</v>
          </cell>
          <cell r="B1437" t="str">
            <v>Empl Wel - Group Lif</v>
          </cell>
          <cell r="C1437" t="str">
            <v/>
          </cell>
          <cell r="D1437" t="str">
            <v/>
          </cell>
        </row>
        <row r="1438">
          <cell r="A1438">
            <v>5200180</v>
          </cell>
          <cell r="B1438" t="str">
            <v>Empl Wel -SFP Exp</v>
          </cell>
          <cell r="C1438" t="str">
            <v/>
          </cell>
          <cell r="D1438" t="str">
            <v/>
          </cell>
        </row>
        <row r="1439">
          <cell r="A1439">
            <v>5200190</v>
          </cell>
          <cell r="B1439" t="str">
            <v>Empl Wel-Pstr Grp Lf</v>
          </cell>
          <cell r="C1439" t="str">
            <v>i0</v>
          </cell>
          <cell r="D1439" t="str">
            <v>CA0000000000</v>
          </cell>
        </row>
        <row r="1440">
          <cell r="A1440">
            <v>5200200</v>
          </cell>
          <cell r="B1440" t="str">
            <v>Empl Wel - Exec Heal</v>
          </cell>
          <cell r="C1440" t="str">
            <v/>
          </cell>
          <cell r="D1440" t="str">
            <v/>
          </cell>
        </row>
        <row r="1441">
          <cell r="A1441">
            <v>5200300</v>
          </cell>
          <cell r="B1441" t="str">
            <v>Empl Wel - LTD</v>
          </cell>
          <cell r="C1441" t="str">
            <v>i0</v>
          </cell>
          <cell r="D1441" t="str">
            <v>CA0000000000</v>
          </cell>
        </row>
        <row r="1442">
          <cell r="A1442">
            <v>5200510</v>
          </cell>
          <cell r="B1442" t="str">
            <v>Empl Ed-Tuit Ref NBU</v>
          </cell>
          <cell r="C1442" t="str">
            <v>i0</v>
          </cell>
          <cell r="D1442" t="str">
            <v>CA0000000000</v>
          </cell>
        </row>
        <row r="1443">
          <cell r="A1443">
            <v>5200520</v>
          </cell>
          <cell r="B1443" t="str">
            <v>Empl Ed-Tuit Ref ESC</v>
          </cell>
          <cell r="C1443" t="str">
            <v/>
          </cell>
          <cell r="D1443" t="str">
            <v/>
          </cell>
        </row>
        <row r="1444">
          <cell r="A1444">
            <v>5200530</v>
          </cell>
          <cell r="B1444" t="str">
            <v>Empl Ed-Tuit Ref IBE</v>
          </cell>
          <cell r="C1444" t="str">
            <v/>
          </cell>
          <cell r="D1444" t="str">
            <v/>
          </cell>
        </row>
        <row r="1445">
          <cell r="A1445">
            <v>5200531</v>
          </cell>
          <cell r="B1445" t="str">
            <v>Employee Training</v>
          </cell>
          <cell r="C1445" t="str">
            <v/>
          </cell>
          <cell r="D1445" t="str">
            <v/>
          </cell>
        </row>
        <row r="1446">
          <cell r="A1446">
            <v>5200534</v>
          </cell>
          <cell r="B1446" t="str">
            <v>BU Rotational Travel</v>
          </cell>
          <cell r="C1446" t="str">
            <v/>
          </cell>
          <cell r="D1446" t="str">
            <v/>
          </cell>
        </row>
        <row r="1447">
          <cell r="A1447">
            <v>5200535</v>
          </cell>
          <cell r="B1447" t="str">
            <v>BU Retrain - Divest</v>
          </cell>
          <cell r="C1447" t="str">
            <v/>
          </cell>
          <cell r="D1447" t="str">
            <v/>
          </cell>
        </row>
        <row r="1448">
          <cell r="A1448">
            <v>5200537</v>
          </cell>
          <cell r="B1448" t="str">
            <v>Mgt Career Wkshp-Div</v>
          </cell>
          <cell r="C1448" t="str">
            <v/>
          </cell>
          <cell r="D1448" t="str">
            <v/>
          </cell>
        </row>
        <row r="1449">
          <cell r="A1449">
            <v>5200700</v>
          </cell>
          <cell r="B1449" t="str">
            <v>Ideas In Action</v>
          </cell>
          <cell r="C1449" t="str">
            <v/>
          </cell>
          <cell r="D1449" t="str">
            <v/>
          </cell>
        </row>
        <row r="1450">
          <cell r="A1450">
            <v>5200703</v>
          </cell>
          <cell r="B1450" t="str">
            <v>Non-Cash Rewards PCC</v>
          </cell>
          <cell r="C1450" t="str">
            <v>i0</v>
          </cell>
          <cell r="D1450" t="str">
            <v>CA0000000000</v>
          </cell>
        </row>
        <row r="1451">
          <cell r="A1451">
            <v>5200704</v>
          </cell>
          <cell r="B1451" t="str">
            <v>Cash Rewards-PCC Use</v>
          </cell>
          <cell r="C1451" t="str">
            <v/>
          </cell>
          <cell r="D1451" t="str">
            <v/>
          </cell>
        </row>
        <row r="1452">
          <cell r="A1452">
            <v>5200705</v>
          </cell>
          <cell r="B1452" t="str">
            <v>Cash Rewards &amp; Recog</v>
          </cell>
          <cell r="C1452" t="str">
            <v/>
          </cell>
          <cell r="D1452" t="str">
            <v/>
          </cell>
        </row>
        <row r="1453">
          <cell r="A1453">
            <v>5200710</v>
          </cell>
          <cell r="B1453" t="str">
            <v>New Benefits Study</v>
          </cell>
          <cell r="C1453" t="str">
            <v>i0</v>
          </cell>
          <cell r="D1453" t="str">
            <v>CA0000000000</v>
          </cell>
        </row>
        <row r="1454">
          <cell r="A1454">
            <v>5200720</v>
          </cell>
          <cell r="B1454" t="str">
            <v>Family Support Progr</v>
          </cell>
          <cell r="C1454" t="str">
            <v/>
          </cell>
          <cell r="D1454" t="str">
            <v/>
          </cell>
        </row>
        <row r="1455">
          <cell r="A1455">
            <v>5200730</v>
          </cell>
          <cell r="B1455" t="str">
            <v>Child Care Empl Cont</v>
          </cell>
          <cell r="C1455" t="str">
            <v/>
          </cell>
          <cell r="D1455" t="str">
            <v/>
          </cell>
        </row>
        <row r="1456">
          <cell r="A1456">
            <v>5200740</v>
          </cell>
          <cell r="B1456" t="str">
            <v>Corp Health Promotio</v>
          </cell>
          <cell r="C1456" t="str">
            <v>i0</v>
          </cell>
          <cell r="D1456" t="str">
            <v>CA0000000000</v>
          </cell>
        </row>
        <row r="1457">
          <cell r="A1457">
            <v>5201000</v>
          </cell>
          <cell r="B1457" t="str">
            <v>Relocation-Assist</v>
          </cell>
          <cell r="C1457" t="str">
            <v/>
          </cell>
          <cell r="D1457" t="str">
            <v/>
          </cell>
        </row>
        <row r="1458">
          <cell r="A1458">
            <v>5201001</v>
          </cell>
          <cell r="B1458" t="str">
            <v>Relocation - Divest</v>
          </cell>
          <cell r="C1458" t="str">
            <v/>
          </cell>
          <cell r="D1458" t="str">
            <v/>
          </cell>
        </row>
        <row r="1459">
          <cell r="A1459">
            <v>5201002</v>
          </cell>
          <cell r="B1459" t="str">
            <v>BU Displace - Divest</v>
          </cell>
          <cell r="C1459" t="str">
            <v/>
          </cell>
          <cell r="D1459" t="str">
            <v/>
          </cell>
        </row>
        <row r="1460">
          <cell r="A1460">
            <v>5201003</v>
          </cell>
          <cell r="B1460" t="str">
            <v>Wage Protect-Dives</v>
          </cell>
          <cell r="C1460" t="str">
            <v/>
          </cell>
          <cell r="D1460" t="str">
            <v/>
          </cell>
        </row>
        <row r="1461">
          <cell r="A1461">
            <v>5201004</v>
          </cell>
          <cell r="B1461" t="str">
            <v>Mgt Relocate-Divest</v>
          </cell>
          <cell r="C1461" t="str">
            <v/>
          </cell>
          <cell r="D1461" t="str">
            <v/>
          </cell>
        </row>
        <row r="1462">
          <cell r="A1462">
            <v>5201010</v>
          </cell>
          <cell r="B1462" t="str">
            <v>Reloc-New Home</v>
          </cell>
          <cell r="C1462" t="str">
            <v/>
          </cell>
          <cell r="D1462" t="str">
            <v/>
          </cell>
        </row>
        <row r="1463">
          <cell r="A1463">
            <v>5201020</v>
          </cell>
          <cell r="B1463" t="str">
            <v>Reloc-Mortgage Int</v>
          </cell>
          <cell r="C1463" t="str">
            <v/>
          </cell>
          <cell r="D1463" t="str">
            <v/>
          </cell>
        </row>
        <row r="1464">
          <cell r="A1464">
            <v>5201030</v>
          </cell>
          <cell r="B1464" t="str">
            <v>Reloc-Area Hsg</v>
          </cell>
          <cell r="C1464" t="str">
            <v/>
          </cell>
          <cell r="D1464" t="str">
            <v/>
          </cell>
        </row>
        <row r="1465">
          <cell r="A1465">
            <v>5201040</v>
          </cell>
          <cell r="B1465" t="str">
            <v>Reloc-Cash Move Allw</v>
          </cell>
          <cell r="C1465" t="str">
            <v/>
          </cell>
          <cell r="D1465" t="str">
            <v/>
          </cell>
        </row>
        <row r="1466">
          <cell r="A1466">
            <v>5201050</v>
          </cell>
          <cell r="B1466" t="str">
            <v>Reloc-Personal Exp</v>
          </cell>
          <cell r="C1466" t="str">
            <v/>
          </cell>
          <cell r="D1466" t="str">
            <v/>
          </cell>
        </row>
        <row r="1467">
          <cell r="A1467">
            <v>5201060</v>
          </cell>
          <cell r="B1467" t="str">
            <v>Reloc - 3rd P</v>
          </cell>
          <cell r="C1467" t="str">
            <v/>
          </cell>
          <cell r="D1467" t="str">
            <v/>
          </cell>
        </row>
        <row r="1468">
          <cell r="A1468">
            <v>5201070</v>
          </cell>
          <cell r="B1468" t="str">
            <v>Reloc - Enroute</v>
          </cell>
          <cell r="C1468" t="str">
            <v/>
          </cell>
          <cell r="D1468" t="str">
            <v/>
          </cell>
        </row>
        <row r="1469">
          <cell r="A1469">
            <v>5201080</v>
          </cell>
          <cell r="B1469" t="str">
            <v>Reloc-Househld Move</v>
          </cell>
          <cell r="C1469" t="str">
            <v>i0</v>
          </cell>
          <cell r="D1469" t="str">
            <v>CA0000000000</v>
          </cell>
        </row>
        <row r="1470">
          <cell r="A1470">
            <v>5201090</v>
          </cell>
          <cell r="B1470" t="str">
            <v>Reloc-Dir Reimb Home</v>
          </cell>
          <cell r="C1470" t="str">
            <v/>
          </cell>
          <cell r="D1470" t="str">
            <v/>
          </cell>
        </row>
        <row r="1471">
          <cell r="A1471">
            <v>5201100</v>
          </cell>
          <cell r="B1471" t="str">
            <v>Reloc-Loss on Sale</v>
          </cell>
          <cell r="C1471" t="str">
            <v/>
          </cell>
          <cell r="D1471" t="str">
            <v/>
          </cell>
        </row>
        <row r="1472">
          <cell r="A1472">
            <v>5201110</v>
          </cell>
          <cell r="B1472" t="str">
            <v>Reloc-Equity Self Fd</v>
          </cell>
          <cell r="C1472" t="str">
            <v/>
          </cell>
          <cell r="D1472" t="str">
            <v/>
          </cell>
        </row>
        <row r="1473">
          <cell r="A1473">
            <v>5201120</v>
          </cell>
          <cell r="B1473" t="str">
            <v>Reloc-Equity Adj</v>
          </cell>
          <cell r="C1473" t="str">
            <v/>
          </cell>
          <cell r="D1473" t="str">
            <v/>
          </cell>
        </row>
        <row r="1474">
          <cell r="A1474">
            <v>5201140</v>
          </cell>
          <cell r="B1474" t="str">
            <v>Reloc-Temp Assignmt</v>
          </cell>
          <cell r="C1474" t="str">
            <v/>
          </cell>
          <cell r="D1474" t="str">
            <v/>
          </cell>
        </row>
        <row r="1475">
          <cell r="A1475">
            <v>5201150</v>
          </cell>
          <cell r="B1475" t="str">
            <v>Reloc-Barg Unit</v>
          </cell>
          <cell r="C1475" t="str">
            <v/>
          </cell>
          <cell r="D1475" t="str">
            <v/>
          </cell>
        </row>
        <row r="1476">
          <cell r="A1476">
            <v>5201300</v>
          </cell>
          <cell r="B1476" t="str">
            <v>A&amp;G Adjustment 926</v>
          </cell>
          <cell r="C1476" t="str">
            <v/>
          </cell>
          <cell r="D1476" t="str">
            <v/>
          </cell>
        </row>
        <row r="1477">
          <cell r="A1477">
            <v>5201301</v>
          </cell>
          <cell r="B1477" t="str">
            <v>A&amp;G Adj-PIP Exp 922</v>
          </cell>
          <cell r="C1477" t="str">
            <v/>
          </cell>
          <cell r="D1477" t="str">
            <v/>
          </cell>
        </row>
        <row r="1478">
          <cell r="A1478">
            <v>5202000</v>
          </cell>
          <cell r="B1478" t="str">
            <v>Payroll Tax - FUI</v>
          </cell>
          <cell r="C1478" t="str">
            <v/>
          </cell>
          <cell r="D1478" t="str">
            <v/>
          </cell>
        </row>
        <row r="1479">
          <cell r="A1479">
            <v>5202010</v>
          </cell>
          <cell r="B1479" t="str">
            <v>Payroll Tax - FICA</v>
          </cell>
          <cell r="C1479" t="str">
            <v/>
          </cell>
          <cell r="D1479" t="str">
            <v/>
          </cell>
        </row>
        <row r="1480">
          <cell r="A1480">
            <v>5202020</v>
          </cell>
          <cell r="B1480" t="str">
            <v>Payroll Tax - SUI</v>
          </cell>
          <cell r="C1480" t="str">
            <v/>
          </cell>
          <cell r="D1480" t="str">
            <v/>
          </cell>
        </row>
        <row r="1481">
          <cell r="A1481">
            <v>5202030</v>
          </cell>
          <cell r="B1481" t="str">
            <v>Payroll Tax - St FND</v>
          </cell>
          <cell r="C1481" t="str">
            <v/>
          </cell>
          <cell r="D1481" t="str">
            <v/>
          </cell>
        </row>
        <row r="1482">
          <cell r="A1482">
            <v>5202040</v>
          </cell>
          <cell r="B1482" t="str">
            <v>Oak/SF City Tax</v>
          </cell>
          <cell r="C1482" t="str">
            <v/>
          </cell>
          <cell r="D1482" t="str">
            <v/>
          </cell>
        </row>
        <row r="1483">
          <cell r="A1483">
            <v>5203005</v>
          </cell>
          <cell r="B1483" t="str">
            <v>Officer Labor</v>
          </cell>
          <cell r="C1483" t="str">
            <v/>
          </cell>
          <cell r="D1483" t="str">
            <v/>
          </cell>
        </row>
        <row r="1484">
          <cell r="A1484">
            <v>5203010</v>
          </cell>
          <cell r="B1484" t="str">
            <v>Severance-Non Reorg</v>
          </cell>
          <cell r="C1484" t="str">
            <v/>
          </cell>
          <cell r="D1484" t="str">
            <v/>
          </cell>
        </row>
        <row r="1485">
          <cell r="A1485">
            <v>5203011</v>
          </cell>
          <cell r="B1485" t="str">
            <v>Severance - Divest</v>
          </cell>
          <cell r="C1485" t="str">
            <v/>
          </cell>
          <cell r="D1485" t="str">
            <v/>
          </cell>
        </row>
        <row r="1486">
          <cell r="A1486">
            <v>5203012</v>
          </cell>
          <cell r="B1486" t="str">
            <v>Mgt Sever - Divest</v>
          </cell>
          <cell r="C1486" t="str">
            <v/>
          </cell>
          <cell r="D1486" t="str">
            <v/>
          </cell>
        </row>
        <row r="1487">
          <cell r="A1487">
            <v>5203015</v>
          </cell>
          <cell r="B1487" t="str">
            <v>Severance - BU</v>
          </cell>
          <cell r="C1487" t="str">
            <v/>
          </cell>
          <cell r="D1487" t="str">
            <v/>
          </cell>
        </row>
        <row r="1488">
          <cell r="A1488">
            <v>5203016</v>
          </cell>
          <cell r="B1488" t="str">
            <v>Severance-Barg Unit</v>
          </cell>
          <cell r="C1488" t="str">
            <v/>
          </cell>
          <cell r="D1488" t="str">
            <v/>
          </cell>
        </row>
        <row r="1489">
          <cell r="A1489">
            <v>5203017</v>
          </cell>
          <cell r="B1489" t="str">
            <v>Severance - Mgmt</v>
          </cell>
          <cell r="C1489" t="str">
            <v/>
          </cell>
          <cell r="D1489" t="str">
            <v/>
          </cell>
        </row>
        <row r="1490">
          <cell r="A1490">
            <v>5203020</v>
          </cell>
          <cell r="B1490" t="str">
            <v>Severance - Other</v>
          </cell>
          <cell r="C1490" t="str">
            <v/>
          </cell>
          <cell r="D1490" t="str">
            <v/>
          </cell>
        </row>
        <row r="1491">
          <cell r="A1491">
            <v>5203025</v>
          </cell>
          <cell r="B1491" t="str">
            <v>Sever-Reorg</v>
          </cell>
          <cell r="C1491" t="str">
            <v/>
          </cell>
          <cell r="D1491" t="str">
            <v/>
          </cell>
        </row>
        <row r="1492">
          <cell r="A1492">
            <v>5203030</v>
          </cell>
          <cell r="B1492" t="str">
            <v>VRI-Reorg Gas BU '93</v>
          </cell>
          <cell r="C1492" t="str">
            <v/>
          </cell>
          <cell r="D1492" t="str">
            <v/>
          </cell>
        </row>
        <row r="1493">
          <cell r="A1493">
            <v>5203035</v>
          </cell>
          <cell r="B1493" t="str">
            <v>VRI-Divest</v>
          </cell>
          <cell r="C1493" t="str">
            <v/>
          </cell>
          <cell r="D1493" t="str">
            <v/>
          </cell>
        </row>
        <row r="1494">
          <cell r="A1494">
            <v>5203050</v>
          </cell>
          <cell r="B1494" t="str">
            <v>PIP - Executive</v>
          </cell>
          <cell r="C1494" t="str">
            <v/>
          </cell>
          <cell r="D1494" t="str">
            <v/>
          </cell>
        </row>
        <row r="1495">
          <cell r="A1495">
            <v>5203060</v>
          </cell>
          <cell r="B1495" t="str">
            <v>Short Term Incent</v>
          </cell>
          <cell r="C1495" t="str">
            <v/>
          </cell>
          <cell r="D1495" t="str">
            <v/>
          </cell>
        </row>
        <row r="1496">
          <cell r="A1496">
            <v>5203061</v>
          </cell>
          <cell r="B1496" t="str">
            <v>Mgmt Trans - Divest</v>
          </cell>
          <cell r="C1496" t="str">
            <v/>
          </cell>
          <cell r="D1496" t="str">
            <v/>
          </cell>
        </row>
        <row r="1497">
          <cell r="A1497">
            <v>5203062</v>
          </cell>
          <cell r="B1497" t="str">
            <v>Enhance PIP - Divest</v>
          </cell>
          <cell r="C1497" t="str">
            <v/>
          </cell>
          <cell r="D1497" t="str">
            <v/>
          </cell>
        </row>
        <row r="1498">
          <cell r="A1498">
            <v>5203110</v>
          </cell>
          <cell r="B1498" t="str">
            <v>Labor - Prod ST</v>
          </cell>
          <cell r="C1498" t="str">
            <v/>
          </cell>
          <cell r="D1498" t="str">
            <v/>
          </cell>
        </row>
        <row r="1499">
          <cell r="A1499">
            <v>5203112</v>
          </cell>
          <cell r="B1499" t="str">
            <v>Labor - Hiring Hall</v>
          </cell>
          <cell r="C1499" t="str">
            <v/>
          </cell>
          <cell r="D1499" t="str">
            <v/>
          </cell>
        </row>
        <row r="1500">
          <cell r="A1500">
            <v>5203114</v>
          </cell>
          <cell r="B1500" t="str">
            <v>Labor - Premium Pay</v>
          </cell>
          <cell r="C1500" t="str">
            <v/>
          </cell>
          <cell r="D1500" t="str">
            <v/>
          </cell>
        </row>
        <row r="1501">
          <cell r="A1501">
            <v>5203120</v>
          </cell>
          <cell r="B1501" t="str">
            <v>Labor - Prod OT</v>
          </cell>
          <cell r="C1501" t="str">
            <v/>
          </cell>
          <cell r="D1501" t="str">
            <v/>
          </cell>
        </row>
        <row r="1502">
          <cell r="A1502">
            <v>5203125</v>
          </cell>
          <cell r="B1502" t="str">
            <v>Labor - Prod Dbl OT</v>
          </cell>
          <cell r="C1502" t="str">
            <v/>
          </cell>
          <cell r="D1502" t="str">
            <v/>
          </cell>
        </row>
        <row r="1503">
          <cell r="A1503">
            <v>5203130</v>
          </cell>
          <cell r="B1503" t="str">
            <v>Labor-Hiring Hall OT</v>
          </cell>
          <cell r="C1503" t="str">
            <v/>
          </cell>
          <cell r="D1503" t="str">
            <v/>
          </cell>
        </row>
        <row r="1504">
          <cell r="A1504">
            <v>5203134</v>
          </cell>
          <cell r="B1504" t="str">
            <v>Labor - Prod ST BU</v>
          </cell>
          <cell r="C1504" t="str">
            <v/>
          </cell>
          <cell r="D1504" t="str">
            <v/>
          </cell>
        </row>
        <row r="1505">
          <cell r="A1505">
            <v>5203135</v>
          </cell>
          <cell r="B1505" t="str">
            <v>Labor - Prod ST NBU</v>
          </cell>
          <cell r="C1505" t="str">
            <v/>
          </cell>
          <cell r="D1505" t="str">
            <v/>
          </cell>
        </row>
        <row r="1506">
          <cell r="A1506">
            <v>5203136</v>
          </cell>
          <cell r="B1506" t="str">
            <v>Labor - Prod OT BU</v>
          </cell>
          <cell r="C1506" t="str">
            <v/>
          </cell>
          <cell r="D1506" t="str">
            <v/>
          </cell>
        </row>
        <row r="1507">
          <cell r="A1507">
            <v>5203137</v>
          </cell>
          <cell r="B1507" t="str">
            <v>Labor - Prod OT NBU</v>
          </cell>
          <cell r="C1507" t="str">
            <v/>
          </cell>
          <cell r="D1507" t="str">
            <v/>
          </cell>
        </row>
        <row r="1508">
          <cell r="A1508">
            <v>5203138</v>
          </cell>
          <cell r="B1508" t="str">
            <v>Labor-Prod Dbl OT BU</v>
          </cell>
          <cell r="C1508" t="str">
            <v/>
          </cell>
          <cell r="D1508" t="str">
            <v/>
          </cell>
        </row>
        <row r="1509">
          <cell r="A1509">
            <v>5203139</v>
          </cell>
          <cell r="B1509" t="str">
            <v>Labor-Prod Dbl OTNBU</v>
          </cell>
          <cell r="C1509" t="str">
            <v/>
          </cell>
          <cell r="D1509" t="str">
            <v/>
          </cell>
        </row>
        <row r="1510">
          <cell r="A1510">
            <v>5203150</v>
          </cell>
          <cell r="B1510" t="str">
            <v>Vacation</v>
          </cell>
          <cell r="C1510" t="str">
            <v/>
          </cell>
          <cell r="D1510" t="str">
            <v/>
          </cell>
        </row>
        <row r="1511">
          <cell r="A1511">
            <v>5203151</v>
          </cell>
          <cell r="B1511" t="str">
            <v>Vacation</v>
          </cell>
          <cell r="C1511" t="str">
            <v/>
          </cell>
          <cell r="D1511" t="str">
            <v/>
          </cell>
        </row>
        <row r="1512">
          <cell r="A1512">
            <v>5203180</v>
          </cell>
          <cell r="B1512" t="str">
            <v>Other Non- Productiv</v>
          </cell>
          <cell r="C1512" t="str">
            <v/>
          </cell>
          <cell r="D1512" t="str">
            <v/>
          </cell>
        </row>
        <row r="1513">
          <cell r="A1513">
            <v>5203200</v>
          </cell>
          <cell r="B1513" t="str">
            <v>Service Award</v>
          </cell>
          <cell r="C1513" t="str">
            <v>i0</v>
          </cell>
          <cell r="D1513" t="str">
            <v>CA0000000000</v>
          </cell>
        </row>
        <row r="1514">
          <cell r="A1514">
            <v>5203210</v>
          </cell>
          <cell r="B1514" t="str">
            <v>Car Allowance</v>
          </cell>
          <cell r="C1514" t="str">
            <v/>
          </cell>
          <cell r="D1514" t="str">
            <v/>
          </cell>
        </row>
        <row r="1515">
          <cell r="A1515">
            <v>5203220</v>
          </cell>
          <cell r="B1515" t="str">
            <v>Rehabilitation P/R</v>
          </cell>
          <cell r="C1515" t="str">
            <v/>
          </cell>
          <cell r="D1515" t="str">
            <v/>
          </cell>
        </row>
        <row r="1516">
          <cell r="A1516">
            <v>5299899</v>
          </cell>
          <cell r="B1516" t="str">
            <v>Conversion - Labor</v>
          </cell>
          <cell r="C1516" t="str">
            <v/>
          </cell>
          <cell r="D1516" t="str">
            <v/>
          </cell>
        </row>
        <row r="1517">
          <cell r="A1517">
            <v>5299999</v>
          </cell>
          <cell r="B1517" t="str">
            <v>Conversion-Labor</v>
          </cell>
          <cell r="C1517" t="str">
            <v/>
          </cell>
          <cell r="D1517" t="str">
            <v/>
          </cell>
        </row>
        <row r="1518">
          <cell r="A1518">
            <v>5300000</v>
          </cell>
          <cell r="B1518" t="str">
            <v>Matl Not Othr Class</v>
          </cell>
          <cell r="C1518" t="str">
            <v>i0</v>
          </cell>
          <cell r="D1518" t="str">
            <v>CA0000000000</v>
          </cell>
        </row>
        <row r="1519">
          <cell r="A1519">
            <v>5300100</v>
          </cell>
          <cell r="B1519" t="str">
            <v>Automotive</v>
          </cell>
          <cell r="C1519" t="str">
            <v>i0</v>
          </cell>
          <cell r="D1519" t="str">
            <v>CA0000000000</v>
          </cell>
        </row>
        <row r="1520">
          <cell r="A1520">
            <v>5300110</v>
          </cell>
          <cell r="B1520" t="str">
            <v>Construction Supplie</v>
          </cell>
          <cell r="C1520" t="str">
            <v>i0</v>
          </cell>
          <cell r="D1520" t="str">
            <v>CA0000000000</v>
          </cell>
        </row>
        <row r="1521">
          <cell r="A1521">
            <v>5300120</v>
          </cell>
          <cell r="B1521" t="str">
            <v>Conductors, Cable &amp;</v>
          </cell>
          <cell r="C1521" t="str">
            <v>i0</v>
          </cell>
          <cell r="D1521" t="str">
            <v>CA0000000000</v>
          </cell>
        </row>
        <row r="1522">
          <cell r="A1522">
            <v>5300130</v>
          </cell>
          <cell r="B1522" t="str">
            <v>Pumps, Compr, Blowr</v>
          </cell>
          <cell r="C1522" t="str">
            <v>i0</v>
          </cell>
          <cell r="D1522" t="str">
            <v>CA0000000000</v>
          </cell>
        </row>
        <row r="1523">
          <cell r="A1523">
            <v>5300140</v>
          </cell>
          <cell r="B1523" t="str">
            <v>Electrical Specialti</v>
          </cell>
          <cell r="C1523" t="str">
            <v>i0</v>
          </cell>
          <cell r="D1523" t="str">
            <v>CA0000000000</v>
          </cell>
        </row>
        <row r="1524">
          <cell r="A1524">
            <v>5300150</v>
          </cell>
          <cell r="B1524" t="str">
            <v>Fuels, Lubricants &amp;</v>
          </cell>
          <cell r="C1524" t="str">
            <v>i0</v>
          </cell>
          <cell r="D1524" t="str">
            <v>CA0000000000</v>
          </cell>
        </row>
        <row r="1525">
          <cell r="A1525">
            <v>5300160</v>
          </cell>
          <cell r="B1525" t="str">
            <v>Gas &amp; Water Specialt</v>
          </cell>
          <cell r="C1525" t="str">
            <v>i0</v>
          </cell>
          <cell r="D1525" t="str">
            <v>CA0000000000</v>
          </cell>
        </row>
        <row r="1526">
          <cell r="A1526">
            <v>5300170</v>
          </cell>
          <cell r="B1526" t="str">
            <v>Chem, Clnrs, Compds</v>
          </cell>
          <cell r="C1526" t="str">
            <v>i0</v>
          </cell>
          <cell r="D1526" t="str">
            <v>CA0000000000</v>
          </cell>
        </row>
        <row r="1527">
          <cell r="A1527">
            <v>5300180</v>
          </cell>
          <cell r="B1527" t="str">
            <v>Poles, Insulators</v>
          </cell>
          <cell r="C1527" t="str">
            <v>i0</v>
          </cell>
          <cell r="D1527" t="str">
            <v>CA0000000000</v>
          </cell>
        </row>
        <row r="1528">
          <cell r="A1528">
            <v>5300190</v>
          </cell>
          <cell r="B1528" t="str">
            <v>Gen, Motors &amp; Indust</v>
          </cell>
          <cell r="C1528" t="str">
            <v>i0</v>
          </cell>
          <cell r="D1528" t="str">
            <v>CA0000000000</v>
          </cell>
        </row>
        <row r="1529">
          <cell r="A1529">
            <v>5300200</v>
          </cell>
          <cell r="B1529" t="str">
            <v>Elec&amp;Electrnc Equip</v>
          </cell>
          <cell r="C1529" t="str">
            <v>i0</v>
          </cell>
          <cell r="D1529" t="str">
            <v>CA0000000000</v>
          </cell>
        </row>
        <row r="1530">
          <cell r="A1530">
            <v>5300210</v>
          </cell>
          <cell r="B1530" t="str">
            <v>Lighting Fixtures &amp;</v>
          </cell>
          <cell r="C1530" t="str">
            <v>i0</v>
          </cell>
          <cell r="D1530" t="str">
            <v>CA0000000000</v>
          </cell>
        </row>
        <row r="1531">
          <cell r="A1531">
            <v>5300220</v>
          </cell>
          <cell r="B1531" t="str">
            <v>Measuring Instrument</v>
          </cell>
          <cell r="C1531" t="str">
            <v>i0</v>
          </cell>
          <cell r="D1531" t="str">
            <v>CA0000000000</v>
          </cell>
        </row>
        <row r="1532">
          <cell r="A1532">
            <v>5300221</v>
          </cell>
          <cell r="B1532" t="str">
            <v>Metering Trsf &amp; Reg</v>
          </cell>
          <cell r="C1532" t="str">
            <v>i0</v>
          </cell>
          <cell r="D1532" t="str">
            <v>CA0000000000</v>
          </cell>
        </row>
        <row r="1533">
          <cell r="A1533">
            <v>5300230</v>
          </cell>
          <cell r="B1533" t="str">
            <v>Commun &amp; Signaling E</v>
          </cell>
          <cell r="C1533" t="str">
            <v>i0</v>
          </cell>
          <cell r="D1533" t="str">
            <v>CA0000000000</v>
          </cell>
        </row>
        <row r="1534">
          <cell r="A1534">
            <v>5300231</v>
          </cell>
          <cell r="B1534" t="str">
            <v>Telephone Equipment</v>
          </cell>
          <cell r="C1534" t="str">
            <v>i0</v>
          </cell>
          <cell r="D1534" t="str">
            <v>CA0000000000</v>
          </cell>
        </row>
        <row r="1535">
          <cell r="A1535">
            <v>5300240</v>
          </cell>
          <cell r="B1535" t="str">
            <v>Power Plant Specialt</v>
          </cell>
          <cell r="C1535" t="str">
            <v>i0</v>
          </cell>
          <cell r="D1535" t="str">
            <v>CA0000000000</v>
          </cell>
        </row>
        <row r="1536">
          <cell r="A1536">
            <v>5300250</v>
          </cell>
          <cell r="B1536" t="str">
            <v>Eng, Turbines &amp; Wate</v>
          </cell>
          <cell r="C1536" t="str">
            <v>i0</v>
          </cell>
          <cell r="D1536" t="str">
            <v>CA0000000000</v>
          </cell>
        </row>
        <row r="1537">
          <cell r="A1537">
            <v>5300260</v>
          </cell>
          <cell r="B1537" t="str">
            <v>Transformers, Regula</v>
          </cell>
          <cell r="C1537" t="str">
            <v>i0</v>
          </cell>
          <cell r="D1537" t="str">
            <v>CA0000000000</v>
          </cell>
        </row>
        <row r="1538">
          <cell r="A1538">
            <v>5300270</v>
          </cell>
          <cell r="B1538" t="str">
            <v>Fabricated Structure</v>
          </cell>
          <cell r="C1538" t="str">
            <v>i0</v>
          </cell>
          <cell r="D1538" t="str">
            <v>CA0000000000</v>
          </cell>
        </row>
        <row r="1539">
          <cell r="A1539">
            <v>5300280</v>
          </cell>
          <cell r="B1539" t="str">
            <v>Tools, First Aid &amp; S</v>
          </cell>
          <cell r="C1539" t="str">
            <v>i0</v>
          </cell>
          <cell r="D1539" t="str">
            <v>CA0000000000</v>
          </cell>
        </row>
        <row r="1540">
          <cell r="A1540">
            <v>5300300</v>
          </cell>
          <cell r="B1540" t="str">
            <v>Prnt Matls,Signs&amp;Sup</v>
          </cell>
          <cell r="C1540" t="str">
            <v>i0</v>
          </cell>
          <cell r="D1540" t="str">
            <v>CA0000000000</v>
          </cell>
        </row>
        <row r="1541">
          <cell r="A1541">
            <v>5300301</v>
          </cell>
          <cell r="B1541" t="str">
            <v>Office Supplies Exp</v>
          </cell>
          <cell r="C1541" t="str">
            <v>i0</v>
          </cell>
          <cell r="D1541" t="str">
            <v>CA0000000000</v>
          </cell>
        </row>
        <row r="1542">
          <cell r="A1542">
            <v>5300305</v>
          </cell>
          <cell r="B1542" t="str">
            <v>Office Furniture NC</v>
          </cell>
          <cell r="C1542" t="str">
            <v>i0</v>
          </cell>
          <cell r="D1542" t="str">
            <v>CA0000000000</v>
          </cell>
        </row>
        <row r="1543">
          <cell r="A1543">
            <v>5300306</v>
          </cell>
          <cell r="B1543" t="str">
            <v>Inv Transport Order</v>
          </cell>
          <cell r="C1543" t="str">
            <v>i0</v>
          </cell>
          <cell r="D1543" t="str">
            <v>CA0000000000</v>
          </cell>
        </row>
        <row r="1544">
          <cell r="A1544">
            <v>5300310</v>
          </cell>
          <cell r="B1544" t="str">
            <v>Computers &amp; Parts</v>
          </cell>
          <cell r="C1544" t="str">
            <v>i0</v>
          </cell>
          <cell r="D1544" t="str">
            <v>CA0000000000</v>
          </cell>
        </row>
        <row r="1545">
          <cell r="A1545">
            <v>5300315</v>
          </cell>
          <cell r="B1545" t="str">
            <v>Software Purchases</v>
          </cell>
          <cell r="C1545" t="str">
            <v>i0</v>
          </cell>
          <cell r="D1545" t="str">
            <v>CA0000000000</v>
          </cell>
        </row>
        <row r="1546">
          <cell r="A1546">
            <v>5300316</v>
          </cell>
          <cell r="B1546" t="str">
            <v>Intgrtd Sup-Ofc Depo</v>
          </cell>
          <cell r="C1546" t="str">
            <v>i0</v>
          </cell>
          <cell r="D1546" t="str">
            <v>CA0000000000</v>
          </cell>
        </row>
        <row r="1547">
          <cell r="A1547">
            <v>5300317</v>
          </cell>
          <cell r="B1547" t="str">
            <v>Intgrtd Sup-Grainger</v>
          </cell>
          <cell r="C1547" t="str">
            <v>i0</v>
          </cell>
          <cell r="D1547" t="str">
            <v>CA0000000000</v>
          </cell>
        </row>
        <row r="1548">
          <cell r="A1548">
            <v>5300318</v>
          </cell>
          <cell r="B1548" t="str">
            <v>Intgrtd Sup-BT Offic</v>
          </cell>
          <cell r="C1548" t="str">
            <v>i0</v>
          </cell>
          <cell r="D1548" t="str">
            <v>CA0000000000</v>
          </cell>
        </row>
        <row r="1549">
          <cell r="A1549">
            <v>5300320</v>
          </cell>
          <cell r="B1549" t="str">
            <v>Freight</v>
          </cell>
          <cell r="C1549" t="str">
            <v>i0</v>
          </cell>
          <cell r="D1549" t="str">
            <v>CA0000000000</v>
          </cell>
        </row>
        <row r="1550">
          <cell r="A1550">
            <v>5300330</v>
          </cell>
          <cell r="B1550" t="str">
            <v>Purchasing Card</v>
          </cell>
          <cell r="C1550" t="str">
            <v/>
          </cell>
          <cell r="D1550" t="str">
            <v/>
          </cell>
        </row>
        <row r="1551">
          <cell r="A1551">
            <v>5300340</v>
          </cell>
          <cell r="B1551" t="str">
            <v>Electric Vehicles</v>
          </cell>
          <cell r="C1551" t="str">
            <v>i0</v>
          </cell>
          <cell r="D1551" t="str">
            <v>CA0000000000</v>
          </cell>
        </row>
        <row r="1552">
          <cell r="A1552">
            <v>5300350</v>
          </cell>
          <cell r="B1552" t="str">
            <v>Nat Gas Veh Fuel Sys</v>
          </cell>
          <cell r="C1552" t="str">
            <v>i0</v>
          </cell>
          <cell r="D1552" t="str">
            <v>CA0000000000</v>
          </cell>
        </row>
        <row r="1553">
          <cell r="A1553">
            <v>5300360</v>
          </cell>
          <cell r="B1553" t="str">
            <v>Fleet Matl-Parts</v>
          </cell>
          <cell r="C1553" t="str">
            <v/>
          </cell>
          <cell r="D1553" t="str">
            <v/>
          </cell>
        </row>
        <row r="1554">
          <cell r="A1554">
            <v>5300361</v>
          </cell>
          <cell r="B1554" t="str">
            <v>Fleet Misc. Matl</v>
          </cell>
          <cell r="C1554" t="str">
            <v/>
          </cell>
          <cell r="D1554" t="str">
            <v/>
          </cell>
        </row>
        <row r="1555">
          <cell r="A1555">
            <v>5300362</v>
          </cell>
          <cell r="B1555" t="str">
            <v>Buysite Purchases</v>
          </cell>
          <cell r="C1555" t="str">
            <v>i0</v>
          </cell>
          <cell r="D1555" t="str">
            <v>CA0000000000</v>
          </cell>
        </row>
        <row r="1556">
          <cell r="A1556">
            <v>5300511</v>
          </cell>
          <cell r="B1556" t="str">
            <v>Common $75K Material</v>
          </cell>
          <cell r="C1556" t="str">
            <v/>
          </cell>
          <cell r="D1556" t="str">
            <v/>
          </cell>
        </row>
        <row r="1557">
          <cell r="A1557">
            <v>5300512</v>
          </cell>
          <cell r="B1557" t="str">
            <v>Constr Supply $75K</v>
          </cell>
          <cell r="C1557" t="str">
            <v/>
          </cell>
          <cell r="D1557" t="str">
            <v/>
          </cell>
        </row>
        <row r="1558">
          <cell r="A1558">
            <v>5300513</v>
          </cell>
          <cell r="B1558" t="str">
            <v>Electric $75K Mat</v>
          </cell>
          <cell r="C1558" t="str">
            <v/>
          </cell>
          <cell r="D1558" t="str">
            <v/>
          </cell>
        </row>
        <row r="1559">
          <cell r="A1559">
            <v>5300514</v>
          </cell>
          <cell r="B1559" t="str">
            <v>Gas $75M Material</v>
          </cell>
          <cell r="C1559" t="str">
            <v/>
          </cell>
          <cell r="D1559" t="str">
            <v/>
          </cell>
        </row>
        <row r="1560">
          <cell r="A1560">
            <v>5300515</v>
          </cell>
          <cell r="B1560" t="str">
            <v>Measuring Instr $75K</v>
          </cell>
          <cell r="C1560" t="str">
            <v/>
          </cell>
          <cell r="D1560" t="str">
            <v/>
          </cell>
        </row>
        <row r="1561">
          <cell r="A1561">
            <v>5300516</v>
          </cell>
          <cell r="B1561" t="str">
            <v>Power Gen $75K Mat</v>
          </cell>
          <cell r="C1561" t="str">
            <v/>
          </cell>
          <cell r="D1561" t="str">
            <v/>
          </cell>
        </row>
        <row r="1562">
          <cell r="A1562">
            <v>5300517</v>
          </cell>
          <cell r="B1562" t="str">
            <v>Telecomm $75K Mat</v>
          </cell>
          <cell r="C1562" t="str">
            <v/>
          </cell>
          <cell r="D1562" t="str">
            <v/>
          </cell>
        </row>
        <row r="1563">
          <cell r="A1563">
            <v>5390000</v>
          </cell>
          <cell r="B1563" t="str">
            <v>Matl Burden-Budget</v>
          </cell>
          <cell r="C1563" t="str">
            <v/>
          </cell>
          <cell r="D1563" t="str">
            <v/>
          </cell>
        </row>
        <row r="1564">
          <cell r="A1564">
            <v>5399899</v>
          </cell>
          <cell r="B1564" t="str">
            <v>Conversion -Material</v>
          </cell>
          <cell r="C1564" t="str">
            <v/>
          </cell>
          <cell r="D1564" t="str">
            <v/>
          </cell>
        </row>
        <row r="1565">
          <cell r="A1565">
            <v>5399999</v>
          </cell>
          <cell r="B1565" t="str">
            <v>Conversion-Materials</v>
          </cell>
          <cell r="C1565" t="str">
            <v/>
          </cell>
          <cell r="D1565" t="str">
            <v/>
          </cell>
        </row>
        <row r="1566">
          <cell r="A1566">
            <v>5400000</v>
          </cell>
          <cell r="B1566" t="str">
            <v>Staff Augmentation</v>
          </cell>
          <cell r="C1566" t="str">
            <v>i0</v>
          </cell>
          <cell r="D1566" t="str">
            <v>CA0000000000</v>
          </cell>
        </row>
        <row r="1567">
          <cell r="A1567">
            <v>5400400</v>
          </cell>
          <cell r="B1567" t="str">
            <v>Contracts-FF&amp;E</v>
          </cell>
          <cell r="C1567" t="str">
            <v>i0</v>
          </cell>
          <cell r="D1567" t="str">
            <v>CA0000000000</v>
          </cell>
        </row>
        <row r="1568">
          <cell r="A1568">
            <v>5400420</v>
          </cell>
          <cell r="B1568" t="str">
            <v>Project Mngt Fees</v>
          </cell>
          <cell r="C1568" t="str">
            <v>i0</v>
          </cell>
          <cell r="D1568" t="str">
            <v>CA0000000000</v>
          </cell>
        </row>
        <row r="1569">
          <cell r="A1569">
            <v>5490000</v>
          </cell>
          <cell r="B1569" t="str">
            <v>Contracts</v>
          </cell>
          <cell r="C1569" t="str">
            <v>i0</v>
          </cell>
          <cell r="D1569" t="str">
            <v>CA0000000000</v>
          </cell>
        </row>
        <row r="1570">
          <cell r="A1570">
            <v>5490100</v>
          </cell>
          <cell r="B1570" t="str">
            <v>Software Licenses</v>
          </cell>
          <cell r="C1570" t="str">
            <v>i0</v>
          </cell>
          <cell r="D1570" t="str">
            <v>CA0000000000</v>
          </cell>
        </row>
        <row r="1571">
          <cell r="A1571">
            <v>5490200</v>
          </cell>
          <cell r="B1571" t="str">
            <v>Outside Attorney Fee</v>
          </cell>
          <cell r="C1571" t="str">
            <v>i0</v>
          </cell>
          <cell r="D1571" t="str">
            <v>CA0000000000</v>
          </cell>
        </row>
        <row r="1572">
          <cell r="A1572">
            <v>5490300</v>
          </cell>
          <cell r="B1572" t="str">
            <v>Applicant Instl Fac</v>
          </cell>
          <cell r="C1572" t="str">
            <v>i0</v>
          </cell>
          <cell r="D1572" t="str">
            <v>CA0000000000</v>
          </cell>
        </row>
        <row r="1573">
          <cell r="A1573">
            <v>5490400</v>
          </cell>
          <cell r="B1573" t="str">
            <v>Fleet-Farmout Svcs</v>
          </cell>
          <cell r="C1573" t="str">
            <v>i0</v>
          </cell>
          <cell r="D1573" t="str">
            <v>CA0000000000</v>
          </cell>
        </row>
        <row r="1574">
          <cell r="A1574">
            <v>5490500</v>
          </cell>
          <cell r="B1574" t="str">
            <v>Paving Contracts</v>
          </cell>
          <cell r="C1574" t="str">
            <v>i0</v>
          </cell>
          <cell r="D1574" t="str">
            <v>CA0000000000</v>
          </cell>
        </row>
        <row r="1575">
          <cell r="A1575">
            <v>5490600</v>
          </cell>
          <cell r="B1575" t="str">
            <v>Power Generation</v>
          </cell>
          <cell r="C1575" t="str">
            <v>i0</v>
          </cell>
          <cell r="D1575" t="str">
            <v>CA0000000000</v>
          </cell>
        </row>
        <row r="1576">
          <cell r="A1576">
            <v>5499899</v>
          </cell>
          <cell r="B1576" t="str">
            <v>Conversion-Contracts</v>
          </cell>
          <cell r="C1576" t="str">
            <v/>
          </cell>
          <cell r="D1576" t="str">
            <v/>
          </cell>
        </row>
        <row r="1577">
          <cell r="A1577">
            <v>5499999</v>
          </cell>
          <cell r="B1577" t="str">
            <v>Conversion-Contracts</v>
          </cell>
          <cell r="C1577" t="str">
            <v/>
          </cell>
          <cell r="D1577" t="str">
            <v/>
          </cell>
        </row>
        <row r="1578">
          <cell r="A1578">
            <v>5500000</v>
          </cell>
          <cell r="B1578" t="str">
            <v>Natl Gas Purch</v>
          </cell>
          <cell r="C1578" t="str">
            <v/>
          </cell>
          <cell r="D1578" t="str">
            <v/>
          </cell>
        </row>
        <row r="1579">
          <cell r="A1579">
            <v>5500010</v>
          </cell>
          <cell r="B1579" t="str">
            <v>Nat Gas Fld Line Pur</v>
          </cell>
          <cell r="C1579" t="str">
            <v/>
          </cell>
          <cell r="D1579" t="str">
            <v/>
          </cell>
        </row>
        <row r="1580">
          <cell r="A1580">
            <v>5500011</v>
          </cell>
          <cell r="B1580" t="str">
            <v>Nat Gas Exchange Gas</v>
          </cell>
          <cell r="C1580" t="str">
            <v/>
          </cell>
          <cell r="D1580" t="str">
            <v/>
          </cell>
        </row>
        <row r="1581">
          <cell r="A1581">
            <v>5500020</v>
          </cell>
          <cell r="B1581" t="str">
            <v>Nat Gas Plt Out Pur</v>
          </cell>
          <cell r="C1581" t="str">
            <v/>
          </cell>
          <cell r="D1581" t="str">
            <v/>
          </cell>
        </row>
        <row r="1582">
          <cell r="A1582">
            <v>5500021</v>
          </cell>
          <cell r="B1582" t="str">
            <v>Nat Gas Trn-Line Pur</v>
          </cell>
          <cell r="C1582" t="str">
            <v/>
          </cell>
          <cell r="D1582" t="str">
            <v/>
          </cell>
        </row>
        <row r="1583">
          <cell r="A1583">
            <v>5500022</v>
          </cell>
          <cell r="B1583" t="str">
            <v>Nat Gas Trn-Line ET</v>
          </cell>
          <cell r="C1583" t="str">
            <v/>
          </cell>
          <cell r="D1583" t="str">
            <v/>
          </cell>
        </row>
        <row r="1584">
          <cell r="A1584">
            <v>5500030</v>
          </cell>
          <cell r="B1584" t="str">
            <v>Purch Gas Exp - Oth</v>
          </cell>
          <cell r="C1584" t="str">
            <v/>
          </cell>
          <cell r="D1584" t="str">
            <v/>
          </cell>
        </row>
        <row r="1585">
          <cell r="A1585">
            <v>5500031</v>
          </cell>
          <cell r="B1585" t="str">
            <v>Currency Adj - Gas</v>
          </cell>
          <cell r="C1585" t="str">
            <v/>
          </cell>
          <cell r="D1585" t="str">
            <v/>
          </cell>
        </row>
        <row r="1586">
          <cell r="A1586">
            <v>5500032</v>
          </cell>
          <cell r="B1586" t="str">
            <v>Currency Adj-Gas</v>
          </cell>
          <cell r="C1586" t="str">
            <v/>
          </cell>
          <cell r="D1586" t="str">
            <v/>
          </cell>
        </row>
        <row r="1587">
          <cell r="A1587">
            <v>5500033</v>
          </cell>
          <cell r="B1587" t="str">
            <v>Purch Gas Exp-Oth RM</v>
          </cell>
          <cell r="C1587" t="str">
            <v/>
          </cell>
          <cell r="D1587" t="str">
            <v/>
          </cell>
        </row>
        <row r="1588">
          <cell r="A1588">
            <v>5500034</v>
          </cell>
          <cell r="B1588" t="str">
            <v>Purchased Gas - MtM</v>
          </cell>
          <cell r="C1588" t="str">
            <v/>
          </cell>
          <cell r="D1588" t="str">
            <v/>
          </cell>
        </row>
        <row r="1589">
          <cell r="A1589">
            <v>5500040</v>
          </cell>
          <cell r="B1589" t="str">
            <v>Gas W/D from Storage</v>
          </cell>
          <cell r="C1589" t="str">
            <v/>
          </cell>
          <cell r="D1589" t="str">
            <v/>
          </cell>
        </row>
        <row r="1590">
          <cell r="A1590">
            <v>5500050</v>
          </cell>
          <cell r="B1590" t="str">
            <v>Gas Deliv to Storage</v>
          </cell>
          <cell r="C1590" t="str">
            <v/>
          </cell>
          <cell r="D1590" t="str">
            <v/>
          </cell>
        </row>
        <row r="1591">
          <cell r="A1591">
            <v>5500055</v>
          </cell>
          <cell r="B1591" t="str">
            <v>Pline Transport Chgs</v>
          </cell>
          <cell r="C1591" t="str">
            <v/>
          </cell>
          <cell r="D1591" t="str">
            <v/>
          </cell>
        </row>
        <row r="1592">
          <cell r="A1592">
            <v>5500056</v>
          </cell>
          <cell r="B1592" t="str">
            <v>Pline Trnsprt-Assoc</v>
          </cell>
          <cell r="C1592" t="str">
            <v/>
          </cell>
          <cell r="D1592" t="str">
            <v/>
          </cell>
        </row>
        <row r="1593">
          <cell r="A1593">
            <v>5500060</v>
          </cell>
          <cell r="B1593" t="str">
            <v>Gas Usd fr Cmprsr Sf</v>
          </cell>
          <cell r="C1593" t="str">
            <v/>
          </cell>
          <cell r="D1593" t="str">
            <v/>
          </cell>
        </row>
        <row r="1594">
          <cell r="A1594">
            <v>5500065</v>
          </cell>
          <cell r="B1594" t="str">
            <v>Pline Demand Chgs</v>
          </cell>
          <cell r="C1594" t="str">
            <v/>
          </cell>
          <cell r="D1594" t="str">
            <v/>
          </cell>
        </row>
        <row r="1595">
          <cell r="A1595">
            <v>5500066</v>
          </cell>
          <cell r="B1595" t="str">
            <v>Pline Demand-AssocCo</v>
          </cell>
          <cell r="C1595" t="str">
            <v/>
          </cell>
          <cell r="D1595" t="str">
            <v/>
          </cell>
        </row>
        <row r="1596">
          <cell r="A1596">
            <v>5500068</v>
          </cell>
          <cell r="B1596" t="str">
            <v>Trans Exp TW RP RM</v>
          </cell>
          <cell r="C1596" t="str">
            <v/>
          </cell>
          <cell r="D1596" t="str">
            <v/>
          </cell>
        </row>
        <row r="1597">
          <cell r="A1597">
            <v>5500069</v>
          </cell>
          <cell r="B1597" t="str">
            <v>Trans Exp TW SH RM</v>
          </cell>
          <cell r="C1597" t="str">
            <v/>
          </cell>
          <cell r="D1597" t="str">
            <v/>
          </cell>
        </row>
        <row r="1598">
          <cell r="A1598">
            <v>5500070</v>
          </cell>
          <cell r="B1598" t="str">
            <v>Gas Usd fr Othr Ops</v>
          </cell>
          <cell r="C1598" t="str">
            <v/>
          </cell>
          <cell r="D1598" t="str">
            <v/>
          </cell>
        </row>
        <row r="1599">
          <cell r="A1599">
            <v>5500075</v>
          </cell>
          <cell r="B1599" t="str">
            <v>Storg Compr Fuel&amp;Pwr</v>
          </cell>
          <cell r="C1599" t="str">
            <v/>
          </cell>
          <cell r="D1599" t="str">
            <v/>
          </cell>
        </row>
        <row r="1600">
          <cell r="A1600">
            <v>5500076</v>
          </cell>
          <cell r="B1600" t="str">
            <v>E or G for Stor Puri</v>
          </cell>
          <cell r="C1600" t="str">
            <v/>
          </cell>
          <cell r="D1600" t="str">
            <v/>
          </cell>
        </row>
        <row r="1601">
          <cell r="A1601">
            <v>5500077</v>
          </cell>
          <cell r="B1601" t="str">
            <v>Gas for GasProd Puri</v>
          </cell>
          <cell r="C1601" t="str">
            <v/>
          </cell>
          <cell r="D1601" t="str">
            <v/>
          </cell>
        </row>
        <row r="1602">
          <cell r="A1602">
            <v>5500078</v>
          </cell>
          <cell r="B1602" t="str">
            <v>Gas for ProdFld Comp</v>
          </cell>
          <cell r="C1602" t="str">
            <v/>
          </cell>
          <cell r="D1602" t="str">
            <v/>
          </cell>
        </row>
        <row r="1603">
          <cell r="A1603">
            <v>5500080</v>
          </cell>
          <cell r="B1603" t="str">
            <v>Gas Trns Ln Purch</v>
          </cell>
          <cell r="C1603" t="str">
            <v/>
          </cell>
          <cell r="D1603" t="str">
            <v/>
          </cell>
        </row>
        <row r="1604">
          <cell r="A1604">
            <v>5500085</v>
          </cell>
          <cell r="B1604" t="str">
            <v>Nat Gas Stor Gas Los</v>
          </cell>
          <cell r="C1604" t="str">
            <v/>
          </cell>
          <cell r="D1604" t="str">
            <v/>
          </cell>
        </row>
        <row r="1605">
          <cell r="A1605">
            <v>5500089</v>
          </cell>
          <cell r="B1605" t="str">
            <v>Oth Gas Trns-AssocCo</v>
          </cell>
          <cell r="C1605" t="str">
            <v/>
          </cell>
          <cell r="D1605" t="str">
            <v/>
          </cell>
        </row>
        <row r="1606">
          <cell r="A1606">
            <v>5500090</v>
          </cell>
          <cell r="B1606" t="str">
            <v>Exchange Gas</v>
          </cell>
          <cell r="C1606" t="str">
            <v/>
          </cell>
          <cell r="D1606" t="str">
            <v/>
          </cell>
        </row>
        <row r="1607">
          <cell r="A1607">
            <v>5500091</v>
          </cell>
          <cell r="B1607" t="str">
            <v>Oth Gas Store RNT-MC</v>
          </cell>
          <cell r="C1607" t="str">
            <v>i0</v>
          </cell>
          <cell r="D1607" t="str">
            <v>CA0000000000</v>
          </cell>
        </row>
        <row r="1608">
          <cell r="A1608">
            <v>5500095</v>
          </cell>
          <cell r="B1608" t="str">
            <v>Imbal Gas Purch</v>
          </cell>
          <cell r="C1608" t="str">
            <v/>
          </cell>
          <cell r="D1608" t="str">
            <v/>
          </cell>
        </row>
        <row r="1609">
          <cell r="A1609">
            <v>5500096</v>
          </cell>
          <cell r="B1609" t="str">
            <v>Oth Gas Trans Exp</v>
          </cell>
          <cell r="C1609" t="str">
            <v/>
          </cell>
          <cell r="D1609" t="str">
            <v/>
          </cell>
        </row>
        <row r="1610">
          <cell r="A1610">
            <v>5500097</v>
          </cell>
          <cell r="B1610" t="str">
            <v>Mains Expense</v>
          </cell>
          <cell r="C1610" t="str">
            <v/>
          </cell>
          <cell r="D1610" t="str">
            <v/>
          </cell>
        </row>
        <row r="1611">
          <cell r="A1611">
            <v>5500098</v>
          </cell>
          <cell r="B1611" t="str">
            <v>Meas. Reg Sta Exp</v>
          </cell>
          <cell r="C1611" t="str">
            <v/>
          </cell>
          <cell r="D1611" t="str">
            <v/>
          </cell>
        </row>
        <row r="1612">
          <cell r="A1612">
            <v>5500099</v>
          </cell>
          <cell r="B1612" t="str">
            <v>Meas. Reg Sta Gnrl</v>
          </cell>
          <cell r="C1612" t="str">
            <v/>
          </cell>
          <cell r="D1612" t="str">
            <v/>
          </cell>
        </row>
        <row r="1613">
          <cell r="A1613">
            <v>5500100</v>
          </cell>
          <cell r="B1613" t="str">
            <v>Fuel Oil, Conventl</v>
          </cell>
          <cell r="C1613" t="str">
            <v/>
          </cell>
          <cell r="D1613" t="str">
            <v/>
          </cell>
        </row>
        <row r="1614">
          <cell r="A1614">
            <v>5500200</v>
          </cell>
          <cell r="B1614" t="str">
            <v>Fuel Oil - Comb Turb</v>
          </cell>
          <cell r="C1614" t="str">
            <v/>
          </cell>
          <cell r="D1614" t="str">
            <v/>
          </cell>
        </row>
        <row r="1615">
          <cell r="A1615">
            <v>5500300</v>
          </cell>
          <cell r="B1615" t="str">
            <v>Water Purchases</v>
          </cell>
          <cell r="C1615" t="str">
            <v/>
          </cell>
          <cell r="D1615" t="str">
            <v/>
          </cell>
        </row>
        <row r="1616">
          <cell r="A1616">
            <v>5500400</v>
          </cell>
          <cell r="B1616" t="str">
            <v>Steam Purchases</v>
          </cell>
          <cell r="C1616" t="str">
            <v/>
          </cell>
          <cell r="D1616" t="str">
            <v/>
          </cell>
        </row>
        <row r="1617">
          <cell r="A1617">
            <v>5500500</v>
          </cell>
          <cell r="B1617" t="str">
            <v>Elec Trn-Fix Wheelng</v>
          </cell>
          <cell r="C1617" t="str">
            <v/>
          </cell>
          <cell r="D1617" t="str">
            <v/>
          </cell>
        </row>
        <row r="1618">
          <cell r="A1618">
            <v>5500510</v>
          </cell>
          <cell r="B1618" t="str">
            <v>Elec Trn-Var Wheelng</v>
          </cell>
          <cell r="C1618" t="str">
            <v/>
          </cell>
          <cell r="D1618" t="str">
            <v/>
          </cell>
        </row>
        <row r="1619">
          <cell r="A1619">
            <v>5500600</v>
          </cell>
          <cell r="B1619" t="str">
            <v>Fuel - Natural Gas</v>
          </cell>
          <cell r="C1619" t="str">
            <v/>
          </cell>
          <cell r="D1619" t="str">
            <v/>
          </cell>
        </row>
        <row r="1620">
          <cell r="A1620">
            <v>5500601</v>
          </cell>
          <cell r="B1620" t="str">
            <v>Natural Gas-AssocCo</v>
          </cell>
          <cell r="C1620" t="str">
            <v/>
          </cell>
          <cell r="D1620" t="str">
            <v/>
          </cell>
        </row>
        <row r="1621">
          <cell r="A1621">
            <v>5500602</v>
          </cell>
          <cell r="B1621" t="str">
            <v>Nat Gas-Contra Assoc</v>
          </cell>
          <cell r="C1621" t="str">
            <v/>
          </cell>
          <cell r="D1621" t="str">
            <v/>
          </cell>
        </row>
        <row r="1622">
          <cell r="A1622">
            <v>5500603</v>
          </cell>
          <cell r="B1622" t="str">
            <v>Nat Gas-Contra Assoc</v>
          </cell>
          <cell r="C1622" t="str">
            <v/>
          </cell>
          <cell r="D1622" t="str">
            <v/>
          </cell>
        </row>
        <row r="1623">
          <cell r="A1623">
            <v>5500610</v>
          </cell>
          <cell r="B1623" t="str">
            <v>Interstate Trans-Gas</v>
          </cell>
          <cell r="C1623" t="str">
            <v/>
          </cell>
          <cell r="D1623" t="str">
            <v/>
          </cell>
        </row>
        <row r="1624">
          <cell r="A1624">
            <v>5500700</v>
          </cell>
          <cell r="B1624" t="str">
            <v>Power Purchases-Elec</v>
          </cell>
          <cell r="C1624" t="str">
            <v/>
          </cell>
          <cell r="D1624" t="str">
            <v/>
          </cell>
        </row>
        <row r="1625">
          <cell r="A1625">
            <v>5500701</v>
          </cell>
          <cell r="B1625" t="str">
            <v>Power Purchases-PX</v>
          </cell>
          <cell r="C1625" t="str">
            <v/>
          </cell>
          <cell r="D1625" t="str">
            <v/>
          </cell>
        </row>
        <row r="1626">
          <cell r="A1626">
            <v>5500702</v>
          </cell>
          <cell r="B1626" t="str">
            <v>PX Block Trading Pgm</v>
          </cell>
          <cell r="C1626" t="str">
            <v/>
          </cell>
          <cell r="D1626" t="str">
            <v/>
          </cell>
        </row>
        <row r="1627">
          <cell r="A1627">
            <v>5500703</v>
          </cell>
          <cell r="B1627" t="str">
            <v>Pur Pwr Exp - MCP QF</v>
          </cell>
          <cell r="C1627" t="str">
            <v/>
          </cell>
          <cell r="D1627" t="str">
            <v/>
          </cell>
        </row>
        <row r="1628">
          <cell r="A1628">
            <v>5500704</v>
          </cell>
          <cell r="B1628" t="str">
            <v>BI Power Purchse Exp</v>
          </cell>
          <cell r="C1628" t="str">
            <v/>
          </cell>
          <cell r="D1628" t="str">
            <v/>
          </cell>
        </row>
        <row r="1629">
          <cell r="A1629">
            <v>5500705</v>
          </cell>
          <cell r="B1629" t="str">
            <v>PX Power Helms Pump</v>
          </cell>
          <cell r="C1629" t="str">
            <v/>
          </cell>
          <cell r="D1629" t="str">
            <v/>
          </cell>
        </row>
        <row r="1630">
          <cell r="A1630">
            <v>5500706</v>
          </cell>
          <cell r="B1630" t="str">
            <v>Elect-Mark To Market</v>
          </cell>
          <cell r="C1630" t="str">
            <v/>
          </cell>
          <cell r="D1630" t="str">
            <v/>
          </cell>
        </row>
        <row r="1631">
          <cell r="A1631">
            <v>5500707</v>
          </cell>
          <cell r="B1631" t="str">
            <v>DWR-Renwbl Engy Exp</v>
          </cell>
          <cell r="C1631" t="str">
            <v/>
          </cell>
          <cell r="D1631" t="str">
            <v/>
          </cell>
        </row>
        <row r="1632">
          <cell r="A1632">
            <v>5500710</v>
          </cell>
          <cell r="B1632" t="str">
            <v>PP Irr Dst Debt Serv</v>
          </cell>
          <cell r="C1632" t="str">
            <v/>
          </cell>
          <cell r="D1632" t="str">
            <v/>
          </cell>
        </row>
        <row r="1633">
          <cell r="A1633">
            <v>5500720</v>
          </cell>
          <cell r="B1633" t="str">
            <v>PP Irr Dist M&amp;O</v>
          </cell>
          <cell r="C1633" t="str">
            <v/>
          </cell>
          <cell r="D1633" t="str">
            <v/>
          </cell>
        </row>
        <row r="1634">
          <cell r="A1634">
            <v>5500750</v>
          </cell>
          <cell r="B1634" t="str">
            <v>PPA-Settlement</v>
          </cell>
          <cell r="C1634" t="str">
            <v/>
          </cell>
          <cell r="D1634" t="str">
            <v/>
          </cell>
        </row>
        <row r="1635">
          <cell r="A1635">
            <v>5500800</v>
          </cell>
          <cell r="B1635" t="str">
            <v>Wtr P Irr Dst Debt S</v>
          </cell>
          <cell r="C1635" t="str">
            <v/>
          </cell>
          <cell r="D1635" t="str">
            <v/>
          </cell>
        </row>
        <row r="1636">
          <cell r="A1636">
            <v>5500810</v>
          </cell>
          <cell r="B1636" t="str">
            <v>Wtr P Irr Dst M&amp;O</v>
          </cell>
          <cell r="C1636" t="str">
            <v/>
          </cell>
          <cell r="D1636" t="str">
            <v/>
          </cell>
        </row>
        <row r="1637">
          <cell r="A1637">
            <v>5500850</v>
          </cell>
          <cell r="B1637" t="str">
            <v>Reliability Must-Run</v>
          </cell>
          <cell r="C1637" t="str">
            <v/>
          </cell>
          <cell r="D1637" t="str">
            <v/>
          </cell>
        </row>
        <row r="1638">
          <cell r="A1638">
            <v>5500851</v>
          </cell>
          <cell r="B1638" t="str">
            <v>REPA Expenses</v>
          </cell>
          <cell r="C1638" t="str">
            <v/>
          </cell>
          <cell r="D1638" t="str">
            <v/>
          </cell>
        </row>
        <row r="1639">
          <cell r="A1639">
            <v>5500852</v>
          </cell>
          <cell r="B1639" t="str">
            <v>Misc ISO Expenses</v>
          </cell>
          <cell r="C1639" t="str">
            <v/>
          </cell>
          <cell r="D1639" t="str">
            <v/>
          </cell>
        </row>
        <row r="1640">
          <cell r="A1640">
            <v>5500860</v>
          </cell>
          <cell r="B1640" t="str">
            <v>Grid Mgmt Charge</v>
          </cell>
          <cell r="C1640" t="str">
            <v/>
          </cell>
          <cell r="D1640" t="str">
            <v/>
          </cell>
        </row>
        <row r="1641">
          <cell r="A1641">
            <v>5500900</v>
          </cell>
          <cell r="B1641" t="str">
            <v>CFA Admin Cost</v>
          </cell>
          <cell r="C1641" t="str">
            <v/>
          </cell>
          <cell r="D1641" t="str">
            <v/>
          </cell>
        </row>
        <row r="1642">
          <cell r="A1642">
            <v>5500901</v>
          </cell>
          <cell r="B1642" t="str">
            <v>Project Deposits</v>
          </cell>
          <cell r="C1642" t="str">
            <v/>
          </cell>
          <cell r="D1642" t="str">
            <v/>
          </cell>
        </row>
        <row r="1643">
          <cell r="A1643">
            <v>5501000</v>
          </cell>
          <cell r="B1643" t="str">
            <v>Bulk Vehicle Fuel</v>
          </cell>
          <cell r="C1643" t="str">
            <v>i0</v>
          </cell>
          <cell r="D1643" t="str">
            <v>CA0000000000</v>
          </cell>
        </row>
        <row r="1644">
          <cell r="A1644">
            <v>5501090</v>
          </cell>
          <cell r="B1644" t="str">
            <v>Permits/Fees</v>
          </cell>
          <cell r="C1644" t="str">
            <v>i0</v>
          </cell>
          <cell r="D1644" t="str">
            <v>CA0000000000</v>
          </cell>
        </row>
        <row r="1645">
          <cell r="A1645">
            <v>5501100</v>
          </cell>
          <cell r="B1645" t="str">
            <v>Vehicle Registration</v>
          </cell>
          <cell r="C1645" t="str">
            <v/>
          </cell>
          <cell r="D1645" t="str">
            <v/>
          </cell>
        </row>
        <row r="1646">
          <cell r="A1646">
            <v>5501110</v>
          </cell>
          <cell r="B1646" t="str">
            <v>Vehicles</v>
          </cell>
          <cell r="C1646" t="str">
            <v>i0</v>
          </cell>
          <cell r="D1646" t="str">
            <v>CA0000000000</v>
          </cell>
        </row>
        <row r="1647">
          <cell r="A1647">
            <v>5501112</v>
          </cell>
          <cell r="B1647" t="str">
            <v>Vehicle Rents</v>
          </cell>
          <cell r="C1647" t="str">
            <v>i0</v>
          </cell>
          <cell r="D1647" t="str">
            <v>CA0000000000</v>
          </cell>
        </row>
        <row r="1648">
          <cell r="A1648">
            <v>5501120</v>
          </cell>
          <cell r="B1648" t="str">
            <v>Facility Charge</v>
          </cell>
          <cell r="C1648" t="str">
            <v/>
          </cell>
          <cell r="D1648" t="str">
            <v/>
          </cell>
        </row>
        <row r="1649">
          <cell r="A1649">
            <v>5501121</v>
          </cell>
          <cell r="B1649" t="str">
            <v>Computer and Telecom</v>
          </cell>
          <cell r="C1649" t="str">
            <v/>
          </cell>
          <cell r="D1649" t="str">
            <v/>
          </cell>
        </row>
        <row r="1650">
          <cell r="A1650">
            <v>5501130</v>
          </cell>
          <cell r="B1650" t="str">
            <v>Supv &amp; Mgmt-Planning</v>
          </cell>
          <cell r="C1650" t="str">
            <v/>
          </cell>
          <cell r="D1650" t="str">
            <v/>
          </cell>
        </row>
        <row r="1651">
          <cell r="A1651">
            <v>5501140</v>
          </cell>
          <cell r="B1651" t="str">
            <v>Cap A&amp;G - Plan Only</v>
          </cell>
          <cell r="C1651" t="str">
            <v/>
          </cell>
          <cell r="D1651" t="str">
            <v/>
          </cell>
        </row>
        <row r="1652">
          <cell r="A1652">
            <v>5501150</v>
          </cell>
          <cell r="B1652" t="str">
            <v>Matl Burd-Plan Only</v>
          </cell>
          <cell r="C1652" t="str">
            <v/>
          </cell>
          <cell r="D1652" t="str">
            <v/>
          </cell>
        </row>
        <row r="1653">
          <cell r="A1653">
            <v>5502000</v>
          </cell>
          <cell r="B1653" t="str">
            <v>Corp A&amp;G Allocation</v>
          </cell>
          <cell r="C1653" t="str">
            <v/>
          </cell>
          <cell r="D1653" t="str">
            <v/>
          </cell>
        </row>
        <row r="1654">
          <cell r="A1654">
            <v>5502010</v>
          </cell>
          <cell r="B1654" t="str">
            <v>Corp A&amp;G Alloc-NonOp</v>
          </cell>
          <cell r="C1654" t="str">
            <v/>
          </cell>
          <cell r="D1654" t="str">
            <v/>
          </cell>
        </row>
        <row r="1655">
          <cell r="A1655">
            <v>5502030</v>
          </cell>
          <cell r="B1655" t="str">
            <v>HC-Capitalized A&amp;G</v>
          </cell>
          <cell r="C1655" t="str">
            <v/>
          </cell>
          <cell r="D1655" t="str">
            <v/>
          </cell>
        </row>
        <row r="1656">
          <cell r="A1656">
            <v>5510010</v>
          </cell>
          <cell r="B1656" t="str">
            <v>Postage</v>
          </cell>
          <cell r="C1656" t="str">
            <v/>
          </cell>
          <cell r="D1656" t="str">
            <v/>
          </cell>
        </row>
        <row r="1657">
          <cell r="A1657">
            <v>5510012</v>
          </cell>
          <cell r="B1657" t="str">
            <v>Incentives</v>
          </cell>
          <cell r="C1657" t="str">
            <v>i0</v>
          </cell>
          <cell r="D1657" t="str">
            <v>CA0000000000</v>
          </cell>
        </row>
        <row r="1658">
          <cell r="A1658">
            <v>5510020</v>
          </cell>
          <cell r="B1658" t="str">
            <v>Telephone</v>
          </cell>
          <cell r="C1658" t="str">
            <v>i0</v>
          </cell>
          <cell r="D1658" t="str">
            <v>CA0000000000</v>
          </cell>
        </row>
        <row r="1659">
          <cell r="A1659">
            <v>5510021</v>
          </cell>
          <cell r="B1659" t="str">
            <v>Cellular Phone</v>
          </cell>
          <cell r="C1659" t="str">
            <v>i0</v>
          </cell>
          <cell r="D1659" t="str">
            <v>CA0000000000</v>
          </cell>
        </row>
        <row r="1660">
          <cell r="A1660">
            <v>5510022</v>
          </cell>
          <cell r="B1660" t="str">
            <v>Pager Use</v>
          </cell>
          <cell r="C1660" t="str">
            <v/>
          </cell>
          <cell r="D1660" t="str">
            <v/>
          </cell>
        </row>
        <row r="1661">
          <cell r="A1661">
            <v>5510023</v>
          </cell>
          <cell r="B1661" t="str">
            <v>Telephone Usage</v>
          </cell>
          <cell r="C1661" t="str">
            <v/>
          </cell>
          <cell r="D1661" t="str">
            <v/>
          </cell>
        </row>
        <row r="1662">
          <cell r="A1662">
            <v>5510024</v>
          </cell>
          <cell r="B1662" t="str">
            <v>Circuit Leases</v>
          </cell>
          <cell r="C1662" t="str">
            <v/>
          </cell>
          <cell r="D1662" t="str">
            <v/>
          </cell>
        </row>
        <row r="1663">
          <cell r="A1663">
            <v>5510025</v>
          </cell>
          <cell r="B1663" t="str">
            <v>PDA Device Costs</v>
          </cell>
          <cell r="C1663" t="str">
            <v>i0</v>
          </cell>
          <cell r="D1663" t="str">
            <v>CA0000000000</v>
          </cell>
        </row>
        <row r="1664">
          <cell r="A1664">
            <v>5510030</v>
          </cell>
          <cell r="B1664" t="str">
            <v>Hydro FERC Fees-Adm</v>
          </cell>
          <cell r="C1664" t="str">
            <v/>
          </cell>
          <cell r="D1664" t="str">
            <v/>
          </cell>
        </row>
        <row r="1665">
          <cell r="A1665">
            <v>5510031</v>
          </cell>
          <cell r="B1665" t="str">
            <v>Hydro FERC Fees-LdUs</v>
          </cell>
          <cell r="C1665" t="str">
            <v/>
          </cell>
          <cell r="D1665" t="str">
            <v/>
          </cell>
        </row>
        <row r="1666">
          <cell r="A1666">
            <v>5510032</v>
          </cell>
          <cell r="B1666" t="str">
            <v>Chrg to PGE Corp</v>
          </cell>
          <cell r="C1666" t="str">
            <v/>
          </cell>
          <cell r="D1666" t="str">
            <v/>
          </cell>
        </row>
        <row r="1667">
          <cell r="A1667">
            <v>5510035</v>
          </cell>
          <cell r="B1667" t="str">
            <v>Chrg fr PGE Corp</v>
          </cell>
          <cell r="C1667" t="str">
            <v/>
          </cell>
          <cell r="D1667" t="str">
            <v/>
          </cell>
        </row>
        <row r="1668">
          <cell r="A1668">
            <v>5510043</v>
          </cell>
          <cell r="B1668" t="str">
            <v>Affiliate Reimburse</v>
          </cell>
          <cell r="C1668" t="str">
            <v>i0</v>
          </cell>
          <cell r="D1668" t="str">
            <v>CA0000000000</v>
          </cell>
        </row>
        <row r="1669">
          <cell r="A1669">
            <v>5510045</v>
          </cell>
          <cell r="B1669" t="str">
            <v>Affil Labor Cost Adj</v>
          </cell>
          <cell r="C1669" t="str">
            <v/>
          </cell>
          <cell r="D1669" t="str">
            <v/>
          </cell>
        </row>
        <row r="1670">
          <cell r="A1670">
            <v>5510046</v>
          </cell>
          <cell r="B1670" t="str">
            <v>Chrg fr PGE Corp 923</v>
          </cell>
          <cell r="C1670" t="str">
            <v/>
          </cell>
          <cell r="D1670" t="str">
            <v/>
          </cell>
        </row>
        <row r="1671">
          <cell r="A1671">
            <v>5520002</v>
          </cell>
          <cell r="B1671" t="str">
            <v>A&amp;G Trns-System Only</v>
          </cell>
          <cell r="C1671" t="str">
            <v/>
          </cell>
          <cell r="D1671" t="str">
            <v/>
          </cell>
        </row>
        <row r="1672">
          <cell r="A1672">
            <v>5520003</v>
          </cell>
          <cell r="B1672" t="str">
            <v>Std Cost Adj P&amp;PBOP</v>
          </cell>
          <cell r="C1672" t="str">
            <v/>
          </cell>
          <cell r="D1672" t="str">
            <v/>
          </cell>
        </row>
        <row r="1673">
          <cell r="A1673">
            <v>5520004</v>
          </cell>
          <cell r="B1673" t="str">
            <v>Std Cost Adj Ins&amp;Cas</v>
          </cell>
          <cell r="C1673" t="str">
            <v/>
          </cell>
          <cell r="D1673" t="str">
            <v/>
          </cell>
        </row>
        <row r="1674">
          <cell r="A1674">
            <v>5520005</v>
          </cell>
          <cell r="B1674" t="str">
            <v>Std Cost Adj Utl A&amp;G</v>
          </cell>
          <cell r="C1674" t="str">
            <v/>
          </cell>
          <cell r="D1674" t="str">
            <v/>
          </cell>
        </row>
        <row r="1675">
          <cell r="A1675">
            <v>5520006</v>
          </cell>
          <cell r="B1675" t="str">
            <v>Std Cst Adj Aff Sur1</v>
          </cell>
          <cell r="C1675" t="str">
            <v/>
          </cell>
          <cell r="D1675" t="str">
            <v/>
          </cell>
        </row>
        <row r="1676">
          <cell r="A1676">
            <v>5520007</v>
          </cell>
          <cell r="B1676" t="str">
            <v>Std Cst Adj Aff Sur2</v>
          </cell>
          <cell r="C1676" t="str">
            <v/>
          </cell>
          <cell r="D1676" t="str">
            <v/>
          </cell>
        </row>
        <row r="1677">
          <cell r="A1677">
            <v>5520008</v>
          </cell>
          <cell r="B1677" t="str">
            <v>Std Cst Adj Aff Sur3</v>
          </cell>
          <cell r="C1677" t="str">
            <v/>
          </cell>
          <cell r="D1677" t="str">
            <v/>
          </cell>
        </row>
        <row r="1678">
          <cell r="A1678">
            <v>5520010</v>
          </cell>
          <cell r="B1678" t="str">
            <v>Standard Cost Adjust</v>
          </cell>
          <cell r="C1678" t="str">
            <v/>
          </cell>
          <cell r="D1678" t="str">
            <v/>
          </cell>
        </row>
        <row r="1679">
          <cell r="A1679">
            <v>5520011</v>
          </cell>
          <cell r="B1679" t="str">
            <v>NewBus Trsf-Sys Use</v>
          </cell>
          <cell r="C1679" t="str">
            <v/>
          </cell>
          <cell r="D1679" t="str">
            <v/>
          </cell>
        </row>
        <row r="1680">
          <cell r="A1680">
            <v>5520012</v>
          </cell>
          <cell r="B1680" t="str">
            <v>Other OH Trsf-SysUse</v>
          </cell>
          <cell r="C1680" t="str">
            <v/>
          </cell>
          <cell r="D1680" t="str">
            <v/>
          </cell>
        </row>
        <row r="1681">
          <cell r="A1681">
            <v>5520100</v>
          </cell>
          <cell r="B1681" t="str">
            <v>FERC Clrg.-Mis. Adj.</v>
          </cell>
          <cell r="C1681" t="str">
            <v/>
          </cell>
          <cell r="D1681" t="str">
            <v/>
          </cell>
        </row>
        <row r="1682">
          <cell r="A1682">
            <v>5520101</v>
          </cell>
          <cell r="B1682" t="str">
            <v>FERC Clrg.-Lbr.Adj.</v>
          </cell>
          <cell r="C1682" t="str">
            <v/>
          </cell>
          <cell r="D1682" t="str">
            <v/>
          </cell>
        </row>
        <row r="1683">
          <cell r="A1683">
            <v>5520102</v>
          </cell>
          <cell r="B1683" t="str">
            <v>FERC Clrg-Ben. Adj.</v>
          </cell>
          <cell r="C1683" t="str">
            <v/>
          </cell>
          <cell r="D1683" t="str">
            <v/>
          </cell>
        </row>
        <row r="1684">
          <cell r="A1684">
            <v>5520103</v>
          </cell>
          <cell r="B1684" t="str">
            <v>FERC Clrg-P/R TaxAdj</v>
          </cell>
          <cell r="C1684" t="str">
            <v/>
          </cell>
          <cell r="D1684" t="str">
            <v/>
          </cell>
        </row>
        <row r="1685">
          <cell r="A1685">
            <v>5590030</v>
          </cell>
          <cell r="B1685" t="str">
            <v>AFUDC-Borrowed</v>
          </cell>
          <cell r="C1685" t="str">
            <v/>
          </cell>
          <cell r="D1685" t="str">
            <v/>
          </cell>
        </row>
        <row r="1686">
          <cell r="A1686">
            <v>5590031</v>
          </cell>
          <cell r="B1686" t="str">
            <v>AFUDC-Equity</v>
          </cell>
          <cell r="C1686" t="str">
            <v/>
          </cell>
          <cell r="D1686" t="str">
            <v/>
          </cell>
        </row>
        <row r="1687">
          <cell r="A1687">
            <v>5590032</v>
          </cell>
          <cell r="B1687" t="str">
            <v>FAS 34 Interest</v>
          </cell>
          <cell r="C1687" t="str">
            <v/>
          </cell>
          <cell r="D1687" t="str">
            <v/>
          </cell>
        </row>
        <row r="1688">
          <cell r="A1688">
            <v>5590040</v>
          </cell>
          <cell r="B1688" t="str">
            <v>Cancel-Reverse Settl</v>
          </cell>
          <cell r="C1688" t="str">
            <v/>
          </cell>
          <cell r="D1688" t="str">
            <v/>
          </cell>
        </row>
        <row r="1689">
          <cell r="A1689">
            <v>5590041</v>
          </cell>
          <cell r="B1689" t="str">
            <v>Cancel-Cap Order</v>
          </cell>
          <cell r="C1689" t="str">
            <v/>
          </cell>
          <cell r="D1689" t="str">
            <v/>
          </cell>
        </row>
        <row r="1690">
          <cell r="A1690">
            <v>5590042</v>
          </cell>
          <cell r="B1690" t="str">
            <v>Cost Adjustments</v>
          </cell>
          <cell r="C1690" t="str">
            <v/>
          </cell>
          <cell r="D1690" t="str">
            <v/>
          </cell>
        </row>
        <row r="1691">
          <cell r="A1691">
            <v>5590043</v>
          </cell>
          <cell r="B1691" t="str">
            <v>Budget Transfers</v>
          </cell>
          <cell r="C1691" t="str">
            <v/>
          </cell>
          <cell r="D1691" t="str">
            <v/>
          </cell>
        </row>
        <row r="1692">
          <cell r="A1692">
            <v>5590044</v>
          </cell>
          <cell r="B1692" t="str">
            <v>Cost Adjust Excl OH</v>
          </cell>
          <cell r="C1692" t="str">
            <v/>
          </cell>
          <cell r="D1692" t="str">
            <v/>
          </cell>
        </row>
        <row r="1693">
          <cell r="A1693">
            <v>5590045</v>
          </cell>
          <cell r="B1693" t="str">
            <v>Actv Type Cost Adj.</v>
          </cell>
          <cell r="C1693" t="str">
            <v/>
          </cell>
          <cell r="D1693" t="str">
            <v/>
          </cell>
        </row>
        <row r="1694">
          <cell r="A1694">
            <v>5590046</v>
          </cell>
          <cell r="B1694" t="str">
            <v>Mat OD Burden Cr Adj</v>
          </cell>
          <cell r="C1694" t="str">
            <v/>
          </cell>
          <cell r="D1694" t="str">
            <v/>
          </cell>
        </row>
        <row r="1695">
          <cell r="A1695">
            <v>5590047</v>
          </cell>
          <cell r="B1695" t="str">
            <v>Cancel-Cap Order</v>
          </cell>
          <cell r="C1695" t="str">
            <v/>
          </cell>
          <cell r="D1695" t="str">
            <v/>
          </cell>
        </row>
        <row r="1696">
          <cell r="A1696">
            <v>5590050</v>
          </cell>
          <cell r="B1696" t="str">
            <v>Bill Cr CIAC Taxable</v>
          </cell>
          <cell r="C1696" t="str">
            <v>i0</v>
          </cell>
          <cell r="D1696" t="str">
            <v>CA0000000000</v>
          </cell>
        </row>
        <row r="1697">
          <cell r="A1697">
            <v>5590051</v>
          </cell>
          <cell r="B1697" t="str">
            <v>Bill Cr CIAC Non Tax</v>
          </cell>
          <cell r="C1697" t="str">
            <v>i0</v>
          </cell>
          <cell r="D1697" t="str">
            <v>CA0000000000</v>
          </cell>
        </row>
        <row r="1698">
          <cell r="A1698">
            <v>5590052</v>
          </cell>
          <cell r="B1698" t="str">
            <v>Bill Cr CIAC Tax EIR</v>
          </cell>
          <cell r="C1698" t="str">
            <v>i0</v>
          </cell>
          <cell r="D1698" t="str">
            <v>CA0000000000</v>
          </cell>
        </row>
        <row r="1699">
          <cell r="A1699">
            <v>5590053</v>
          </cell>
          <cell r="B1699" t="str">
            <v>Bill Cr Non Tax EIR</v>
          </cell>
          <cell r="C1699" t="str">
            <v>i0</v>
          </cell>
          <cell r="D1699" t="str">
            <v>CA0000000000</v>
          </cell>
        </row>
        <row r="1700">
          <cell r="A1700">
            <v>5590054</v>
          </cell>
          <cell r="B1700" t="str">
            <v>Bill Cr Damage Claim</v>
          </cell>
          <cell r="C1700" t="str">
            <v>i0</v>
          </cell>
          <cell r="D1700" t="str">
            <v>CA0000000000</v>
          </cell>
        </row>
        <row r="1701">
          <cell r="A1701">
            <v>5590055</v>
          </cell>
          <cell r="B1701" t="str">
            <v>Pole Cr CIAC Non Tax</v>
          </cell>
          <cell r="C1701" t="str">
            <v>i0</v>
          </cell>
          <cell r="D1701" t="str">
            <v>CA0000000000</v>
          </cell>
        </row>
        <row r="1702">
          <cell r="A1702">
            <v>5590060</v>
          </cell>
          <cell r="B1702" t="str">
            <v>Disposition of Asset</v>
          </cell>
          <cell r="C1702" t="str">
            <v>i0</v>
          </cell>
          <cell r="D1702" t="str">
            <v>CA0000000000</v>
          </cell>
        </row>
        <row r="1703">
          <cell r="A1703">
            <v>5590070</v>
          </cell>
          <cell r="B1703" t="str">
            <v>Co-Funding Payments</v>
          </cell>
          <cell r="C1703" t="str">
            <v/>
          </cell>
          <cell r="D1703" t="str">
            <v/>
          </cell>
        </row>
        <row r="1704">
          <cell r="A1704">
            <v>5590076</v>
          </cell>
          <cell r="B1704" t="str">
            <v>Material Burden Adj</v>
          </cell>
          <cell r="C1704" t="str">
            <v/>
          </cell>
          <cell r="D1704" t="str">
            <v/>
          </cell>
        </row>
        <row r="1705">
          <cell r="A1705">
            <v>5591000</v>
          </cell>
          <cell r="B1705" t="str">
            <v>Other Expenses</v>
          </cell>
          <cell r="C1705" t="str">
            <v>i0</v>
          </cell>
          <cell r="D1705" t="str">
            <v>CA0000000000</v>
          </cell>
        </row>
        <row r="1706">
          <cell r="A1706">
            <v>5591010</v>
          </cell>
          <cell r="B1706" t="str">
            <v>Building-utilities</v>
          </cell>
          <cell r="C1706" t="str">
            <v/>
          </cell>
          <cell r="D1706" t="str">
            <v/>
          </cell>
        </row>
        <row r="1707">
          <cell r="A1707">
            <v>5591500</v>
          </cell>
          <cell r="B1707" t="str">
            <v>Escalation - Planned</v>
          </cell>
          <cell r="C1707" t="str">
            <v/>
          </cell>
          <cell r="D1707" t="str">
            <v/>
          </cell>
        </row>
        <row r="1708">
          <cell r="A1708">
            <v>5591700</v>
          </cell>
          <cell r="B1708" t="str">
            <v>Variance PCE</v>
          </cell>
          <cell r="C1708" t="str">
            <v/>
          </cell>
          <cell r="D1708" t="str">
            <v/>
          </cell>
        </row>
        <row r="1709">
          <cell r="A1709">
            <v>5592000</v>
          </cell>
          <cell r="B1709" t="str">
            <v>Contingency-Planned</v>
          </cell>
          <cell r="C1709" t="str">
            <v/>
          </cell>
          <cell r="D1709" t="str">
            <v/>
          </cell>
        </row>
        <row r="1710">
          <cell r="A1710">
            <v>5592007</v>
          </cell>
          <cell r="B1710" t="str">
            <v>Pension&amp;PBOP O/H Adj</v>
          </cell>
          <cell r="C1710" t="str">
            <v/>
          </cell>
          <cell r="D1710" t="str">
            <v/>
          </cell>
        </row>
        <row r="1711">
          <cell r="A1711">
            <v>5592008</v>
          </cell>
          <cell r="B1711" t="str">
            <v>Ins&amp;Casualty O/H Adj</v>
          </cell>
          <cell r="C1711" t="str">
            <v/>
          </cell>
          <cell r="D1711" t="str">
            <v/>
          </cell>
        </row>
        <row r="1712">
          <cell r="A1712">
            <v>5592009</v>
          </cell>
          <cell r="B1712" t="str">
            <v>Utility A&amp;G O/H Adj</v>
          </cell>
          <cell r="C1712" t="str">
            <v/>
          </cell>
          <cell r="D1712" t="str">
            <v/>
          </cell>
        </row>
        <row r="1713">
          <cell r="A1713">
            <v>5599000</v>
          </cell>
          <cell r="B1713" t="str">
            <v>Treas Initial Load</v>
          </cell>
          <cell r="C1713" t="str">
            <v/>
          </cell>
          <cell r="D1713" t="str">
            <v/>
          </cell>
        </row>
        <row r="1714">
          <cell r="A1714">
            <v>5599009</v>
          </cell>
          <cell r="B1714" t="str">
            <v>Conversion-Overhead</v>
          </cell>
          <cell r="C1714" t="str">
            <v/>
          </cell>
          <cell r="D1714" t="str">
            <v/>
          </cell>
        </row>
        <row r="1715">
          <cell r="A1715">
            <v>5599010</v>
          </cell>
          <cell r="B1715" t="str">
            <v>Corp Adj-401.0 Trans</v>
          </cell>
          <cell r="C1715" t="str">
            <v/>
          </cell>
          <cell r="D1715" t="str">
            <v/>
          </cell>
        </row>
        <row r="1716">
          <cell r="A1716">
            <v>5599011</v>
          </cell>
          <cell r="B1716" t="str">
            <v>Corp Adj-401.0Tran-E</v>
          </cell>
          <cell r="C1716" t="str">
            <v/>
          </cell>
          <cell r="D1716" t="str">
            <v/>
          </cell>
        </row>
        <row r="1717">
          <cell r="A1717">
            <v>5599012</v>
          </cell>
          <cell r="B1717" t="str">
            <v>Corp Adj-401.0Tran-G</v>
          </cell>
          <cell r="C1717" t="str">
            <v/>
          </cell>
          <cell r="D1717" t="str">
            <v/>
          </cell>
        </row>
        <row r="1718">
          <cell r="A1718">
            <v>5599020</v>
          </cell>
          <cell r="B1718" t="str">
            <v>Corp Adj-401.0 Distr</v>
          </cell>
          <cell r="C1718" t="str">
            <v/>
          </cell>
          <cell r="D1718" t="str">
            <v/>
          </cell>
        </row>
        <row r="1719">
          <cell r="A1719">
            <v>5599021</v>
          </cell>
          <cell r="B1719" t="str">
            <v>Corp Adj-401.0Dist-E</v>
          </cell>
          <cell r="C1719" t="str">
            <v/>
          </cell>
          <cell r="D1719" t="str">
            <v/>
          </cell>
        </row>
        <row r="1720">
          <cell r="A1720">
            <v>5599022</v>
          </cell>
          <cell r="B1720" t="str">
            <v>Corp Adj-401.0Dist-G</v>
          </cell>
          <cell r="C1720" t="str">
            <v/>
          </cell>
          <cell r="D1720" t="str">
            <v/>
          </cell>
        </row>
        <row r="1721">
          <cell r="A1721">
            <v>5599030</v>
          </cell>
          <cell r="B1721" t="str">
            <v>Corp Adj-401.0 Consv</v>
          </cell>
          <cell r="C1721" t="str">
            <v/>
          </cell>
          <cell r="D1721" t="str">
            <v/>
          </cell>
        </row>
        <row r="1722">
          <cell r="A1722">
            <v>5599031</v>
          </cell>
          <cell r="B1722" t="str">
            <v>Corp Adj-401.0Cons-E</v>
          </cell>
          <cell r="C1722" t="str">
            <v/>
          </cell>
          <cell r="D1722" t="str">
            <v/>
          </cell>
        </row>
        <row r="1723">
          <cell r="A1723">
            <v>5599032</v>
          </cell>
          <cell r="B1723" t="str">
            <v>Corp Adj-401.0Cons-G</v>
          </cell>
          <cell r="C1723" t="str">
            <v/>
          </cell>
          <cell r="D1723" t="str">
            <v/>
          </cell>
        </row>
        <row r="1724">
          <cell r="A1724">
            <v>5599040</v>
          </cell>
          <cell r="B1724" t="str">
            <v>Corp Adj-401.0 Cust</v>
          </cell>
          <cell r="C1724" t="str">
            <v/>
          </cell>
          <cell r="D1724" t="str">
            <v/>
          </cell>
        </row>
        <row r="1725">
          <cell r="A1725">
            <v>5599041</v>
          </cell>
          <cell r="B1725" t="str">
            <v>Corp Adj-401.0Cust-E</v>
          </cell>
          <cell r="C1725" t="str">
            <v/>
          </cell>
          <cell r="D1725" t="str">
            <v/>
          </cell>
        </row>
        <row r="1726">
          <cell r="A1726">
            <v>5599042</v>
          </cell>
          <cell r="B1726" t="str">
            <v>Corp Adj-401.0Cust-G</v>
          </cell>
          <cell r="C1726" t="str">
            <v/>
          </cell>
          <cell r="D1726" t="str">
            <v/>
          </cell>
        </row>
        <row r="1727">
          <cell r="A1727">
            <v>5599050</v>
          </cell>
          <cell r="B1727" t="str">
            <v>Corp Adj-401.0 A&amp;G</v>
          </cell>
          <cell r="C1727" t="str">
            <v/>
          </cell>
          <cell r="D1727" t="str">
            <v/>
          </cell>
        </row>
        <row r="1728">
          <cell r="A1728">
            <v>5599051</v>
          </cell>
          <cell r="B1728" t="str">
            <v>Corp Adj-401.0 A&amp;G-E</v>
          </cell>
          <cell r="C1728" t="str">
            <v/>
          </cell>
          <cell r="D1728" t="str">
            <v/>
          </cell>
        </row>
        <row r="1729">
          <cell r="A1729">
            <v>5599052</v>
          </cell>
          <cell r="B1729" t="str">
            <v>Corp Adj-401.0 A&amp;G-G</v>
          </cell>
          <cell r="C1729" t="str">
            <v/>
          </cell>
          <cell r="D1729" t="str">
            <v/>
          </cell>
        </row>
        <row r="1730">
          <cell r="A1730">
            <v>5599060</v>
          </cell>
          <cell r="B1730" t="str">
            <v>Corp Adj-401.0 Oprns</v>
          </cell>
          <cell r="C1730" t="str">
            <v/>
          </cell>
          <cell r="D1730" t="str">
            <v/>
          </cell>
        </row>
        <row r="1731">
          <cell r="A1731">
            <v>5599061</v>
          </cell>
          <cell r="B1731" t="str">
            <v>Corp Adj-401.0Oprn-E</v>
          </cell>
          <cell r="C1731" t="str">
            <v/>
          </cell>
          <cell r="D1731" t="str">
            <v/>
          </cell>
        </row>
        <row r="1732">
          <cell r="A1732">
            <v>5599062</v>
          </cell>
          <cell r="B1732" t="str">
            <v>Corp Adj-401.0Oprn-G</v>
          </cell>
          <cell r="C1732" t="str">
            <v/>
          </cell>
          <cell r="D1732" t="str">
            <v/>
          </cell>
        </row>
        <row r="1733">
          <cell r="A1733">
            <v>5599070</v>
          </cell>
          <cell r="B1733" t="str">
            <v>Corp Adj-402.0 Maint</v>
          </cell>
          <cell r="C1733" t="str">
            <v/>
          </cell>
          <cell r="D1733" t="str">
            <v/>
          </cell>
        </row>
        <row r="1734">
          <cell r="A1734">
            <v>5599071</v>
          </cell>
          <cell r="B1734" t="str">
            <v>Corp Adj-402.0Main-E</v>
          </cell>
          <cell r="C1734" t="str">
            <v/>
          </cell>
          <cell r="D1734" t="str">
            <v/>
          </cell>
        </row>
        <row r="1735">
          <cell r="A1735">
            <v>5599072</v>
          </cell>
          <cell r="B1735" t="str">
            <v>Corp Adj-402.0Main-G</v>
          </cell>
          <cell r="C1735" t="str">
            <v/>
          </cell>
          <cell r="D1735" t="str">
            <v/>
          </cell>
        </row>
        <row r="1736">
          <cell r="A1736">
            <v>5599081</v>
          </cell>
          <cell r="B1736" t="str">
            <v>Corp Adj-586 Mtr Ele</v>
          </cell>
          <cell r="C1736" t="str">
            <v/>
          </cell>
          <cell r="D1736" t="str">
            <v/>
          </cell>
        </row>
        <row r="1737">
          <cell r="A1737">
            <v>5599082</v>
          </cell>
          <cell r="B1737" t="str">
            <v>Corp Adj-878 Mtr Gas</v>
          </cell>
          <cell r="C1737" t="str">
            <v/>
          </cell>
          <cell r="D1737" t="str">
            <v/>
          </cell>
        </row>
        <row r="1738">
          <cell r="A1738">
            <v>5599083</v>
          </cell>
          <cell r="B1738" t="str">
            <v>Corp Adj-879 Cust G</v>
          </cell>
          <cell r="C1738" t="str">
            <v/>
          </cell>
          <cell r="D1738" t="str">
            <v/>
          </cell>
        </row>
        <row r="1739">
          <cell r="A1739">
            <v>5599084</v>
          </cell>
          <cell r="B1739" t="str">
            <v>Corp Adj-587 Cust E</v>
          </cell>
          <cell r="C1739" t="str">
            <v/>
          </cell>
          <cell r="D1739" t="str">
            <v/>
          </cell>
        </row>
        <row r="1740">
          <cell r="A1740">
            <v>5599085</v>
          </cell>
          <cell r="B1740" t="str">
            <v>Corp Adj-905 Msc Cus</v>
          </cell>
          <cell r="C1740" t="str">
            <v/>
          </cell>
          <cell r="D1740" t="str">
            <v/>
          </cell>
        </row>
        <row r="1741">
          <cell r="A1741">
            <v>5599086</v>
          </cell>
          <cell r="B1741" t="str">
            <v>Corp Adj-588 Msc Dis</v>
          </cell>
          <cell r="C1741" t="str">
            <v/>
          </cell>
          <cell r="D1741" t="str">
            <v/>
          </cell>
        </row>
        <row r="1742">
          <cell r="A1742">
            <v>5599809</v>
          </cell>
          <cell r="B1742" t="str">
            <v>Conversion -Overhead</v>
          </cell>
          <cell r="C1742" t="str">
            <v/>
          </cell>
          <cell r="D1742" t="str">
            <v/>
          </cell>
        </row>
        <row r="1743">
          <cell r="A1743">
            <v>5599894</v>
          </cell>
          <cell r="B1743" t="str">
            <v>Conversion-Actv Type</v>
          </cell>
          <cell r="C1743" t="str">
            <v/>
          </cell>
          <cell r="D1743" t="str">
            <v/>
          </cell>
        </row>
        <row r="1744">
          <cell r="A1744">
            <v>5599895</v>
          </cell>
          <cell r="B1744" t="str">
            <v>Conversion -Misc Rev</v>
          </cell>
          <cell r="C1744" t="str">
            <v/>
          </cell>
          <cell r="D1744" t="str">
            <v/>
          </cell>
        </row>
        <row r="1745">
          <cell r="A1745">
            <v>5599896</v>
          </cell>
          <cell r="B1745" t="str">
            <v>Conversion-Billng Cr</v>
          </cell>
          <cell r="C1745" t="str">
            <v/>
          </cell>
          <cell r="D1745" t="str">
            <v/>
          </cell>
        </row>
        <row r="1746">
          <cell r="A1746">
            <v>5599897</v>
          </cell>
          <cell r="B1746" t="str">
            <v>Conv - Std Cost Var</v>
          </cell>
          <cell r="C1746" t="str">
            <v/>
          </cell>
          <cell r="D1746" t="str">
            <v/>
          </cell>
        </row>
        <row r="1747">
          <cell r="A1747">
            <v>5599898</v>
          </cell>
          <cell r="B1747" t="str">
            <v>Conversion-HistOffst</v>
          </cell>
          <cell r="C1747" t="str">
            <v/>
          </cell>
          <cell r="D1747" t="str">
            <v/>
          </cell>
        </row>
        <row r="1748">
          <cell r="A1748">
            <v>5599899</v>
          </cell>
          <cell r="B1748" t="str">
            <v>Conversion -OthCosts</v>
          </cell>
          <cell r="C1748" t="str">
            <v/>
          </cell>
          <cell r="D1748" t="str">
            <v/>
          </cell>
        </row>
        <row r="1749">
          <cell r="A1749">
            <v>5599998</v>
          </cell>
          <cell r="B1749" t="str">
            <v>Conversion-Hist Cost</v>
          </cell>
          <cell r="C1749" t="str">
            <v/>
          </cell>
          <cell r="D1749" t="str">
            <v/>
          </cell>
        </row>
        <row r="1750">
          <cell r="A1750">
            <v>5599999</v>
          </cell>
          <cell r="B1750" t="str">
            <v>Conversion-History</v>
          </cell>
          <cell r="C1750" t="str">
            <v/>
          </cell>
          <cell r="D1750" t="str">
            <v/>
          </cell>
        </row>
        <row r="1751">
          <cell r="A1751">
            <v>5600000</v>
          </cell>
          <cell r="B1751" t="str">
            <v>Internal Svs-Budget</v>
          </cell>
          <cell r="C1751" t="str">
            <v/>
          </cell>
          <cell r="D1751" t="str">
            <v/>
          </cell>
        </row>
        <row r="1752">
          <cell r="A1752">
            <v>5600100</v>
          </cell>
          <cell r="B1752" t="str">
            <v>Ord Sett To G/L Acct</v>
          </cell>
          <cell r="C1752" t="str">
            <v/>
          </cell>
          <cell r="D1752" t="str">
            <v/>
          </cell>
        </row>
        <row r="1753">
          <cell r="A1753">
            <v>5601000</v>
          </cell>
          <cell r="B1753" t="str">
            <v>Removal Cost Ext Ord</v>
          </cell>
          <cell r="C1753" t="str">
            <v/>
          </cell>
          <cell r="D1753" t="str">
            <v/>
          </cell>
        </row>
        <row r="1754">
          <cell r="A1754">
            <v>5601001</v>
          </cell>
          <cell r="B1754" t="str">
            <v>Capital Exp Ext Ord</v>
          </cell>
          <cell r="C1754" t="str">
            <v/>
          </cell>
          <cell r="D1754" t="str">
            <v/>
          </cell>
        </row>
        <row r="1755">
          <cell r="A1755">
            <v>5601002</v>
          </cell>
          <cell r="B1755" t="str">
            <v>Cancel Cost Ext Ord</v>
          </cell>
          <cell r="C1755" t="str">
            <v/>
          </cell>
          <cell r="D1755" t="str">
            <v/>
          </cell>
        </row>
        <row r="1756">
          <cell r="A1756">
            <v>5601003</v>
          </cell>
          <cell r="B1756" t="str">
            <v>AFUDC Ext Ord</v>
          </cell>
          <cell r="C1756" t="str">
            <v/>
          </cell>
          <cell r="D1756" t="str">
            <v/>
          </cell>
        </row>
        <row r="1757">
          <cell r="A1757">
            <v>5602000</v>
          </cell>
          <cell r="B1757" t="str">
            <v>Benefits Burden</v>
          </cell>
          <cell r="C1757" t="str">
            <v/>
          </cell>
          <cell r="D1757" t="str">
            <v/>
          </cell>
        </row>
        <row r="1758">
          <cell r="A1758">
            <v>5602001</v>
          </cell>
          <cell r="B1758" t="str">
            <v>Payroll Tax Burden</v>
          </cell>
          <cell r="C1758" t="str">
            <v/>
          </cell>
          <cell r="D1758" t="str">
            <v/>
          </cell>
        </row>
        <row r="1759">
          <cell r="A1759">
            <v>5602002</v>
          </cell>
          <cell r="B1759" t="str">
            <v>Non Prod Time-Burden</v>
          </cell>
          <cell r="C1759" t="str">
            <v/>
          </cell>
          <cell r="D1759" t="str">
            <v/>
          </cell>
        </row>
        <row r="1760">
          <cell r="A1760">
            <v>5602003</v>
          </cell>
          <cell r="B1760" t="str">
            <v>Materials Burden</v>
          </cell>
          <cell r="C1760" t="str">
            <v/>
          </cell>
          <cell r="D1760" t="str">
            <v/>
          </cell>
        </row>
        <row r="1761">
          <cell r="A1761">
            <v>5602004</v>
          </cell>
          <cell r="B1761" t="str">
            <v>Not Used</v>
          </cell>
          <cell r="C1761" t="str">
            <v/>
          </cell>
          <cell r="D1761" t="str">
            <v/>
          </cell>
        </row>
        <row r="1762">
          <cell r="A1762">
            <v>5602005</v>
          </cell>
          <cell r="B1762" t="str">
            <v>NOT USED</v>
          </cell>
          <cell r="C1762" t="str">
            <v/>
          </cell>
          <cell r="D1762" t="str">
            <v/>
          </cell>
        </row>
        <row r="1763">
          <cell r="A1763">
            <v>5602006</v>
          </cell>
          <cell r="B1763" t="str">
            <v>NOT USED</v>
          </cell>
          <cell r="C1763" t="str">
            <v/>
          </cell>
          <cell r="D1763" t="str">
            <v/>
          </cell>
        </row>
        <row r="1764">
          <cell r="A1764">
            <v>5602007</v>
          </cell>
          <cell r="B1764" t="str">
            <v>Pension/PBOP Surchg</v>
          </cell>
          <cell r="C1764" t="str">
            <v/>
          </cell>
          <cell r="D1764" t="str">
            <v/>
          </cell>
        </row>
        <row r="1765">
          <cell r="A1765">
            <v>5602008</v>
          </cell>
          <cell r="B1765" t="str">
            <v>Ins &amp;Casualty Surchg</v>
          </cell>
          <cell r="C1765" t="str">
            <v/>
          </cell>
          <cell r="D1765" t="str">
            <v/>
          </cell>
        </row>
        <row r="1766">
          <cell r="A1766">
            <v>5602009</v>
          </cell>
          <cell r="B1766" t="str">
            <v>A &amp; G Surcharge</v>
          </cell>
          <cell r="C1766" t="str">
            <v/>
          </cell>
          <cell r="D1766" t="str">
            <v/>
          </cell>
        </row>
        <row r="1767">
          <cell r="A1767">
            <v>5602100</v>
          </cell>
          <cell r="B1767" t="str">
            <v>Ben Bur Budgt Contra</v>
          </cell>
          <cell r="C1767" t="str">
            <v/>
          </cell>
          <cell r="D1767" t="str">
            <v/>
          </cell>
        </row>
        <row r="1768">
          <cell r="A1768">
            <v>5602101</v>
          </cell>
          <cell r="B1768" t="str">
            <v>P/R Tax - Bud Contra</v>
          </cell>
          <cell r="C1768" t="str">
            <v/>
          </cell>
          <cell r="D1768" t="str">
            <v/>
          </cell>
        </row>
        <row r="1769">
          <cell r="A1769">
            <v>5602102</v>
          </cell>
          <cell r="B1769" t="str">
            <v>NPT-Bud Cntra</v>
          </cell>
          <cell r="C1769" t="str">
            <v/>
          </cell>
          <cell r="D1769" t="str">
            <v/>
          </cell>
        </row>
        <row r="1770">
          <cell r="A1770">
            <v>5602103</v>
          </cell>
          <cell r="B1770" t="str">
            <v>Capit A&amp;G -Bud Cntra</v>
          </cell>
          <cell r="C1770" t="str">
            <v/>
          </cell>
          <cell r="D1770" t="str">
            <v/>
          </cell>
        </row>
        <row r="1771">
          <cell r="A1771">
            <v>5700100</v>
          </cell>
          <cell r="B1771" t="str">
            <v>InterCo Exp-Actv Dr</v>
          </cell>
          <cell r="C1771" t="str">
            <v/>
          </cell>
          <cell r="D1771" t="str">
            <v/>
          </cell>
        </row>
        <row r="1772">
          <cell r="A1772">
            <v>5700101</v>
          </cell>
          <cell r="B1772" t="str">
            <v>InterCo Exp-Imput Dr</v>
          </cell>
          <cell r="C1772" t="str">
            <v/>
          </cell>
          <cell r="D1772" t="str">
            <v/>
          </cell>
        </row>
        <row r="1773">
          <cell r="A1773">
            <v>5700102</v>
          </cell>
          <cell r="B1773" t="str">
            <v>InterCo Exp-RepostDr</v>
          </cell>
          <cell r="C1773" t="str">
            <v/>
          </cell>
          <cell r="D1773" t="str">
            <v/>
          </cell>
        </row>
        <row r="1774">
          <cell r="A1774">
            <v>5700103</v>
          </cell>
          <cell r="B1774" t="str">
            <v>InterCo Exp-AssessDr</v>
          </cell>
          <cell r="C1774" t="str">
            <v/>
          </cell>
          <cell r="D1774" t="str">
            <v/>
          </cell>
        </row>
        <row r="1775">
          <cell r="A1775">
            <v>5700104</v>
          </cell>
          <cell r="B1775" t="str">
            <v>InterCo Exp-Distr Dr</v>
          </cell>
          <cell r="C1775" t="str">
            <v/>
          </cell>
          <cell r="D1775" t="str">
            <v/>
          </cell>
        </row>
        <row r="1776">
          <cell r="A1776">
            <v>5700105</v>
          </cell>
          <cell r="B1776" t="str">
            <v>InterCo Exp-Settl Dr</v>
          </cell>
          <cell r="C1776" t="str">
            <v/>
          </cell>
          <cell r="D1776" t="str">
            <v/>
          </cell>
        </row>
        <row r="1777">
          <cell r="A1777">
            <v>5700106</v>
          </cell>
          <cell r="B1777" t="str">
            <v>InterCo Exp-Ovhd Dr</v>
          </cell>
          <cell r="C1777" t="str">
            <v/>
          </cell>
          <cell r="D1777" t="str">
            <v/>
          </cell>
        </row>
        <row r="1778">
          <cell r="A1778">
            <v>5700200</v>
          </cell>
          <cell r="B1778" t="str">
            <v>InterCo Exp-Actv Cr</v>
          </cell>
          <cell r="C1778" t="str">
            <v/>
          </cell>
          <cell r="D1778" t="str">
            <v/>
          </cell>
        </row>
        <row r="1779">
          <cell r="A1779">
            <v>5700201</v>
          </cell>
          <cell r="B1779" t="str">
            <v>InterCo Exp-Imput Cr</v>
          </cell>
          <cell r="C1779" t="str">
            <v/>
          </cell>
          <cell r="D1779" t="str">
            <v/>
          </cell>
        </row>
        <row r="1780">
          <cell r="A1780">
            <v>5700202</v>
          </cell>
          <cell r="B1780" t="str">
            <v>InterCo Exp-RepostCr</v>
          </cell>
          <cell r="C1780" t="str">
            <v/>
          </cell>
          <cell r="D1780" t="str">
            <v/>
          </cell>
        </row>
        <row r="1781">
          <cell r="A1781">
            <v>5700203</v>
          </cell>
          <cell r="B1781" t="str">
            <v>InterCo Exp-AssessCr</v>
          </cell>
          <cell r="C1781" t="str">
            <v/>
          </cell>
          <cell r="D1781" t="str">
            <v/>
          </cell>
        </row>
        <row r="1782">
          <cell r="A1782">
            <v>5700204</v>
          </cell>
          <cell r="B1782" t="str">
            <v>InterCo Exp-Distr Cr</v>
          </cell>
          <cell r="C1782" t="str">
            <v/>
          </cell>
          <cell r="D1782" t="str">
            <v/>
          </cell>
        </row>
        <row r="1783">
          <cell r="A1783">
            <v>5700205</v>
          </cell>
          <cell r="B1783" t="str">
            <v>InterCo Exp-Settl Cr</v>
          </cell>
          <cell r="C1783" t="str">
            <v/>
          </cell>
          <cell r="D1783" t="str">
            <v/>
          </cell>
        </row>
        <row r="1784">
          <cell r="A1784">
            <v>5700206</v>
          </cell>
          <cell r="B1784" t="str">
            <v>InterCo Exp-Ovhd Cr</v>
          </cell>
          <cell r="C1784" t="str">
            <v/>
          </cell>
          <cell r="D1784" t="str">
            <v/>
          </cell>
        </row>
        <row r="1785">
          <cell r="A1785">
            <v>5700300</v>
          </cell>
          <cell r="B1785" t="str">
            <v>InterBusArea - Clear</v>
          </cell>
          <cell r="C1785" t="str">
            <v/>
          </cell>
          <cell r="D1785" t="str">
            <v/>
          </cell>
        </row>
      </sheetData>
      <sheetData sheetId="11"/>
      <sheetData sheetId="1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3"/>
    </sheetNames>
    <sheetDataSet>
      <sheetData sheetId="0" refreshError="1">
        <row r="2">
          <cell r="A2" t="str">
            <v>Accruals</v>
          </cell>
          <cell r="B2">
            <v>1000</v>
          </cell>
        </row>
        <row r="3">
          <cell r="A3" t="str">
            <v>Advertising &amp; Promotion</v>
          </cell>
          <cell r="B3">
            <v>500</v>
          </cell>
        </row>
        <row r="4">
          <cell r="A4" t="str">
            <v>Benefits &amp; Payroll Taxes</v>
          </cell>
          <cell r="B4">
            <v>30</v>
          </cell>
        </row>
        <row r="5">
          <cell r="A5" t="str">
            <v>Charge-out</v>
          </cell>
          <cell r="B5">
            <v>800</v>
          </cell>
        </row>
        <row r="6">
          <cell r="A6" t="str">
            <v>Communications</v>
          </cell>
          <cell r="B6">
            <v>440</v>
          </cell>
        </row>
        <row r="7">
          <cell r="A7" t="str">
            <v>Contributions / Donations</v>
          </cell>
          <cell r="B7">
            <v>1000</v>
          </cell>
        </row>
        <row r="8">
          <cell r="A8" t="str">
            <v>Cost of Sales - Freight</v>
          </cell>
          <cell r="B8">
            <v>1000</v>
          </cell>
        </row>
        <row r="9">
          <cell r="A9" t="str">
            <v>Cost of Sales - Handling</v>
          </cell>
          <cell r="B9">
            <v>1000</v>
          </cell>
        </row>
        <row r="10">
          <cell r="A10" t="str">
            <v>Cost of Sales - Storage</v>
          </cell>
          <cell r="B10">
            <v>1000</v>
          </cell>
        </row>
        <row r="11">
          <cell r="A11" t="str">
            <v>Depreciation &amp; Amortization</v>
          </cell>
          <cell r="B11">
            <v>430</v>
          </cell>
        </row>
        <row r="12">
          <cell r="A12" t="str">
            <v>Foreign Taxes Withheld</v>
          </cell>
          <cell r="B12">
            <v>1000</v>
          </cell>
        </row>
        <row r="13">
          <cell r="A13" t="str">
            <v>Freight</v>
          </cell>
          <cell r="B13">
            <v>400</v>
          </cell>
        </row>
        <row r="14">
          <cell r="A14" t="str">
            <v>Insurance</v>
          </cell>
          <cell r="B14">
            <v>700</v>
          </cell>
        </row>
        <row r="15">
          <cell r="A15" t="str">
            <v>Interest Expense</v>
          </cell>
          <cell r="B15">
            <v>1000</v>
          </cell>
        </row>
        <row r="16">
          <cell r="A16" t="str">
            <v>Interest Expense - Interco</v>
          </cell>
          <cell r="B16">
            <v>1000</v>
          </cell>
        </row>
        <row r="17">
          <cell r="A17" t="str">
            <v>IT ???</v>
          </cell>
          <cell r="B17">
            <v>200</v>
          </cell>
        </row>
        <row r="18">
          <cell r="A18" t="str">
            <v>IT Contract Analsyst Programmers</v>
          </cell>
          <cell r="B18">
            <v>220</v>
          </cell>
        </row>
        <row r="19">
          <cell r="A19" t="str">
            <v>IT Software Purchase/Rentals</v>
          </cell>
          <cell r="B19">
            <v>210</v>
          </cell>
        </row>
        <row r="20">
          <cell r="A20" t="str">
            <v>Maintenance &amp; Repair</v>
          </cell>
          <cell r="B20">
            <v>130</v>
          </cell>
        </row>
        <row r="21">
          <cell r="A21" t="str">
            <v>Materials &amp; Supplies</v>
          </cell>
          <cell r="B21">
            <v>100</v>
          </cell>
        </row>
        <row r="22">
          <cell r="A22" t="str">
            <v>Occupancy</v>
          </cell>
          <cell r="B22">
            <v>420</v>
          </cell>
        </row>
        <row r="23">
          <cell r="A23" t="str">
            <v>Opex_Group</v>
          </cell>
          <cell r="B23">
            <v>1000</v>
          </cell>
        </row>
        <row r="24">
          <cell r="A24" t="str">
            <v>Other</v>
          </cell>
          <cell r="B24">
            <v>1000</v>
          </cell>
        </row>
        <row r="25">
          <cell r="A25" t="str">
            <v>Other Compensation</v>
          </cell>
          <cell r="B25">
            <v>40</v>
          </cell>
        </row>
        <row r="26">
          <cell r="A26" t="str">
            <v>Other Income/Expense</v>
          </cell>
          <cell r="B26">
            <v>1000</v>
          </cell>
        </row>
        <row r="27">
          <cell r="A27" t="str">
            <v>Other Operating Expense</v>
          </cell>
          <cell r="B27">
            <v>1000</v>
          </cell>
        </row>
        <row r="28">
          <cell r="A28" t="str">
            <v>Professional Consulting</v>
          </cell>
          <cell r="B28">
            <v>610</v>
          </cell>
        </row>
        <row r="29">
          <cell r="A29" t="str">
            <v>Professional Fees</v>
          </cell>
          <cell r="B29">
            <v>600</v>
          </cell>
        </row>
        <row r="30">
          <cell r="A30" t="str">
            <v>Provision for Bad Debt</v>
          </cell>
          <cell r="B30">
            <v>720</v>
          </cell>
        </row>
        <row r="31">
          <cell r="A31" t="str">
            <v>R&amp;D</v>
          </cell>
          <cell r="B31">
            <v>1000</v>
          </cell>
        </row>
        <row r="32">
          <cell r="A32" t="str">
            <v>Rentals</v>
          </cell>
          <cell r="B32">
            <v>410</v>
          </cell>
        </row>
        <row r="33">
          <cell r="A33" t="str">
            <v>Salaries/Wages-Other</v>
          </cell>
          <cell r="B33">
            <v>20</v>
          </cell>
        </row>
        <row r="34">
          <cell r="A34" t="str">
            <v>Salaries/Wages-Regular</v>
          </cell>
          <cell r="B34">
            <v>10</v>
          </cell>
        </row>
        <row r="35">
          <cell r="A35" t="str">
            <v>Sales Adjustment</v>
          </cell>
          <cell r="B35">
            <v>1000</v>
          </cell>
        </row>
        <row r="36">
          <cell r="A36" t="str">
            <v>Samples</v>
          </cell>
          <cell r="B36">
            <v>110</v>
          </cell>
        </row>
        <row r="37">
          <cell r="A37" t="str">
            <v>Services</v>
          </cell>
          <cell r="B37">
            <v>120</v>
          </cell>
        </row>
        <row r="38">
          <cell r="A38" t="str">
            <v>Staff Chargeout</v>
          </cell>
          <cell r="B38">
            <v>1000</v>
          </cell>
        </row>
        <row r="39">
          <cell r="A39" t="str">
            <v>Staff OPEX</v>
          </cell>
          <cell r="B39">
            <v>1000</v>
          </cell>
        </row>
        <row r="40">
          <cell r="A40" t="str">
            <v>Taxes/Duties</v>
          </cell>
          <cell r="B40">
            <v>710</v>
          </cell>
        </row>
        <row r="41">
          <cell r="A41" t="str">
            <v>Training &amp; Development</v>
          </cell>
          <cell r="B41">
            <v>300</v>
          </cell>
        </row>
        <row r="42">
          <cell r="A42" t="str">
            <v>Travel &amp; Entertainment</v>
          </cell>
          <cell r="B42">
            <v>50</v>
          </cell>
        </row>
        <row r="43">
          <cell r="A43" t="str">
            <v>Utilities</v>
          </cell>
          <cell r="B43">
            <v>450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A</v>
          </cell>
          <cell r="B2" t="str">
            <v>Capex</v>
          </cell>
        </row>
        <row r="3">
          <cell r="A3" t="str">
            <v>B</v>
          </cell>
          <cell r="B3" t="str">
            <v>R&amp;D</v>
          </cell>
        </row>
        <row r="4">
          <cell r="A4" t="str">
            <v>C</v>
          </cell>
          <cell r="B4" t="str">
            <v>CSC</v>
          </cell>
        </row>
        <row r="5">
          <cell r="A5" t="str">
            <v>D</v>
          </cell>
          <cell r="B5" t="str">
            <v>Mfg. NonLabor</v>
          </cell>
        </row>
        <row r="6">
          <cell r="A6" t="str">
            <v>E</v>
          </cell>
          <cell r="B6" t="str">
            <v>Factory Resp. Report</v>
          </cell>
        </row>
        <row r="7">
          <cell r="A7" t="str">
            <v>F</v>
          </cell>
          <cell r="B7" t="str">
            <v>Obsolete</v>
          </cell>
        </row>
        <row r="8">
          <cell r="A8" t="str">
            <v>G</v>
          </cell>
          <cell r="B8" t="str">
            <v>Obsolete</v>
          </cell>
        </row>
        <row r="9">
          <cell r="A9" t="str">
            <v>H</v>
          </cell>
          <cell r="B9" t="str">
            <v>Obsolete</v>
          </cell>
        </row>
        <row r="10">
          <cell r="A10" t="str">
            <v>I</v>
          </cell>
          <cell r="B10" t="str">
            <v>Regular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 6 23 bud list"/>
    </sheetNames>
    <sheetDataSet>
      <sheetData sheetId="0" refreshError="1">
        <row r="2">
          <cell r="C2" t="str">
            <v>Assign</v>
          </cell>
          <cell r="D2" t="str">
            <v>Auto/Truck Leasing, Servicing, Parking</v>
          </cell>
        </row>
        <row r="3">
          <cell r="C3" t="str">
            <v>Assign</v>
          </cell>
          <cell r="D3" t="str">
            <v>Outsourced Business Processes</v>
          </cell>
        </row>
        <row r="4">
          <cell r="C4" t="str">
            <v>I11040</v>
          </cell>
          <cell r="D4" t="str">
            <v>OVERTIME</v>
          </cell>
        </row>
        <row r="5">
          <cell r="C5" t="str">
            <v>I11070</v>
          </cell>
          <cell r="D5" t="str">
            <v>SALARIES</v>
          </cell>
        </row>
        <row r="6">
          <cell r="C6" t="str">
            <v>I11075</v>
          </cell>
          <cell r="D6" t="str">
            <v>SALARIES-UNCLASSIFIED</v>
          </cell>
        </row>
        <row r="7">
          <cell r="C7" t="str">
            <v>I11080</v>
          </cell>
          <cell r="D7" t="str">
            <v>SALARIES-FIELD</v>
          </cell>
        </row>
        <row r="8">
          <cell r="C8" t="str">
            <v>I11081</v>
          </cell>
          <cell r="D8" t="str">
            <v>OVERTIME PREMIUM-FIELD</v>
          </cell>
        </row>
        <row r="9">
          <cell r="C9" t="str">
            <v>I11156</v>
          </cell>
          <cell r="D9" t="str">
            <v>OVERTIME PREM.-D.C.</v>
          </cell>
        </row>
        <row r="10">
          <cell r="C10" t="str">
            <v>I11158</v>
          </cell>
          <cell r="D10" t="str">
            <v>REWORKED FINISHED GDS</v>
          </cell>
        </row>
        <row r="11">
          <cell r="C11" t="str">
            <v>I11171</v>
          </cell>
          <cell r="D11" t="str">
            <v>OTRTD PENSION</v>
          </cell>
        </row>
        <row r="12">
          <cell r="C12" t="str">
            <v>I11172</v>
          </cell>
          <cell r="D12" t="str">
            <v>E.R.P.</v>
          </cell>
        </row>
        <row r="13">
          <cell r="C13" t="str">
            <v>I11173</v>
          </cell>
          <cell r="D13" t="str">
            <v>H.O. PENSION EXPENSE</v>
          </cell>
        </row>
        <row r="14">
          <cell r="C14" t="str">
            <v>I11176</v>
          </cell>
          <cell r="D14" t="str">
            <v>FLEXIBLE PERQ. ALLOWANCE</v>
          </cell>
        </row>
        <row r="15">
          <cell r="C15" t="str">
            <v>I11178</v>
          </cell>
          <cell r="D15" t="str">
            <v>EMPLOYEE INVESTMENT PLAN</v>
          </cell>
        </row>
        <row r="16">
          <cell r="C16" t="str">
            <v>I11179</v>
          </cell>
          <cell r="D16" t="str">
            <v>ESAP CONTRIBUTION</v>
          </cell>
        </row>
        <row r="17">
          <cell r="C17" t="str">
            <v>I11180</v>
          </cell>
          <cell r="D17" t="str">
            <v>OTHER COMPENSATION</v>
          </cell>
        </row>
        <row r="18">
          <cell r="C18" t="str">
            <v>I11181</v>
          </cell>
          <cell r="D18" t="str">
            <v>RETIREE SUPPLEMENTAL PENSION</v>
          </cell>
        </row>
        <row r="19">
          <cell r="C19" t="str">
            <v>I11182</v>
          </cell>
          <cell r="D19" t="str">
            <v>PENSION TERMINATION INS.</v>
          </cell>
        </row>
        <row r="20">
          <cell r="C20" t="str">
            <v>I11184</v>
          </cell>
          <cell r="D20" t="str">
            <v>EMPLOYEE AWARDS</v>
          </cell>
        </row>
        <row r="21">
          <cell r="C21" t="str">
            <v>I11185</v>
          </cell>
          <cell r="D21" t="str">
            <v>PAY IN LIEU</v>
          </cell>
        </row>
        <row r="22">
          <cell r="C22" t="str">
            <v>I11186</v>
          </cell>
          <cell r="D22" t="str">
            <v>GIFTS TO RETIREES</v>
          </cell>
        </row>
        <row r="23">
          <cell r="C23" t="str">
            <v>I11190</v>
          </cell>
          <cell r="D23" t="str">
            <v>FRINGE BENEFITS</v>
          </cell>
        </row>
        <row r="24">
          <cell r="C24" t="str">
            <v>I11200</v>
          </cell>
          <cell r="D24" t="str">
            <v>FRINGE BENEFITS FIELD</v>
          </cell>
        </row>
        <row r="25">
          <cell r="C25" t="str">
            <v>I11203</v>
          </cell>
          <cell r="D25" t="str">
            <v>FRng bnft trnfr expats</v>
          </cell>
        </row>
        <row r="26">
          <cell r="C26" t="str">
            <v>I11210</v>
          </cell>
          <cell r="D26" t="str">
            <v>BENEFIT RESTORATION</v>
          </cell>
        </row>
        <row r="27">
          <cell r="C27" t="str">
            <v>I11240</v>
          </cell>
          <cell r="D27" t="str">
            <v>OUTSIDE LABOR</v>
          </cell>
        </row>
        <row r="28">
          <cell r="C28" t="str">
            <v>I11270</v>
          </cell>
          <cell r="D28" t="str">
            <v>TURNOVER   (This section OK ???)</v>
          </cell>
        </row>
        <row r="29">
          <cell r="C29" t="str">
            <v>I11282</v>
          </cell>
          <cell r="D29" t="str">
            <v>OTHER WAGES</v>
          </cell>
        </row>
        <row r="30">
          <cell r="C30" t="str">
            <v>I11285</v>
          </cell>
          <cell r="D30" t="str">
            <v>CREDIT UNION OFFSET-LABOR</v>
          </cell>
        </row>
        <row r="31">
          <cell r="C31" t="str">
            <v>I11300</v>
          </cell>
          <cell r="D31" t="str">
            <v>PROFESSIONAL FEES</v>
          </cell>
        </row>
        <row r="32">
          <cell r="C32" t="str">
            <v>I11301</v>
          </cell>
          <cell r="D32" t="str">
            <v>PROF SVCS/ANTI-COUNTERFEIT</v>
          </cell>
        </row>
        <row r="33">
          <cell r="C33" t="str">
            <v>I11304</v>
          </cell>
          <cell r="D33" t="str">
            <v>SOFTWARE MAINTENANCE FEES</v>
          </cell>
        </row>
        <row r="34">
          <cell r="C34" t="str">
            <v>I11305</v>
          </cell>
          <cell r="D34" t="str">
            <v>Rmburse Exp. Prof. Fees: Bdgt as Prof. Fees</v>
          </cell>
        </row>
        <row r="35">
          <cell r="C35" t="str">
            <v>I11310</v>
          </cell>
          <cell r="D35" t="str">
            <v>DIRECTORS FEES</v>
          </cell>
        </row>
        <row r="36">
          <cell r="C36" t="str">
            <v>I11320</v>
          </cell>
          <cell r="D36" t="str">
            <v>MISCELLANEOUS SERVICES</v>
          </cell>
        </row>
        <row r="37">
          <cell r="C37" t="str">
            <v>I11325</v>
          </cell>
          <cell r="D37" t="str">
            <v>SOFTWARE PURCHASES</v>
          </cell>
        </row>
        <row r="38">
          <cell r="C38" t="str">
            <v>I11326</v>
          </cell>
          <cell r="D38" t="str">
            <v>CONTRACT ANALYST/PROGRAMMERS</v>
          </cell>
        </row>
        <row r="39">
          <cell r="C39" t="str">
            <v>I11327</v>
          </cell>
          <cell r="D39" t="str">
            <v>TIMESHARE FEES &amp; EXPENSE</v>
          </cell>
        </row>
        <row r="40">
          <cell r="C40" t="str">
            <v>I11328</v>
          </cell>
          <cell r="D40" t="str">
            <v>SAFETY SUPPLIES</v>
          </cell>
        </row>
        <row r="41">
          <cell r="C41" t="str">
            <v>I11330</v>
          </cell>
          <cell r="D41" t="str">
            <v>ACCTNG, AUDIT &amp; TAX FEES</v>
          </cell>
        </row>
        <row r="42">
          <cell r="C42" t="str">
            <v>I11332</v>
          </cell>
          <cell r="D42" t="str">
            <v>BENEFIT PLAN CONSULTANTS</v>
          </cell>
        </row>
        <row r="43">
          <cell r="C43" t="str">
            <v>I11335</v>
          </cell>
          <cell r="D43" t="str">
            <v>R &amp; D CONTRACT SERVICES</v>
          </cell>
        </row>
        <row r="44">
          <cell r="C44" t="str">
            <v>I11340</v>
          </cell>
          <cell r="D44" t="str">
            <v>BANK SERVICE CHARGES</v>
          </cell>
        </row>
        <row r="45">
          <cell r="C45" t="str">
            <v>I11343</v>
          </cell>
          <cell r="D45" t="str">
            <v>MISCELLANEOUS LAUNDRY SERVICES</v>
          </cell>
        </row>
        <row r="46">
          <cell r="C46" t="str">
            <v>I11360</v>
          </cell>
          <cell r="D46" t="str">
            <v>SECURITY SERVICE</v>
          </cell>
        </row>
        <row r="47">
          <cell r="C47" t="str">
            <v>I11369</v>
          </cell>
          <cell r="D47" t="str">
            <v>PACKAGING MATERIALS</v>
          </cell>
        </row>
        <row r="48">
          <cell r="C48" t="str">
            <v>I11370</v>
          </cell>
          <cell r="D48" t="str">
            <v>SUPPLIES PRINTING</v>
          </cell>
        </row>
        <row r="49">
          <cell r="C49" t="str">
            <v>I11371</v>
          </cell>
          <cell r="D49" t="str">
            <v>SAMPLES</v>
          </cell>
        </row>
        <row r="50">
          <cell r="C50" t="str">
            <v>I11372</v>
          </cell>
          <cell r="D50" t="str">
            <v>GARMENT PROTOTYPES</v>
          </cell>
        </row>
        <row r="51">
          <cell r="C51" t="str">
            <v>I11373</v>
          </cell>
          <cell r="D51" t="str">
            <v>EXPERIMENTAL PIECE GOODS</v>
          </cell>
        </row>
        <row r="52">
          <cell r="C52" t="str">
            <v>I11374</v>
          </cell>
          <cell r="D52" t="str">
            <v>COMPETITOR GARMENTS</v>
          </cell>
        </row>
        <row r="53">
          <cell r="C53" t="str">
            <v>I11375</v>
          </cell>
          <cell r="D53" t="str">
            <v>FINISHING CHECK RUNS</v>
          </cell>
        </row>
        <row r="54">
          <cell r="C54" t="str">
            <v>I11376</v>
          </cell>
          <cell r="D54" t="str">
            <v>SALESREP SUPPLIES</v>
          </cell>
        </row>
        <row r="55">
          <cell r="C55" t="str">
            <v>I11377</v>
          </cell>
          <cell r="D55" t="str">
            <v>PRESENTATIONS BOARDS</v>
          </cell>
        </row>
        <row r="56">
          <cell r="C56" t="str">
            <v>I11382</v>
          </cell>
          <cell r="D56" t="str">
            <v>POSTAGE</v>
          </cell>
        </row>
        <row r="57">
          <cell r="C57" t="str">
            <v>I11383</v>
          </cell>
          <cell r="D57" t="str">
            <v>ERGONOMICS</v>
          </cell>
        </row>
        <row r="58">
          <cell r="C58" t="str">
            <v>I11385</v>
          </cell>
          <cell r="D58" t="str">
            <v>FREIGHT</v>
          </cell>
        </row>
        <row r="59">
          <cell r="C59" t="str">
            <v>I11388</v>
          </cell>
          <cell r="D59" t="str">
            <v>OTHER STORAGE CHARGE</v>
          </cell>
        </row>
        <row r="60">
          <cell r="C60" t="str">
            <v>I11390</v>
          </cell>
          <cell r="D60" t="str">
            <v>BOOKS PERIODICALS</v>
          </cell>
        </row>
        <row r="61">
          <cell r="C61" t="str">
            <v>I11400</v>
          </cell>
          <cell r="D61" t="str">
            <v>ORGANIZATION DUES</v>
          </cell>
        </row>
        <row r="62">
          <cell r="C62" t="str">
            <v>I11410</v>
          </cell>
          <cell r="D62" t="str">
            <v>EXPENDABLE EQUIPMENT</v>
          </cell>
        </row>
        <row r="63">
          <cell r="C63" t="str">
            <v>I11430</v>
          </cell>
          <cell r="D63" t="str">
            <v>EDUCATIONAL COSTS</v>
          </cell>
        </row>
        <row r="64">
          <cell r="C64" t="str">
            <v>I11440</v>
          </cell>
          <cell r="D64" t="str">
            <v>RELOCATION</v>
          </cell>
        </row>
        <row r="65">
          <cell r="C65" t="str">
            <v>I11460</v>
          </cell>
          <cell r="D65" t="str">
            <v>TRAVEL (Do not budget relo travel here)</v>
          </cell>
        </row>
        <row r="66">
          <cell r="C66" t="str">
            <v>I11465</v>
          </cell>
          <cell r="D66" t="str">
            <v>RENTALS</v>
          </cell>
        </row>
        <row r="67">
          <cell r="C67" t="str">
            <v>I11470</v>
          </cell>
          <cell r="D67" t="str">
            <v>RENTALS-EQUIPMENT</v>
          </cell>
        </row>
        <row r="68">
          <cell r="C68" t="str">
            <v>I11480</v>
          </cell>
          <cell r="D68" t="str">
            <v>RENTAL BUILDINGS</v>
          </cell>
        </row>
        <row r="69">
          <cell r="C69" t="str">
            <v>I11484</v>
          </cell>
          <cell r="D69" t="str">
            <v>RENTAL-SOFTWARE</v>
          </cell>
        </row>
        <row r="70">
          <cell r="C70" t="str">
            <v>I11490</v>
          </cell>
          <cell r="D70" t="str">
            <v>MAINT &amp; REPAIR</v>
          </cell>
        </row>
        <row r="71">
          <cell r="C71" t="str">
            <v>I11500</v>
          </cell>
          <cell r="D71" t="str">
            <v>MAINT-BLDG</v>
          </cell>
        </row>
        <row r="72">
          <cell r="C72" t="str">
            <v>I11510</v>
          </cell>
          <cell r="D72" t="str">
            <v>AMORTIZATION</v>
          </cell>
        </row>
        <row r="73">
          <cell r="C73" t="str">
            <v>I11520</v>
          </cell>
          <cell r="D73" t="str">
            <v>DEPRECIATION</v>
          </cell>
        </row>
        <row r="74">
          <cell r="C74" t="str">
            <v>I11530</v>
          </cell>
          <cell r="D74" t="str">
            <v>UTILITIES</v>
          </cell>
        </row>
        <row r="75">
          <cell r="C75" t="str">
            <v>I11531</v>
          </cell>
          <cell r="D75" t="str">
            <v>FIELD-SELF INSURED MEDICAL</v>
          </cell>
        </row>
        <row r="76">
          <cell r="C76" t="str">
            <v>I11532</v>
          </cell>
          <cell r="D76" t="str">
            <v>H.O. -SELF INSURED MEDICAL</v>
          </cell>
        </row>
        <row r="77">
          <cell r="C77" t="str">
            <v>I11533</v>
          </cell>
          <cell r="D77" t="str">
            <v>FIELD-HMO</v>
          </cell>
        </row>
        <row r="78">
          <cell r="C78" t="str">
            <v>I11534</v>
          </cell>
          <cell r="D78" t="str">
            <v>H.O. -HMO</v>
          </cell>
        </row>
        <row r="79">
          <cell r="C79" t="str">
            <v>I11537</v>
          </cell>
          <cell r="D79" t="str">
            <v>H.O. -VISION CARE</v>
          </cell>
        </row>
        <row r="80">
          <cell r="C80" t="str">
            <v>I11540</v>
          </cell>
          <cell r="D80" t="str">
            <v>FIELD-GROUP LIFE INSURANCE</v>
          </cell>
        </row>
        <row r="81">
          <cell r="C81" t="str">
            <v>I11541</v>
          </cell>
          <cell r="D81" t="str">
            <v>H.O. -GROUP LIFE INSURANCE</v>
          </cell>
        </row>
        <row r="82">
          <cell r="C82" t="str">
            <v>I11542</v>
          </cell>
          <cell r="D82" t="str">
            <v>FIELD-RETIREE MEDICAL</v>
          </cell>
        </row>
        <row r="83">
          <cell r="C83" t="str">
            <v>I11543</v>
          </cell>
          <cell r="D83" t="str">
            <v>H.O. -RETIREE MEDICAL</v>
          </cell>
        </row>
        <row r="84">
          <cell r="C84" t="str">
            <v>I11545</v>
          </cell>
          <cell r="D84" t="str">
            <v>H.O. -DENTAL</v>
          </cell>
        </row>
        <row r="85">
          <cell r="C85" t="str">
            <v>I11546</v>
          </cell>
          <cell r="D85" t="str">
            <v>H.O. -FLEX BENEFITS</v>
          </cell>
        </row>
        <row r="86">
          <cell r="C86" t="str">
            <v>I11548</v>
          </cell>
          <cell r="D86" t="str">
            <v>HEALTHY BEGINNINGS</v>
          </cell>
        </row>
        <row r="87">
          <cell r="C87" t="str">
            <v>I11550</v>
          </cell>
          <cell r="D87" t="str">
            <v>MERCHANT REPLACEMENT</v>
          </cell>
        </row>
        <row r="88">
          <cell r="C88" t="str">
            <v>I11551</v>
          </cell>
          <cell r="D88" t="str">
            <v>LONG TERM DISABILITY</v>
          </cell>
        </row>
        <row r="89">
          <cell r="C89" t="str">
            <v>I11552</v>
          </cell>
          <cell r="D89" t="str">
            <v>LONG TERM DISABILITY SUPPLEMNT</v>
          </cell>
        </row>
        <row r="90">
          <cell r="C90" t="str">
            <v>I11553</v>
          </cell>
          <cell r="D90" t="str">
            <v>GROUP TRAVEL INSURANCE</v>
          </cell>
        </row>
        <row r="91">
          <cell r="C91" t="str">
            <v>I11554</v>
          </cell>
          <cell r="D91" t="str">
            <v>WORKERS COMPENSATION</v>
          </cell>
        </row>
        <row r="92">
          <cell r="C92" t="str">
            <v>I11555</v>
          </cell>
          <cell r="D92" t="str">
            <v>OTHER INSURANCE</v>
          </cell>
        </row>
        <row r="93">
          <cell r="C93" t="str">
            <v>I11556</v>
          </cell>
          <cell r="D93" t="str">
            <v>SOCIAL SECURITY (FICA)</v>
          </cell>
        </row>
        <row r="94">
          <cell r="C94" t="str">
            <v>I11557</v>
          </cell>
          <cell r="D94" t="str">
            <v>FED UNEMPLYMNT (FUT)</v>
          </cell>
        </row>
        <row r="95">
          <cell r="C95" t="str">
            <v>I11558</v>
          </cell>
          <cell r="D95" t="str">
            <v>STATE UNEMPLYMNT (SUI)</v>
          </cell>
        </row>
        <row r="96">
          <cell r="C96" t="str">
            <v>I11560</v>
          </cell>
          <cell r="D96" t="str">
            <v>INSURANCE</v>
          </cell>
        </row>
        <row r="97">
          <cell r="C97" t="str">
            <v>I11565</v>
          </cell>
          <cell r="D97" t="str">
            <v>PROPERTY TAX-GENERAL</v>
          </cell>
        </row>
        <row r="98">
          <cell r="C98" t="str">
            <v>I11570</v>
          </cell>
          <cell r="D98" t="str">
            <v>TAXES &amp; LICENSES</v>
          </cell>
        </row>
        <row r="99">
          <cell r="C99" t="str">
            <v>I11571</v>
          </cell>
          <cell r="D99" t="str">
            <v>SF PAYROLL EXP TAX</v>
          </cell>
        </row>
        <row r="100">
          <cell r="C100" t="str">
            <v>I11585</v>
          </cell>
          <cell r="D100" t="str">
            <v>AUTO AND TRUCK RENTAL</v>
          </cell>
        </row>
        <row r="101">
          <cell r="C101" t="str">
            <v>I11590</v>
          </cell>
          <cell r="D101" t="str">
            <v>HOME OFFICE PENSION</v>
          </cell>
        </row>
        <row r="102">
          <cell r="C102" t="str">
            <v>I11600</v>
          </cell>
          <cell r="D102" t="str">
            <v>CONTRIBUTIONS</v>
          </cell>
        </row>
        <row r="103">
          <cell r="C103" t="str">
            <v>I11897</v>
          </cell>
          <cell r="D103" t="str">
            <v>R&amp;D-PLATING &amp; HARDENING</v>
          </cell>
        </row>
        <row r="104">
          <cell r="C104" t="str">
            <v>I11900</v>
          </cell>
          <cell r="D104" t="str">
            <v>SWATCHES</v>
          </cell>
        </row>
        <row r="105">
          <cell r="C105" t="str">
            <v>I11905</v>
          </cell>
          <cell r="D105" t="str">
            <v>SALESREP SAMPLES</v>
          </cell>
        </row>
        <row r="106">
          <cell r="C106" t="str">
            <v>I11910</v>
          </cell>
          <cell r="D106" t="str">
            <v>COMPANY PUBLICATIONS</v>
          </cell>
        </row>
        <row r="107">
          <cell r="C107" t="str">
            <v>I11930</v>
          </cell>
          <cell r="D107" t="str">
            <v>PROM FEE NEWSPAPER</v>
          </cell>
        </row>
        <row r="108">
          <cell r="C108" t="str">
            <v>I11940</v>
          </cell>
          <cell r="D108" t="str">
            <v>PROM FEE PRODUCTION</v>
          </cell>
        </row>
        <row r="109">
          <cell r="C109" t="str">
            <v>I11950</v>
          </cell>
          <cell r="D109" t="str">
            <v>PROM FEE DISPLAY</v>
          </cell>
        </row>
        <row r="110">
          <cell r="C110" t="str">
            <v>I12011</v>
          </cell>
          <cell r="D110" t="str">
            <v>PROM FEE AGENCY FEE</v>
          </cell>
        </row>
        <row r="111">
          <cell r="C111" t="str">
            <v>I12016</v>
          </cell>
          <cell r="D111" t="str">
            <v>PROM FEE-REG CO-OP CLAIMS</v>
          </cell>
        </row>
        <row r="112">
          <cell r="C112" t="str">
            <v>I12020</v>
          </cell>
          <cell r="D112" t="str">
            <v>PROM FEE MISCELLANEOUS</v>
          </cell>
        </row>
        <row r="113">
          <cell r="C113" t="str">
            <v>I12023</v>
          </cell>
          <cell r="D113" t="str">
            <v>PROM FEE PUBLICITY/PROMO/END</v>
          </cell>
        </row>
        <row r="114">
          <cell r="C114" t="str">
            <v>I12024</v>
          </cell>
          <cell r="D114" t="str">
            <v>PROM FEE MEDIA-CINEMA</v>
          </cell>
        </row>
        <row r="115">
          <cell r="C115" t="str">
            <v>I12029</v>
          </cell>
          <cell r="D115" t="str">
            <v>PROM FEE RTL VISUAL FIXTURES</v>
          </cell>
        </row>
        <row r="116">
          <cell r="C116" t="str">
            <v>I12034</v>
          </cell>
          <cell r="D116" t="str">
            <v>PROM FEE PROG FULFILLMENT</v>
          </cell>
        </row>
        <row r="117">
          <cell r="C117" t="str">
            <v>I12040</v>
          </cell>
          <cell r="D117" t="str">
            <v>ACTURIAL FEES</v>
          </cell>
        </row>
        <row r="118">
          <cell r="C118" t="str">
            <v>I12070</v>
          </cell>
          <cell r="D118" t="str">
            <v>PAPER RECYCLE REVENUE</v>
          </cell>
        </row>
        <row r="119">
          <cell r="C119" t="str">
            <v>I12071</v>
          </cell>
          <cell r="D119" t="str">
            <v>COPIER EXPENSES</v>
          </cell>
        </row>
        <row r="120">
          <cell r="C120" t="str">
            <v>I12072</v>
          </cell>
          <cell r="D120" t="str">
            <v>DESK SUPPLIES</v>
          </cell>
        </row>
        <row r="121">
          <cell r="C121" t="str">
            <v>I12160</v>
          </cell>
          <cell r="D121" t="str">
            <v>TRANSPORTATION-CONTRA</v>
          </cell>
        </row>
        <row r="122">
          <cell r="C122" t="str">
            <v>I12170</v>
          </cell>
          <cell r="D122" t="str">
            <v>FUEL EXP</v>
          </cell>
        </row>
        <row r="123">
          <cell r="C123" t="str">
            <v>I12190</v>
          </cell>
          <cell r="D123" t="str">
            <v>INVESTMENT MGMT FEE</v>
          </cell>
        </row>
        <row r="124">
          <cell r="C124" t="str">
            <v>I12233</v>
          </cell>
          <cell r="D124" t="str">
            <v>ROYALTIES-MONTEREY CANYON</v>
          </cell>
        </row>
        <row r="125">
          <cell r="C125" t="str">
            <v>I12450</v>
          </cell>
          <cell r="D125" t="str">
            <v>OTHER REVENUE &amp; EXPENSE</v>
          </cell>
        </row>
        <row r="126">
          <cell r="C126" t="str">
            <v>I12485</v>
          </cell>
          <cell r="D126" t="str">
            <v>R&amp;D PRODUCTN FLR STCK</v>
          </cell>
        </row>
        <row r="127">
          <cell r="C127" t="str">
            <v>I12525</v>
          </cell>
          <cell r="D127" t="str">
            <v>LEGAL FEES</v>
          </cell>
        </row>
        <row r="128">
          <cell r="C128" t="str">
            <v>I12526</v>
          </cell>
          <cell r="D128" t="str">
            <v>TRUSTEE FEES</v>
          </cell>
        </row>
        <row r="129">
          <cell r="C129" t="str">
            <v>I12535</v>
          </cell>
          <cell r="D129" t="str">
            <v>COMM-DIRECT CHARGES/CREDITS</v>
          </cell>
        </row>
        <row r="130">
          <cell r="C130" t="str">
            <v>I12560</v>
          </cell>
          <cell r="D130" t="str">
            <v>CREDIT UNION OFFSET-NON-LABOR</v>
          </cell>
        </row>
        <row r="131">
          <cell r="C131" t="str">
            <v>I12564</v>
          </cell>
          <cell r="D131" t="str">
            <v>COST OF SALES VARIANCES</v>
          </cell>
        </row>
        <row r="132">
          <cell r="C132" t="str">
            <v>I12568</v>
          </cell>
          <cell r="D132" t="str">
            <v>OTHER GAIN/LOSS</v>
          </cell>
        </row>
        <row r="133">
          <cell r="C133" t="str">
            <v>I12569</v>
          </cell>
          <cell r="D133" t="str">
            <v>OTHER REVENUE</v>
          </cell>
        </row>
        <row r="134">
          <cell r="C134" t="str">
            <v>I12570</v>
          </cell>
          <cell r="D134" t="str">
            <v>MISCELLANEOUS</v>
          </cell>
        </row>
        <row r="135">
          <cell r="C135" t="str">
            <v>I12595</v>
          </cell>
          <cell r="D135" t="str">
            <v>BUDGET ADJUSTMENT</v>
          </cell>
        </row>
        <row r="136">
          <cell r="C136" t="str">
            <v>I19670</v>
          </cell>
          <cell r="D136" t="str">
            <v>COMMUNICATIONS</v>
          </cell>
        </row>
        <row r="137">
          <cell r="C137" t="str">
            <v>I19680</v>
          </cell>
          <cell r="D137" t="str">
            <v>OCCUPANCY</v>
          </cell>
        </row>
        <row r="138">
          <cell r="C138" t="str">
            <v>I19690</v>
          </cell>
          <cell r="D138" t="str">
            <v>COMPANY APT. EXP.</v>
          </cell>
        </row>
        <row r="139">
          <cell r="C139" t="str">
            <v>I19695</v>
          </cell>
          <cell r="D139" t="str">
            <v>CORPORATE COMMUNICATION</v>
          </cell>
        </row>
        <row r="140">
          <cell r="C140" t="str">
            <v>I19700</v>
          </cell>
          <cell r="D140" t="str">
            <v>CHARGE IN</v>
          </cell>
        </row>
        <row r="141">
          <cell r="C141" t="str">
            <v>I19716</v>
          </cell>
          <cell r="D141" t="str">
            <v>DESKTOP TRAINING</v>
          </cell>
        </row>
        <row r="142">
          <cell r="C142" t="str">
            <v>I19721</v>
          </cell>
          <cell r="D142" t="str">
            <v>OFFICE MOVES/RENTALS</v>
          </cell>
        </row>
        <row r="143">
          <cell r="C143" t="str">
            <v>I19726</v>
          </cell>
          <cell r="D143" t="str">
            <v>CHARGE IN-GRAPHIC SERVICES</v>
          </cell>
        </row>
        <row r="144">
          <cell r="C144" t="str">
            <v>I19787</v>
          </cell>
          <cell r="D144" t="str">
            <v>OTHER EXPENSES</v>
          </cell>
        </row>
        <row r="145">
          <cell r="C145" t="str">
            <v>I19805</v>
          </cell>
          <cell r="D145" t="str">
            <v>SUPPLIES</v>
          </cell>
        </row>
        <row r="146">
          <cell r="C146" t="str">
            <v>I19807</v>
          </cell>
          <cell r="D146" t="str">
            <v>SALARIES/BENEFITS</v>
          </cell>
        </row>
        <row r="147">
          <cell r="C147" t="str">
            <v>I19808</v>
          </cell>
          <cell r="D147" t="str">
            <v>TO PLANS-SALARIES</v>
          </cell>
        </row>
        <row r="148">
          <cell r="C148" t="str">
            <v>I19809</v>
          </cell>
          <cell r="D148" t="str">
            <v>ALLOC. FOR COMM. NETWORK</v>
          </cell>
        </row>
        <row r="149">
          <cell r="C149" t="str">
            <v>I19811</v>
          </cell>
          <cell r="D149" t="str">
            <v>EUC TERMINALS</v>
          </cell>
        </row>
        <row r="150">
          <cell r="C150" t="str">
            <v>I19820</v>
          </cell>
          <cell r="D150" t="str">
            <v>COMMUNICATIONS  (for IT use only).</v>
          </cell>
        </row>
        <row r="151">
          <cell r="C151" t="str">
            <v>I19830</v>
          </cell>
          <cell r="D151" t="str">
            <v>OCCUPANCY</v>
          </cell>
        </row>
        <row r="152">
          <cell r="C152" t="str">
            <v>I19840</v>
          </cell>
          <cell r="D152" t="str">
            <v>COMPANY APT. EXP.</v>
          </cell>
        </row>
        <row r="153">
          <cell r="C153" t="str">
            <v>I19841</v>
          </cell>
          <cell r="D153" t="str">
            <v>FRINGE BENEFITS TRANSFER</v>
          </cell>
        </row>
        <row r="154">
          <cell r="C154" t="str">
            <v>I19842</v>
          </cell>
          <cell r="D154" t="str">
            <v>FRINGE BENEFITS TRANSFER-EXPAT</v>
          </cell>
        </row>
        <row r="155">
          <cell r="C155" t="str">
            <v>I19850</v>
          </cell>
          <cell r="D155" t="str">
            <v>CHARGE OUT</v>
          </cell>
        </row>
        <row r="156">
          <cell r="C156" t="str">
            <v>I19897</v>
          </cell>
          <cell r="D156" t="str">
            <v>EXPNDBL EQUIPMENT</v>
          </cell>
        </row>
        <row r="157">
          <cell r="C157" t="str">
            <v>I19917</v>
          </cell>
          <cell r="D157" t="str">
            <v>CAPITAL PROJECT EXPENSE</v>
          </cell>
        </row>
        <row r="158">
          <cell r="C158" t="str">
            <v>I19917</v>
          </cell>
          <cell r="D158" t="str">
            <v>COST OF SALES</v>
          </cell>
        </row>
        <row r="159">
          <cell r="C159" t="str">
            <v>I19951</v>
          </cell>
          <cell r="D159" t="str">
            <v>R&amp;D EXP CONTRA-PROD LABOR APPLIE</v>
          </cell>
        </row>
        <row r="160">
          <cell r="C160" t="str">
            <v>I19957</v>
          </cell>
          <cell r="D160" t="str">
            <v>R&amp;D EXP CONTRA-PRODUCTION-O/H AP</v>
          </cell>
        </row>
        <row r="161">
          <cell r="C161" t="str">
            <v>I19963</v>
          </cell>
          <cell r="D161" t="str">
            <v>R&amp;D EXP CONTRA-R&amp;D PROJECT APPLD</v>
          </cell>
        </row>
        <row r="162">
          <cell r="C162" t="str">
            <v>I19965</v>
          </cell>
          <cell r="D162" t="str">
            <v>R&amp;D EXP CONTRA-R&amp;D D/L-MFG SUPPR</v>
          </cell>
        </row>
        <row r="163">
          <cell r="C163" t="str">
            <v>I19966</v>
          </cell>
          <cell r="D163" t="str">
            <v>R&amp;D EXP CONTRA-R&amp;D O/H-MFG SUPPR</v>
          </cell>
        </row>
        <row r="164">
          <cell r="C164" t="str">
            <v>I19967</v>
          </cell>
          <cell r="D164" t="str">
            <v>R&amp;D EXP CONTRA-R&amp;D G&amp;A-MFG SUPPR</v>
          </cell>
        </row>
        <row r="165">
          <cell r="C165" t="str">
            <v>I19968</v>
          </cell>
          <cell r="D165" t="str">
            <v>R&amp;D EXP CONTRA-R&amp;D TVL-MFG SUPPR</v>
          </cell>
        </row>
        <row r="166">
          <cell r="C166" t="str">
            <v>I19969</v>
          </cell>
          <cell r="D166" t="str">
            <v>R&amp;D EXP CONTRA-ENG PLNT-MTL &amp; SV</v>
          </cell>
        </row>
        <row r="167">
          <cell r="C167" t="str">
            <v>I19970</v>
          </cell>
          <cell r="D167" t="str">
            <v>R&amp;D EXP CONTRA-G&amp;A MATERIAL APPL</v>
          </cell>
        </row>
        <row r="168">
          <cell r="C168" t="str">
            <v>I19971</v>
          </cell>
          <cell r="D168" t="str">
            <v>R&amp;D EXP CONTRA-PROJECT MATERIALS</v>
          </cell>
        </row>
        <row r="169">
          <cell r="C169" t="str">
            <v>I19972</v>
          </cell>
          <cell r="D169" t="str">
            <v>R&amp;D EXP CONTRA-PRJ R&amp;D MFG LBR A</v>
          </cell>
        </row>
        <row r="170">
          <cell r="C170" t="str">
            <v>I19973</v>
          </cell>
          <cell r="D170" t="str">
            <v>R&amp;D EXP CONTRA-PRJ R&amp;D MFG O/H A</v>
          </cell>
        </row>
        <row r="171">
          <cell r="C171" t="str">
            <v>I19974</v>
          </cell>
          <cell r="D171" t="str">
            <v>R&amp;D EXP CONTRA-PRJ R&amp;D ENG LBR A</v>
          </cell>
        </row>
        <row r="172">
          <cell r="C172" t="str">
            <v>I19975</v>
          </cell>
          <cell r="D172" t="str">
            <v>R&amp;D EXP CONTRA-PRJ R&amp;D ENG O/H A</v>
          </cell>
        </row>
        <row r="173">
          <cell r="C173" t="str">
            <v>I19980</v>
          </cell>
          <cell r="D173" t="str">
            <v>R&amp;D EXP CONTRA-WARRANTY WRITE OF</v>
          </cell>
        </row>
        <row r="174">
          <cell r="C174" t="str">
            <v>I19981</v>
          </cell>
          <cell r="D174" t="str">
            <v>R&amp;D EXP CONTRA-CUST SVC EXPENSED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LISTS"/>
      <sheetName val="Cover"/>
      <sheetName val="Input Key &amp; Control"/>
      <sheetName val="TofC"/>
      <sheetName val="Presentation Output tm"/>
      <sheetName val="Presentation Output"/>
      <sheetName val="&lt;CBU FINANCIAL DATA&gt;"/>
      <sheetName val="A. IS and BS Summ ('04-'07)"/>
      <sheetName val="B. Balance Sheet ('04-'07)"/>
      <sheetName val="C. SG&amp;A &amp; Headcount ('04-'06)"/>
      <sheetName val="D. Allowances"/>
      <sheetName val="E. A&amp;P by Brand "/>
      <sheetName val="E.1. A&amp;P by Quarter"/>
      <sheetName val="F. Distribution "/>
      <sheetName val="G. Restructuring"/>
      <sheetName val="H. Licensee Name"/>
      <sheetName val="H.1. Licensing (Country)"/>
      <sheetName val="I. Risks &amp; Opps – 06"/>
      <sheetName val="J. Working Capital Detail"/>
      <sheetName val="J.1. Avg WC (Country)"/>
      <sheetName val="J.2. Y-E WC (Country)"/>
      <sheetName val="K. CAPEX &amp; PP&amp;E"/>
      <sheetName val="L.  Headcount Planning"/>
      <sheetName val="&lt;BRIDGE ANALYSIS&gt;"/>
      <sheetName val="M. Net Sales Bridge"/>
      <sheetName val="N. COGS BRIDGE"/>
      <sheetName val="O. Organization Exp Bridge"/>
      <sheetName val="P. Distrib Exp Bridge"/>
      <sheetName val="Q. Op Inc Bridge"/>
      <sheetName val="&lt;SEGMENT FINANCIALS&gt;"/>
      <sheetName val="R.  Key Financials by Brand"/>
      <sheetName val="S. Brand Volume by Cons Segment"/>
      <sheetName val="S.1. Brand&amp;CS Sell-in Sell-thru"/>
      <sheetName val="T. GP by Product Segment"/>
      <sheetName val="U. Product Code Productivity"/>
      <sheetName val="&lt;COUNTRY FINANCIAL DATA&gt;"/>
      <sheetName val="V. 05 Financials (Country)"/>
      <sheetName val="V.1. 06 Financials (Country)"/>
      <sheetName val="V.2. Key Fin by Brand (Country)"/>
      <sheetName val="W. Volume &amp; Sales (Country)"/>
      <sheetName val="X. Sourcing Expense (Country)"/>
      <sheetName val="Y. CAPEX BY Country "/>
      <sheetName val="&lt;WHLSE &amp; O&amp;O RETAIL FINANCIALS&gt;"/>
      <sheetName val="Z. Wholesale &amp; Retail Key Fin"/>
      <sheetName val="AA.  O&amp;O Retail Financials"/>
      <sheetName val="BB. O&amp;O Openings by Qtr (Cntry)"/>
    </sheetNames>
    <sheetDataSet>
      <sheetData sheetId="0" refreshError="1">
        <row r="49">
          <cell r="A49" t="str">
            <v>TSUFIR</v>
          </cell>
        </row>
        <row r="50">
          <cell r="A50" t="str">
            <v>HISTM2</v>
          </cell>
        </row>
        <row r="51">
          <cell r="A51" t="str">
            <v>LASTYR</v>
          </cell>
        </row>
        <row r="53">
          <cell r="A53" t="str">
            <v>FCST11</v>
          </cell>
        </row>
      </sheetData>
      <sheetData sheetId="1" refreshError="1">
        <row r="2">
          <cell r="G2" t="str">
            <v>M.PER</v>
          </cell>
          <cell r="J2" t="str">
            <v>TSUFIR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Summary - MOY"/>
      <sheetName val="FAS5 Union.UTIL HMO Summary"/>
      <sheetName val="FAS5 Nonunion.UT HMO Summary"/>
      <sheetName val="FAS5 Union.UTIL PPO Summary"/>
      <sheetName val="FAS5 Nonunion.UT PPO Summary"/>
      <sheetName val="FAS5 Union.UTIL Waived Summary"/>
      <sheetName val="FAS5 Nonunion.UT Waived Summary"/>
      <sheetName val="FAS5 Total Total Summary"/>
    </sheetNames>
    <sheetDataSet>
      <sheetData sheetId="0" refreshError="1"/>
      <sheetData sheetId="1" refreshError="1">
        <row r="12">
          <cell r="B12" t="str">
            <v>Valuation Result</v>
          </cell>
          <cell r="C12" t="str">
            <v>Sub Result</v>
          </cell>
          <cell r="D12" t="str">
            <v>Status Name</v>
          </cell>
          <cell r="E12" t="str">
            <v>Val Group</v>
          </cell>
          <cell r="F12" t="str">
            <v>Plan Benefit</v>
          </cell>
          <cell r="G12" t="str">
            <v>Loaded</v>
          </cell>
          <cell r="H12" t="str">
            <v>Plan Subbenefit</v>
          </cell>
          <cell r="I12" t="str">
            <v>Gain/Loss #1</v>
          </cell>
          <cell r="J12" t="str">
            <v>Assumption Change #2</v>
          </cell>
          <cell r="K12" t="str">
            <v>Assumption Change 2 #3</v>
          </cell>
        </row>
        <row r="13">
          <cell r="B13" t="str">
            <v>Term Cost</v>
          </cell>
          <cell r="C13" t="str">
            <v>EE PV</v>
          </cell>
          <cell r="D13" t="str">
            <v>Inactive</v>
          </cell>
          <cell r="E13" t="str">
            <v>Disabled</v>
          </cell>
          <cell r="F13" t="str">
            <v>Life</v>
          </cell>
          <cell r="G13" t="str">
            <v>No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Term Cost</v>
          </cell>
          <cell r="C14" t="str">
            <v>EE PV</v>
          </cell>
          <cell r="D14" t="str">
            <v>Inactive</v>
          </cell>
          <cell r="E14" t="str">
            <v>Disabled</v>
          </cell>
          <cell r="F14" t="str">
            <v>Lifeto65</v>
          </cell>
          <cell r="G14" t="str">
            <v>No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Term Cost</v>
          </cell>
          <cell r="C15" t="str">
            <v>EE PV</v>
          </cell>
          <cell r="D15" t="str">
            <v>Inactive</v>
          </cell>
          <cell r="E15" t="str">
            <v>Disabled</v>
          </cell>
          <cell r="F15" t="str">
            <v>SickLeaveDeath</v>
          </cell>
          <cell r="G15" t="str">
            <v>No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Term Cost</v>
          </cell>
          <cell r="C16" t="str">
            <v>EE PV</v>
          </cell>
          <cell r="D16" t="str">
            <v>Inactive</v>
          </cell>
          <cell r="E16" t="str">
            <v>Disabled</v>
          </cell>
          <cell r="F16" t="str">
            <v>Medical</v>
          </cell>
          <cell r="G16" t="str">
            <v>No</v>
          </cell>
          <cell r="H16" t="str">
            <v>Beneficiary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Term Cost</v>
          </cell>
          <cell r="C17" t="str">
            <v>EE PV</v>
          </cell>
          <cell r="D17" t="str">
            <v>Inactive</v>
          </cell>
          <cell r="E17" t="str">
            <v>Disabled</v>
          </cell>
          <cell r="F17" t="str">
            <v>Medicalto65</v>
          </cell>
          <cell r="G17" t="str">
            <v>No</v>
          </cell>
          <cell r="H17" t="str">
            <v>Beneficiary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Term Cost</v>
          </cell>
          <cell r="C18" t="str">
            <v>EE PV</v>
          </cell>
          <cell r="D18" t="str">
            <v>Inactive</v>
          </cell>
          <cell r="E18" t="str">
            <v>Disabled</v>
          </cell>
          <cell r="F18" t="str">
            <v>MedicarePartB</v>
          </cell>
          <cell r="G18" t="str">
            <v>No</v>
          </cell>
          <cell r="H18" t="str">
            <v>Beneficiary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Term Cost</v>
          </cell>
          <cell r="C19" t="str">
            <v>EE PV</v>
          </cell>
          <cell r="D19" t="str">
            <v>Inactive</v>
          </cell>
          <cell r="E19" t="str">
            <v>Disabled</v>
          </cell>
          <cell r="F19" t="str">
            <v>MedicarePartD</v>
          </cell>
          <cell r="G19" t="str">
            <v>No</v>
          </cell>
          <cell r="H19" t="str">
            <v>Beneficiary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Term Cost</v>
          </cell>
          <cell r="C20" t="str">
            <v>EE PV</v>
          </cell>
          <cell r="D20" t="str">
            <v>Inactive</v>
          </cell>
          <cell r="E20" t="str">
            <v>Disabled</v>
          </cell>
          <cell r="F20" t="str">
            <v>Medical</v>
          </cell>
          <cell r="G20" t="str">
            <v>No</v>
          </cell>
          <cell r="H20" t="str">
            <v>Employee</v>
          </cell>
          <cell r="I20">
            <v>760736.71945946</v>
          </cell>
          <cell r="J20">
            <v>775691.50188671297</v>
          </cell>
          <cell r="K20">
            <v>710174.40385687503</v>
          </cell>
        </row>
        <row r="21">
          <cell r="B21" t="str">
            <v>Term Cost</v>
          </cell>
          <cell r="C21" t="str">
            <v>EE PV</v>
          </cell>
          <cell r="D21" t="str">
            <v>Inactive</v>
          </cell>
          <cell r="E21" t="str">
            <v>Disabled</v>
          </cell>
          <cell r="F21" t="str">
            <v>Income</v>
          </cell>
          <cell r="G21" t="str">
            <v>No</v>
          </cell>
          <cell r="H21" t="str">
            <v>Employee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Term Cost</v>
          </cell>
          <cell r="C22" t="str">
            <v>EE PV</v>
          </cell>
          <cell r="D22" t="str">
            <v>Inactive</v>
          </cell>
          <cell r="E22" t="str">
            <v>Disabled</v>
          </cell>
          <cell r="F22" t="str">
            <v>Medicalto65</v>
          </cell>
          <cell r="G22" t="str">
            <v>No</v>
          </cell>
          <cell r="H22" t="str">
            <v>Employee</v>
          </cell>
          <cell r="I22">
            <v>56270.3069972714</v>
          </cell>
          <cell r="J22">
            <v>58209.745284823002</v>
          </cell>
          <cell r="K22">
            <v>55034.390046383996</v>
          </cell>
        </row>
        <row r="23">
          <cell r="B23" t="str">
            <v>Term Cost</v>
          </cell>
          <cell r="C23" t="str">
            <v>EE PV</v>
          </cell>
          <cell r="D23" t="str">
            <v>Inactive</v>
          </cell>
          <cell r="E23" t="str">
            <v>Disabled</v>
          </cell>
          <cell r="F23" t="str">
            <v>Incometo65</v>
          </cell>
          <cell r="G23" t="str">
            <v>No</v>
          </cell>
          <cell r="H23" t="str">
            <v>Employee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Term Cost</v>
          </cell>
          <cell r="C24" t="str">
            <v>EE PV</v>
          </cell>
          <cell r="D24" t="str">
            <v>Inactive</v>
          </cell>
          <cell r="E24" t="str">
            <v>Disabled</v>
          </cell>
          <cell r="F24" t="str">
            <v>MedicarePartB</v>
          </cell>
          <cell r="G24" t="str">
            <v>No</v>
          </cell>
          <cell r="H24" t="str">
            <v>Employee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Term Cost</v>
          </cell>
          <cell r="C25" t="str">
            <v>EE PV</v>
          </cell>
          <cell r="D25" t="str">
            <v>Inactive</v>
          </cell>
          <cell r="E25" t="str">
            <v>Disabled</v>
          </cell>
          <cell r="F25" t="str">
            <v>MedicarePartD</v>
          </cell>
          <cell r="G25" t="str">
            <v>No</v>
          </cell>
          <cell r="H25" t="str">
            <v>Employee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Term Cost</v>
          </cell>
          <cell r="C26" t="str">
            <v>EE PV</v>
          </cell>
          <cell r="D26" t="str">
            <v>Inactive</v>
          </cell>
          <cell r="E26" t="str">
            <v>Disabled</v>
          </cell>
          <cell r="F26" t="str">
            <v>SickLeaveAnn</v>
          </cell>
          <cell r="G26" t="str">
            <v>No</v>
          </cell>
          <cell r="H26" t="str">
            <v>Employee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Term Cost</v>
          </cell>
          <cell r="C27" t="str">
            <v>EE PV</v>
          </cell>
          <cell r="D27" t="str">
            <v>Inactive</v>
          </cell>
          <cell r="E27" t="str">
            <v>Disabled</v>
          </cell>
          <cell r="F27" t="str">
            <v>Lifeto65</v>
          </cell>
          <cell r="G27" t="str">
            <v>Yes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Term Cost</v>
          </cell>
          <cell r="C28" t="str">
            <v>EE PV</v>
          </cell>
          <cell r="D28" t="str">
            <v>Inactive</v>
          </cell>
          <cell r="E28" t="str">
            <v>Disabled</v>
          </cell>
          <cell r="F28" t="str">
            <v>Medicalto65</v>
          </cell>
          <cell r="G28" t="str">
            <v>Yes</v>
          </cell>
          <cell r="H28" t="str">
            <v>Beneficiary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Term Cost</v>
          </cell>
          <cell r="C29" t="str">
            <v>EE PV</v>
          </cell>
          <cell r="D29" t="str">
            <v>Inactive</v>
          </cell>
          <cell r="E29" t="str">
            <v>Disabled</v>
          </cell>
          <cell r="F29" t="str">
            <v>MedicarePartB</v>
          </cell>
          <cell r="G29" t="str">
            <v>Yes</v>
          </cell>
          <cell r="H29" t="str">
            <v>Beneficiary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Term Cost</v>
          </cell>
          <cell r="C30" t="str">
            <v>EE PV</v>
          </cell>
          <cell r="D30" t="str">
            <v>Inactive</v>
          </cell>
          <cell r="E30" t="str">
            <v>Disabled</v>
          </cell>
          <cell r="F30" t="str">
            <v>MedicarePartD</v>
          </cell>
          <cell r="G30" t="str">
            <v>Yes</v>
          </cell>
          <cell r="H30" t="str">
            <v>Beneficiary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Term Cost</v>
          </cell>
          <cell r="C31" t="str">
            <v>EE PV</v>
          </cell>
          <cell r="D31" t="str">
            <v>Inactive</v>
          </cell>
          <cell r="E31" t="str">
            <v>Disabled</v>
          </cell>
          <cell r="F31" t="str">
            <v>Medicalto65</v>
          </cell>
          <cell r="G31" t="str">
            <v>Yes</v>
          </cell>
          <cell r="H31" t="str">
            <v>Employee</v>
          </cell>
          <cell r="I31">
            <v>-22508.1227989086</v>
          </cell>
          <cell r="J31">
            <v>-23283.898113929201</v>
          </cell>
          <cell r="K31">
            <v>-22013.756018553599</v>
          </cell>
        </row>
        <row r="32">
          <cell r="B32" t="str">
            <v>Term Cost</v>
          </cell>
          <cell r="C32" t="str">
            <v>EE PV</v>
          </cell>
          <cell r="D32" t="str">
            <v>Inactive</v>
          </cell>
          <cell r="E32" t="str">
            <v>Disabled</v>
          </cell>
          <cell r="F32" t="str">
            <v>Incometo65</v>
          </cell>
          <cell r="G32" t="str">
            <v>Yes</v>
          </cell>
          <cell r="H32" t="str">
            <v>Employee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Term Cost</v>
          </cell>
          <cell r="C33" t="str">
            <v>EE PV</v>
          </cell>
          <cell r="D33" t="str">
            <v>Inactive</v>
          </cell>
          <cell r="E33" t="str">
            <v>Disabled</v>
          </cell>
          <cell r="F33" t="str">
            <v>MedicarePartB</v>
          </cell>
          <cell r="G33" t="str">
            <v>Yes</v>
          </cell>
          <cell r="H33" t="str">
            <v>Employee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Term Cost</v>
          </cell>
          <cell r="C34" t="str">
            <v>EE PV</v>
          </cell>
          <cell r="D34" t="str">
            <v>Inactive</v>
          </cell>
          <cell r="E34" t="str">
            <v>Disabled</v>
          </cell>
          <cell r="F34" t="str">
            <v>MedicarePartD</v>
          </cell>
          <cell r="G34" t="str">
            <v>Yes</v>
          </cell>
          <cell r="H34" t="str">
            <v>Employee</v>
          </cell>
          <cell r="I34">
            <v>0</v>
          </cell>
          <cell r="J34">
            <v>0</v>
          </cell>
          <cell r="K34">
            <v>0</v>
          </cell>
        </row>
        <row r="35">
          <cell r="D35" t="str">
            <v>Total - Inactive</v>
          </cell>
          <cell r="I35">
            <v>794498.90365782299</v>
          </cell>
          <cell r="J35">
            <v>810617.349057607</v>
          </cell>
          <cell r="K35">
            <v>743195.03788470605</v>
          </cell>
        </row>
        <row r="36">
          <cell r="C36" t="str">
            <v>Total - EE PV</v>
          </cell>
          <cell r="I36">
            <v>794498.90365782299</v>
          </cell>
          <cell r="J36">
            <v>810617.349057607</v>
          </cell>
          <cell r="K36">
            <v>743195.03788470605</v>
          </cell>
        </row>
        <row r="37">
          <cell r="B37" t="str">
            <v>Term Cost</v>
          </cell>
          <cell r="C37" t="str">
            <v>EE Expected Disbursements</v>
          </cell>
          <cell r="D37" t="str">
            <v>Inactive</v>
          </cell>
          <cell r="E37" t="str">
            <v>Disabled</v>
          </cell>
          <cell r="F37" t="str">
            <v>Life</v>
          </cell>
          <cell r="G37" t="str">
            <v>No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Term Cost</v>
          </cell>
          <cell r="C38" t="str">
            <v>EE Expected Disbursements</v>
          </cell>
          <cell r="D38" t="str">
            <v>Inactive</v>
          </cell>
          <cell r="E38" t="str">
            <v>Disabled</v>
          </cell>
          <cell r="F38" t="str">
            <v>Lifeto65</v>
          </cell>
          <cell r="G38" t="str">
            <v>No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Term Cost</v>
          </cell>
          <cell r="C39" t="str">
            <v>EE Expected Disbursements</v>
          </cell>
          <cell r="D39" t="str">
            <v>Inactive</v>
          </cell>
          <cell r="E39" t="str">
            <v>Disabled</v>
          </cell>
          <cell r="F39" t="str">
            <v>SickLeaveDeath</v>
          </cell>
          <cell r="G39" t="str">
            <v>No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Term Cost</v>
          </cell>
          <cell r="C40" t="str">
            <v>EE Expected Disbursements</v>
          </cell>
          <cell r="D40" t="str">
            <v>Inactive</v>
          </cell>
          <cell r="E40" t="str">
            <v>Disabled</v>
          </cell>
          <cell r="F40" t="str">
            <v>Medical</v>
          </cell>
          <cell r="G40" t="str">
            <v>No</v>
          </cell>
          <cell r="H40" t="str">
            <v>Beneficiary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Term Cost</v>
          </cell>
          <cell r="C41" t="str">
            <v>EE Expected Disbursements</v>
          </cell>
          <cell r="D41" t="str">
            <v>Inactive</v>
          </cell>
          <cell r="E41" t="str">
            <v>Disabled</v>
          </cell>
          <cell r="F41" t="str">
            <v>Medicalto65</v>
          </cell>
          <cell r="G41" t="str">
            <v>No</v>
          </cell>
          <cell r="H41" t="str">
            <v>Beneficiary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Term Cost</v>
          </cell>
          <cell r="C42" t="str">
            <v>EE Expected Disbursements</v>
          </cell>
          <cell r="D42" t="str">
            <v>Inactive</v>
          </cell>
          <cell r="E42" t="str">
            <v>Disabled</v>
          </cell>
          <cell r="F42" t="str">
            <v>MedicarePartB</v>
          </cell>
          <cell r="G42" t="str">
            <v>No</v>
          </cell>
          <cell r="H42" t="str">
            <v>Beneficiary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Term Cost</v>
          </cell>
          <cell r="C43" t="str">
            <v>EE Expected Disbursements</v>
          </cell>
          <cell r="D43" t="str">
            <v>Inactive</v>
          </cell>
          <cell r="E43" t="str">
            <v>Disabled</v>
          </cell>
          <cell r="F43" t="str">
            <v>MedicarePartD</v>
          </cell>
          <cell r="G43" t="str">
            <v>No</v>
          </cell>
          <cell r="H43" t="str">
            <v>Beneficiary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Term Cost</v>
          </cell>
          <cell r="C44" t="str">
            <v>EE Expected Disbursements</v>
          </cell>
          <cell r="D44" t="str">
            <v>Inactive</v>
          </cell>
          <cell r="E44" t="str">
            <v>Disabled</v>
          </cell>
          <cell r="F44" t="str">
            <v>Medical</v>
          </cell>
          <cell r="G44" t="str">
            <v>No</v>
          </cell>
          <cell r="H44" t="str">
            <v>Employee</v>
          </cell>
          <cell r="I44">
            <v>117511.589284412</v>
          </cell>
          <cell r="J44">
            <v>117511.589284412</v>
          </cell>
          <cell r="K44">
            <v>108664.258249033</v>
          </cell>
        </row>
        <row r="45">
          <cell r="B45" t="str">
            <v>Term Cost</v>
          </cell>
          <cell r="C45" t="str">
            <v>EE Expected Disbursements</v>
          </cell>
          <cell r="D45" t="str">
            <v>Inactive</v>
          </cell>
          <cell r="E45" t="str">
            <v>Disabled</v>
          </cell>
          <cell r="F45" t="str">
            <v>Income</v>
          </cell>
          <cell r="G45" t="str">
            <v>No</v>
          </cell>
          <cell r="H45" t="str">
            <v>Employee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Term Cost</v>
          </cell>
          <cell r="C46" t="str">
            <v>EE Expected Disbursements</v>
          </cell>
          <cell r="D46" t="str">
            <v>Inactive</v>
          </cell>
          <cell r="E46" t="str">
            <v>Disabled</v>
          </cell>
          <cell r="F46" t="str">
            <v>Medicalto65</v>
          </cell>
          <cell r="G46" t="str">
            <v>No</v>
          </cell>
          <cell r="H46" t="str">
            <v>Employee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Term Cost</v>
          </cell>
          <cell r="C47" t="str">
            <v>EE Expected Disbursements</v>
          </cell>
          <cell r="D47" t="str">
            <v>Inactive</v>
          </cell>
          <cell r="E47" t="str">
            <v>Disabled</v>
          </cell>
          <cell r="F47" t="str">
            <v>Incometo65</v>
          </cell>
          <cell r="G47" t="str">
            <v>No</v>
          </cell>
          <cell r="H47" t="str">
            <v>Employee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Term Cost</v>
          </cell>
          <cell r="C48" t="str">
            <v>EE Expected Disbursements</v>
          </cell>
          <cell r="D48" t="str">
            <v>Inactive</v>
          </cell>
          <cell r="E48" t="str">
            <v>Disabled</v>
          </cell>
          <cell r="F48" t="str">
            <v>MedicarePartB</v>
          </cell>
          <cell r="G48" t="str">
            <v>No</v>
          </cell>
          <cell r="H48" t="str">
            <v>Employee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Term Cost</v>
          </cell>
          <cell r="C49" t="str">
            <v>EE Expected Disbursements</v>
          </cell>
          <cell r="D49" t="str">
            <v>Inactive</v>
          </cell>
          <cell r="E49" t="str">
            <v>Disabled</v>
          </cell>
          <cell r="F49" t="str">
            <v>MedicarePartD</v>
          </cell>
          <cell r="G49" t="str">
            <v>No</v>
          </cell>
          <cell r="H49" t="str">
            <v>Employee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Term Cost</v>
          </cell>
          <cell r="C50" t="str">
            <v>EE Expected Disbursements</v>
          </cell>
          <cell r="D50" t="str">
            <v>Inactive</v>
          </cell>
          <cell r="E50" t="str">
            <v>Disabled</v>
          </cell>
          <cell r="F50" t="str">
            <v>SickLeaveAnn</v>
          </cell>
          <cell r="G50" t="str">
            <v>No</v>
          </cell>
          <cell r="H50" t="str">
            <v>Employee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Term Cost</v>
          </cell>
          <cell r="C51" t="str">
            <v>EE Expected Disbursements</v>
          </cell>
          <cell r="D51" t="str">
            <v>Inactive</v>
          </cell>
          <cell r="E51" t="str">
            <v>Disabled</v>
          </cell>
          <cell r="F51" t="str">
            <v>Lifeto65</v>
          </cell>
          <cell r="G51" t="str">
            <v>Yes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Term Cost</v>
          </cell>
          <cell r="C52" t="str">
            <v>EE Expected Disbursements</v>
          </cell>
          <cell r="D52" t="str">
            <v>Inactive</v>
          </cell>
          <cell r="E52" t="str">
            <v>Disabled</v>
          </cell>
          <cell r="F52" t="str">
            <v>Medicalto65</v>
          </cell>
          <cell r="G52" t="str">
            <v>Yes</v>
          </cell>
          <cell r="H52" t="str">
            <v>Beneficiary</v>
          </cell>
          <cell r="I52">
            <v>0</v>
          </cell>
          <cell r="J52">
            <v>0</v>
          </cell>
          <cell r="K52">
            <v>0</v>
          </cell>
        </row>
        <row r="53">
          <cell r="B53" t="str">
            <v>Term Cost</v>
          </cell>
          <cell r="C53" t="str">
            <v>EE Expected Disbursements</v>
          </cell>
          <cell r="D53" t="str">
            <v>Inactive</v>
          </cell>
          <cell r="E53" t="str">
            <v>Disabled</v>
          </cell>
          <cell r="F53" t="str">
            <v>MedicarePartB</v>
          </cell>
          <cell r="G53" t="str">
            <v>Yes</v>
          </cell>
          <cell r="H53" t="str">
            <v>Beneficiary</v>
          </cell>
          <cell r="I53">
            <v>0</v>
          </cell>
          <cell r="J53">
            <v>0</v>
          </cell>
          <cell r="K53">
            <v>0</v>
          </cell>
        </row>
        <row r="54">
          <cell r="B54" t="str">
            <v>Term Cost</v>
          </cell>
          <cell r="C54" t="str">
            <v>EE Expected Disbursements</v>
          </cell>
          <cell r="D54" t="str">
            <v>Inactive</v>
          </cell>
          <cell r="E54" t="str">
            <v>Disabled</v>
          </cell>
          <cell r="F54" t="str">
            <v>MedicarePartD</v>
          </cell>
          <cell r="G54" t="str">
            <v>Yes</v>
          </cell>
          <cell r="H54" t="str">
            <v>Beneficiary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Term Cost</v>
          </cell>
          <cell r="C55" t="str">
            <v>EE Expected Disbursements</v>
          </cell>
          <cell r="D55" t="str">
            <v>Inactive</v>
          </cell>
          <cell r="E55" t="str">
            <v>Disabled</v>
          </cell>
          <cell r="F55" t="str">
            <v>Medicalto65</v>
          </cell>
          <cell r="G55" t="str">
            <v>Yes</v>
          </cell>
          <cell r="H55" t="str">
            <v>Employee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Term Cost</v>
          </cell>
          <cell r="C56" t="str">
            <v>EE Expected Disbursements</v>
          </cell>
          <cell r="D56" t="str">
            <v>Inactive</v>
          </cell>
          <cell r="E56" t="str">
            <v>Disabled</v>
          </cell>
          <cell r="F56" t="str">
            <v>Incometo65</v>
          </cell>
          <cell r="G56" t="str">
            <v>Yes</v>
          </cell>
          <cell r="H56" t="str">
            <v>Employee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Term Cost</v>
          </cell>
          <cell r="C57" t="str">
            <v>EE Expected Disbursements</v>
          </cell>
          <cell r="D57" t="str">
            <v>Inactive</v>
          </cell>
          <cell r="E57" t="str">
            <v>Disabled</v>
          </cell>
          <cell r="F57" t="str">
            <v>MedicarePartB</v>
          </cell>
          <cell r="G57" t="str">
            <v>Yes</v>
          </cell>
          <cell r="H57" t="str">
            <v>Employee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Term Cost</v>
          </cell>
          <cell r="C58" t="str">
            <v>EE Expected Disbursements</v>
          </cell>
          <cell r="D58" t="str">
            <v>Inactive</v>
          </cell>
          <cell r="E58" t="str">
            <v>Disabled</v>
          </cell>
          <cell r="F58" t="str">
            <v>MedicarePartD</v>
          </cell>
          <cell r="G58" t="str">
            <v>Yes</v>
          </cell>
          <cell r="H58" t="str">
            <v>Employee</v>
          </cell>
          <cell r="I58">
            <v>0</v>
          </cell>
          <cell r="J58">
            <v>0</v>
          </cell>
          <cell r="K58">
            <v>0</v>
          </cell>
        </row>
        <row r="59">
          <cell r="D59" t="str">
            <v>Total - Inactive</v>
          </cell>
          <cell r="I59">
            <v>117511.589284412</v>
          </cell>
          <cell r="J59">
            <v>117511.589284412</v>
          </cell>
          <cell r="K59">
            <v>108664.258249033</v>
          </cell>
        </row>
        <row r="60">
          <cell r="C60" t="str">
            <v>Total - EE Expected Disbursements</v>
          </cell>
          <cell r="I60">
            <v>117511.589284412</v>
          </cell>
          <cell r="J60">
            <v>117511.589284412</v>
          </cell>
          <cell r="K60">
            <v>108664.258249033</v>
          </cell>
        </row>
        <row r="61">
          <cell r="A61">
            <v>1</v>
          </cell>
          <cell r="B61" t="str">
            <v>Term Cost</v>
          </cell>
          <cell r="C61" t="str">
            <v>ER PV</v>
          </cell>
          <cell r="D61" t="str">
            <v>Inactive</v>
          </cell>
          <cell r="E61" t="str">
            <v>Disabled</v>
          </cell>
          <cell r="F61" t="str">
            <v>Life</v>
          </cell>
          <cell r="G61" t="str">
            <v>No</v>
          </cell>
          <cell r="I61">
            <v>581494.58853536705</v>
          </cell>
          <cell r="J61">
            <v>587960.29465461802</v>
          </cell>
          <cell r="K61">
            <v>587960.29465461802</v>
          </cell>
        </row>
        <row r="62">
          <cell r="A62">
            <v>2</v>
          </cell>
          <cell r="B62" t="str">
            <v>Term Cost</v>
          </cell>
          <cell r="C62" t="str">
            <v>ER PV</v>
          </cell>
          <cell r="D62" t="str">
            <v>Inactive</v>
          </cell>
          <cell r="E62" t="str">
            <v>Disabled</v>
          </cell>
          <cell r="F62" t="str">
            <v>Lifeto65</v>
          </cell>
          <cell r="G62" t="str">
            <v>No</v>
          </cell>
          <cell r="I62">
            <v>48060.477458732297</v>
          </cell>
          <cell r="J62">
            <v>48937.256009683202</v>
          </cell>
          <cell r="K62">
            <v>48937.256009683202</v>
          </cell>
        </row>
        <row r="63">
          <cell r="A63">
            <v>3</v>
          </cell>
          <cell r="B63" t="str">
            <v>Term Cost</v>
          </cell>
          <cell r="C63" t="str">
            <v>ER PV</v>
          </cell>
          <cell r="D63" t="str">
            <v>Inactive</v>
          </cell>
          <cell r="E63" t="str">
            <v>Disabled</v>
          </cell>
          <cell r="F63" t="str">
            <v>SickLeaveDeath</v>
          </cell>
          <cell r="G63" t="str">
            <v>No</v>
          </cell>
          <cell r="I63">
            <v>20937.9700487755</v>
          </cell>
          <cell r="J63">
            <v>21100.831573604701</v>
          </cell>
          <cell r="K63">
            <v>21100.831573604701</v>
          </cell>
        </row>
        <row r="64">
          <cell r="A64">
            <v>4</v>
          </cell>
          <cell r="B64" t="str">
            <v>Term Cost</v>
          </cell>
          <cell r="C64" t="str">
            <v>ER PV</v>
          </cell>
          <cell r="D64" t="str">
            <v>Inactive</v>
          </cell>
          <cell r="E64" t="str">
            <v>Disabled</v>
          </cell>
          <cell r="F64" t="str">
            <v>Medical</v>
          </cell>
          <cell r="G64" t="str">
            <v>No</v>
          </cell>
          <cell r="H64" t="str">
            <v>Beneficiary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5</v>
          </cell>
          <cell r="B65" t="str">
            <v>Term Cost</v>
          </cell>
          <cell r="C65" t="str">
            <v>ER PV</v>
          </cell>
          <cell r="D65" t="str">
            <v>Inactive</v>
          </cell>
          <cell r="E65" t="str">
            <v>Disabled</v>
          </cell>
          <cell r="F65" t="str">
            <v>Medicalto65</v>
          </cell>
          <cell r="G65" t="str">
            <v>No</v>
          </cell>
          <cell r="H65" t="str">
            <v>Beneficiary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6</v>
          </cell>
          <cell r="B66" t="str">
            <v>Term Cost</v>
          </cell>
          <cell r="C66" t="str">
            <v>ER PV</v>
          </cell>
          <cell r="D66" t="str">
            <v>Inactive</v>
          </cell>
          <cell r="E66" t="str">
            <v>Disabled</v>
          </cell>
          <cell r="F66" t="str">
            <v>MedicarePartB</v>
          </cell>
          <cell r="G66" t="str">
            <v>No</v>
          </cell>
          <cell r="H66" t="str">
            <v>Beneficiary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7</v>
          </cell>
          <cell r="B67" t="str">
            <v>Term Cost</v>
          </cell>
          <cell r="C67" t="str">
            <v>ER PV</v>
          </cell>
          <cell r="D67" t="str">
            <v>Inactive</v>
          </cell>
          <cell r="E67" t="str">
            <v>Disabled</v>
          </cell>
          <cell r="F67" t="str">
            <v>MedicarePartD</v>
          </cell>
          <cell r="G67" t="str">
            <v>No</v>
          </cell>
          <cell r="H67" t="str">
            <v>Beneficiary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8</v>
          </cell>
          <cell r="B68" t="str">
            <v>Term Cost</v>
          </cell>
          <cell r="C68" t="str">
            <v>ER PV</v>
          </cell>
          <cell r="D68" t="str">
            <v>Inactive</v>
          </cell>
          <cell r="E68" t="str">
            <v>Disabled</v>
          </cell>
          <cell r="F68" t="str">
            <v>Medical</v>
          </cell>
          <cell r="G68" t="str">
            <v>No</v>
          </cell>
          <cell r="H68" t="str">
            <v>Employee</v>
          </cell>
          <cell r="I68">
            <v>16966968.401078898</v>
          </cell>
          <cell r="J68">
            <v>17299736.565474398</v>
          </cell>
          <cell r="K68">
            <v>18025279.681539401</v>
          </cell>
        </row>
        <row r="69">
          <cell r="A69">
            <v>9</v>
          </cell>
          <cell r="B69" t="str">
            <v>Term Cost</v>
          </cell>
          <cell r="C69" t="str">
            <v>ER PV</v>
          </cell>
          <cell r="D69" t="str">
            <v>Inactive</v>
          </cell>
          <cell r="E69" t="str">
            <v>Disabled</v>
          </cell>
          <cell r="F69" t="str">
            <v>Income</v>
          </cell>
          <cell r="G69" t="str">
            <v>No</v>
          </cell>
          <cell r="H69" t="str">
            <v>Employee</v>
          </cell>
          <cell r="I69">
            <v>13706558.036336601</v>
          </cell>
          <cell r="J69">
            <v>13895507.1569391</v>
          </cell>
          <cell r="K69">
            <v>13895507.1569391</v>
          </cell>
        </row>
        <row r="70">
          <cell r="A70">
            <v>10</v>
          </cell>
          <cell r="B70" t="str">
            <v>Term Cost</v>
          </cell>
          <cell r="C70" t="str">
            <v>ER PV</v>
          </cell>
          <cell r="D70" t="str">
            <v>Inactive</v>
          </cell>
          <cell r="E70" t="str">
            <v>Disabled</v>
          </cell>
          <cell r="F70" t="str">
            <v>Medicalto65</v>
          </cell>
          <cell r="G70" t="str">
            <v>No</v>
          </cell>
          <cell r="H70" t="str">
            <v>Employee</v>
          </cell>
          <cell r="I70">
            <v>1267875.49737039</v>
          </cell>
          <cell r="J70">
            <v>1311572.2476989599</v>
          </cell>
          <cell r="K70">
            <v>1364765.3259498901</v>
          </cell>
        </row>
        <row r="71">
          <cell r="A71">
            <v>11</v>
          </cell>
          <cell r="B71" t="str">
            <v>Term Cost</v>
          </cell>
          <cell r="C71" t="str">
            <v>ER PV</v>
          </cell>
          <cell r="D71" t="str">
            <v>Inactive</v>
          </cell>
          <cell r="E71" t="str">
            <v>Disabled</v>
          </cell>
          <cell r="F71" t="str">
            <v>Incometo65</v>
          </cell>
          <cell r="G71" t="str">
            <v>No</v>
          </cell>
          <cell r="H71" t="str">
            <v>Employee</v>
          </cell>
          <cell r="I71">
            <v>1931240.7271356501</v>
          </cell>
          <cell r="J71">
            <v>1978298.58345596</v>
          </cell>
          <cell r="K71">
            <v>1978298.58345596</v>
          </cell>
        </row>
        <row r="72">
          <cell r="A72">
            <v>12</v>
          </cell>
          <cell r="B72" t="str">
            <v>Term Cost</v>
          </cell>
          <cell r="C72" t="str">
            <v>ER PV</v>
          </cell>
          <cell r="D72" t="str">
            <v>Inactive</v>
          </cell>
          <cell r="E72" t="str">
            <v>Disabled</v>
          </cell>
          <cell r="F72" t="str">
            <v>MedicarePartB</v>
          </cell>
          <cell r="G72" t="str">
            <v>No</v>
          </cell>
          <cell r="H72" t="str">
            <v>Employee</v>
          </cell>
          <cell r="I72">
            <v>699917.94851129898</v>
          </cell>
          <cell r="J72">
            <v>714749.06414841104</v>
          </cell>
          <cell r="K72">
            <v>661804.68902630697</v>
          </cell>
        </row>
        <row r="73">
          <cell r="A73">
            <v>13</v>
          </cell>
          <cell r="B73" t="str">
            <v>Term Cost</v>
          </cell>
          <cell r="C73" t="str">
            <v>ER PV</v>
          </cell>
          <cell r="D73" t="str">
            <v>Inactive</v>
          </cell>
          <cell r="E73" t="str">
            <v>Disabled</v>
          </cell>
          <cell r="F73" t="str">
            <v>MedicarePartD</v>
          </cell>
          <cell r="G73" t="str">
            <v>No</v>
          </cell>
          <cell r="H73" t="str">
            <v>Employee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14</v>
          </cell>
          <cell r="B74" t="str">
            <v>Term Cost</v>
          </cell>
          <cell r="C74" t="str">
            <v>ER PV</v>
          </cell>
          <cell r="D74" t="str">
            <v>Inactive</v>
          </cell>
          <cell r="E74" t="str">
            <v>Disabled</v>
          </cell>
          <cell r="F74" t="str">
            <v>SickLeaveAnn</v>
          </cell>
          <cell r="G74" t="str">
            <v>No</v>
          </cell>
          <cell r="H74" t="str">
            <v>Employee</v>
          </cell>
          <cell r="I74">
            <v>262858.00753870403</v>
          </cell>
          <cell r="J74">
            <v>266105.99896381301</v>
          </cell>
          <cell r="K74">
            <v>266105.99896381301</v>
          </cell>
        </row>
        <row r="75">
          <cell r="A75">
            <v>15</v>
          </cell>
          <cell r="B75" t="str">
            <v>Term Cost</v>
          </cell>
          <cell r="C75" t="str">
            <v>ER PV</v>
          </cell>
          <cell r="D75" t="str">
            <v>Inactive</v>
          </cell>
          <cell r="E75" t="str">
            <v>Disabled</v>
          </cell>
          <cell r="F75" t="str">
            <v>Lifeto65</v>
          </cell>
          <cell r="G75" t="str">
            <v>Yes</v>
          </cell>
          <cell r="I75">
            <v>-19224.190983492899</v>
          </cell>
          <cell r="J75">
            <v>-19574.9024038733</v>
          </cell>
          <cell r="K75">
            <v>-19574.9024038733</v>
          </cell>
        </row>
        <row r="76">
          <cell r="A76">
            <v>16</v>
          </cell>
          <cell r="B76" t="str">
            <v>Term Cost</v>
          </cell>
          <cell r="C76" t="str">
            <v>ER PV</v>
          </cell>
          <cell r="D76" t="str">
            <v>Inactive</v>
          </cell>
          <cell r="E76" t="str">
            <v>Disabled</v>
          </cell>
          <cell r="F76" t="str">
            <v>Medicalto65</v>
          </cell>
          <cell r="G76" t="str">
            <v>Yes</v>
          </cell>
          <cell r="H76" t="str">
            <v>Beneficiary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17</v>
          </cell>
          <cell r="B77" t="str">
            <v>Term Cost</v>
          </cell>
          <cell r="C77" t="str">
            <v>ER PV</v>
          </cell>
          <cell r="D77" t="str">
            <v>Inactive</v>
          </cell>
          <cell r="E77" t="str">
            <v>Disabled</v>
          </cell>
          <cell r="F77" t="str">
            <v>MedicarePartB</v>
          </cell>
          <cell r="G77" t="str">
            <v>Yes</v>
          </cell>
          <cell r="H77" t="str">
            <v>Beneficiary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18</v>
          </cell>
          <cell r="B78" t="str">
            <v>Term Cost</v>
          </cell>
          <cell r="C78" t="str">
            <v>ER PV</v>
          </cell>
          <cell r="D78" t="str">
            <v>Inactive</v>
          </cell>
          <cell r="E78" t="str">
            <v>Disabled</v>
          </cell>
          <cell r="F78" t="str">
            <v>MedicarePartD</v>
          </cell>
          <cell r="G78" t="str">
            <v>Yes</v>
          </cell>
          <cell r="H78" t="str">
            <v>Beneficiary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19</v>
          </cell>
          <cell r="B79" t="str">
            <v>Term Cost</v>
          </cell>
          <cell r="C79" t="str">
            <v>ER PV</v>
          </cell>
          <cell r="D79" t="str">
            <v>Inactive</v>
          </cell>
          <cell r="E79" t="str">
            <v>Disabled</v>
          </cell>
          <cell r="F79" t="str">
            <v>Medicalto65</v>
          </cell>
          <cell r="G79" t="str">
            <v>Yes</v>
          </cell>
          <cell r="H79" t="str">
            <v>Employee</v>
          </cell>
          <cell r="I79">
            <v>-507150.19894815702</v>
          </cell>
          <cell r="J79">
            <v>-524628.89907958498</v>
          </cell>
          <cell r="K79">
            <v>-545906.13037995505</v>
          </cell>
        </row>
        <row r="80">
          <cell r="A80">
            <v>20</v>
          </cell>
          <cell r="B80" t="str">
            <v>Term Cost</v>
          </cell>
          <cell r="C80" t="str">
            <v>ER PV</v>
          </cell>
          <cell r="D80" t="str">
            <v>Inactive</v>
          </cell>
          <cell r="E80" t="str">
            <v>Disabled</v>
          </cell>
          <cell r="F80" t="str">
            <v>Incometo65</v>
          </cell>
          <cell r="G80" t="str">
            <v>Yes</v>
          </cell>
          <cell r="H80" t="str">
            <v>Employee</v>
          </cell>
          <cell r="I80">
            <v>-1351868.50899496</v>
          </cell>
          <cell r="J80">
            <v>-1384809.00841917</v>
          </cell>
          <cell r="K80">
            <v>-1384809.00841917</v>
          </cell>
        </row>
        <row r="81">
          <cell r="A81">
            <v>21</v>
          </cell>
          <cell r="B81" t="str">
            <v>Term Cost</v>
          </cell>
          <cell r="C81" t="str">
            <v>ER PV</v>
          </cell>
          <cell r="D81" t="str">
            <v>Inactive</v>
          </cell>
          <cell r="E81" t="str">
            <v>Disabled</v>
          </cell>
          <cell r="F81" t="str">
            <v>MedicarePartB</v>
          </cell>
          <cell r="G81" t="str">
            <v>Yes</v>
          </cell>
          <cell r="H81" t="str">
            <v>Employee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22</v>
          </cell>
          <cell r="B82" t="str">
            <v>Term Cost</v>
          </cell>
          <cell r="C82" t="str">
            <v>ER PV</v>
          </cell>
          <cell r="D82" t="str">
            <v>Inactive</v>
          </cell>
          <cell r="E82" t="str">
            <v>Disabled</v>
          </cell>
          <cell r="F82" t="str">
            <v>MedicarePartD</v>
          </cell>
          <cell r="G82" t="str">
            <v>Yes</v>
          </cell>
          <cell r="H82" t="str">
            <v>Employee</v>
          </cell>
          <cell r="I82">
            <v>0</v>
          </cell>
          <cell r="J82">
            <v>0</v>
          </cell>
          <cell r="K82">
            <v>0</v>
          </cell>
        </row>
      </sheetData>
      <sheetData sheetId="2" refreshError="1"/>
      <sheetData sheetId="3" refreshError="1">
        <row r="12">
          <cell r="B12" t="str">
            <v>Valuation Result</v>
          </cell>
          <cell r="C12" t="str">
            <v>Sub Result</v>
          </cell>
          <cell r="D12" t="str">
            <v>Status Name</v>
          </cell>
          <cell r="E12" t="str">
            <v>Val Group</v>
          </cell>
          <cell r="F12" t="str">
            <v>Plan Benefit</v>
          </cell>
          <cell r="G12" t="str">
            <v>Loaded</v>
          </cell>
          <cell r="H12" t="str">
            <v>Plan Subbenefit</v>
          </cell>
          <cell r="I12" t="str">
            <v>Gain/Loss #1</v>
          </cell>
          <cell r="J12" t="str">
            <v>Assumption Change #2</v>
          </cell>
          <cell r="K12" t="str">
            <v>Assumption Change 2 #3</v>
          </cell>
        </row>
        <row r="13">
          <cell r="B13" t="str">
            <v>Term Cost</v>
          </cell>
          <cell r="C13" t="str">
            <v>EE PV</v>
          </cell>
          <cell r="D13" t="str">
            <v>Inactive</v>
          </cell>
          <cell r="E13" t="str">
            <v>Disabled</v>
          </cell>
          <cell r="F13" t="str">
            <v>Life</v>
          </cell>
          <cell r="G13" t="str">
            <v>No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Term Cost</v>
          </cell>
          <cell r="C14" t="str">
            <v>EE PV</v>
          </cell>
          <cell r="D14" t="str">
            <v>Inactive</v>
          </cell>
          <cell r="E14" t="str">
            <v>Disabled</v>
          </cell>
          <cell r="F14" t="str">
            <v>Lifeto65</v>
          </cell>
          <cell r="G14" t="str">
            <v>No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Term Cost</v>
          </cell>
          <cell r="C15" t="str">
            <v>EE PV</v>
          </cell>
          <cell r="D15" t="str">
            <v>Inactive</v>
          </cell>
          <cell r="E15" t="str">
            <v>Disabled</v>
          </cell>
          <cell r="F15" t="str">
            <v>SickLeaveDeath</v>
          </cell>
          <cell r="G15" t="str">
            <v>No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Term Cost</v>
          </cell>
          <cell r="C16" t="str">
            <v>EE PV</v>
          </cell>
          <cell r="D16" t="str">
            <v>Inactive</v>
          </cell>
          <cell r="E16" t="str">
            <v>Disabled</v>
          </cell>
          <cell r="F16" t="str">
            <v>Medical</v>
          </cell>
          <cell r="G16" t="str">
            <v>No</v>
          </cell>
          <cell r="H16" t="str">
            <v>Beneficiary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Term Cost</v>
          </cell>
          <cell r="C17" t="str">
            <v>EE PV</v>
          </cell>
          <cell r="D17" t="str">
            <v>Inactive</v>
          </cell>
          <cell r="E17" t="str">
            <v>Disabled</v>
          </cell>
          <cell r="F17" t="str">
            <v>Medicalto65</v>
          </cell>
          <cell r="G17" t="str">
            <v>No</v>
          </cell>
          <cell r="H17" t="str">
            <v>Beneficiary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Term Cost</v>
          </cell>
          <cell r="C18" t="str">
            <v>EE PV</v>
          </cell>
          <cell r="D18" t="str">
            <v>Inactive</v>
          </cell>
          <cell r="E18" t="str">
            <v>Disabled</v>
          </cell>
          <cell r="F18" t="str">
            <v>MedicarePartB</v>
          </cell>
          <cell r="G18" t="str">
            <v>No</v>
          </cell>
          <cell r="H18" t="str">
            <v>Beneficiary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Term Cost</v>
          </cell>
          <cell r="C19" t="str">
            <v>EE PV</v>
          </cell>
          <cell r="D19" t="str">
            <v>Inactive</v>
          </cell>
          <cell r="E19" t="str">
            <v>Disabled</v>
          </cell>
          <cell r="F19" t="str">
            <v>MedicarePartD</v>
          </cell>
          <cell r="G19" t="str">
            <v>No</v>
          </cell>
          <cell r="H19" t="str">
            <v>Beneficiary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Term Cost</v>
          </cell>
          <cell r="C20" t="str">
            <v>EE PV</v>
          </cell>
          <cell r="D20" t="str">
            <v>Inactive</v>
          </cell>
          <cell r="E20" t="str">
            <v>Disabled</v>
          </cell>
          <cell r="F20" t="str">
            <v>Medical</v>
          </cell>
          <cell r="G20" t="str">
            <v>No</v>
          </cell>
          <cell r="H20" t="str">
            <v>Employee</v>
          </cell>
          <cell r="I20">
            <v>3201741.7237229398</v>
          </cell>
          <cell r="J20">
            <v>3252922.52325131</v>
          </cell>
          <cell r="K20">
            <v>3460694.4236475499</v>
          </cell>
        </row>
        <row r="21">
          <cell r="B21" t="str">
            <v>Term Cost</v>
          </cell>
          <cell r="C21" t="str">
            <v>EE PV</v>
          </cell>
          <cell r="D21" t="str">
            <v>Inactive</v>
          </cell>
          <cell r="E21" t="str">
            <v>Disabled</v>
          </cell>
          <cell r="F21" t="str">
            <v>Income</v>
          </cell>
          <cell r="G21" t="str">
            <v>No</v>
          </cell>
          <cell r="H21" t="str">
            <v>Employee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Term Cost</v>
          </cell>
          <cell r="C22" t="str">
            <v>EE PV</v>
          </cell>
          <cell r="D22" t="str">
            <v>Inactive</v>
          </cell>
          <cell r="E22" t="str">
            <v>Disabled</v>
          </cell>
          <cell r="F22" t="str">
            <v>Medicalto65</v>
          </cell>
          <cell r="G22" t="str">
            <v>No</v>
          </cell>
          <cell r="H22" t="str">
            <v>Employee</v>
          </cell>
          <cell r="I22">
            <v>266695.30587007699</v>
          </cell>
          <cell r="J22">
            <v>274237.09165765299</v>
          </cell>
          <cell r="K22">
            <v>287121.52045170497</v>
          </cell>
        </row>
        <row r="23">
          <cell r="B23" t="str">
            <v>Term Cost</v>
          </cell>
          <cell r="C23" t="str">
            <v>EE PV</v>
          </cell>
          <cell r="D23" t="str">
            <v>Inactive</v>
          </cell>
          <cell r="E23" t="str">
            <v>Disabled</v>
          </cell>
          <cell r="F23" t="str">
            <v>Incometo65</v>
          </cell>
          <cell r="G23" t="str">
            <v>No</v>
          </cell>
          <cell r="H23" t="str">
            <v>Employee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Term Cost</v>
          </cell>
          <cell r="C24" t="str">
            <v>EE PV</v>
          </cell>
          <cell r="D24" t="str">
            <v>Inactive</v>
          </cell>
          <cell r="E24" t="str">
            <v>Disabled</v>
          </cell>
          <cell r="F24" t="str">
            <v>MedicarePartB</v>
          </cell>
          <cell r="G24" t="str">
            <v>No</v>
          </cell>
          <cell r="H24" t="str">
            <v>Employee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Term Cost</v>
          </cell>
          <cell r="C25" t="str">
            <v>EE PV</v>
          </cell>
          <cell r="D25" t="str">
            <v>Inactive</v>
          </cell>
          <cell r="E25" t="str">
            <v>Disabled</v>
          </cell>
          <cell r="F25" t="str">
            <v>MedicarePartD</v>
          </cell>
          <cell r="G25" t="str">
            <v>No</v>
          </cell>
          <cell r="H25" t="str">
            <v>Employee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Term Cost</v>
          </cell>
          <cell r="C26" t="str">
            <v>EE PV</v>
          </cell>
          <cell r="D26" t="str">
            <v>Inactive</v>
          </cell>
          <cell r="E26" t="str">
            <v>Disabled</v>
          </cell>
          <cell r="F26" t="str">
            <v>SickLeaveAnn</v>
          </cell>
          <cell r="G26" t="str">
            <v>No</v>
          </cell>
          <cell r="H26" t="str">
            <v>Employee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Term Cost</v>
          </cell>
          <cell r="C27" t="str">
            <v>EE PV</v>
          </cell>
          <cell r="D27" t="str">
            <v>Inactive</v>
          </cell>
          <cell r="E27" t="str">
            <v>Disabled</v>
          </cell>
          <cell r="F27" t="str">
            <v>Lifeto65</v>
          </cell>
          <cell r="G27" t="str">
            <v>Yes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Term Cost</v>
          </cell>
          <cell r="C28" t="str">
            <v>EE PV</v>
          </cell>
          <cell r="D28" t="str">
            <v>Inactive</v>
          </cell>
          <cell r="E28" t="str">
            <v>Disabled</v>
          </cell>
          <cell r="F28" t="str">
            <v>Medicalto65</v>
          </cell>
          <cell r="G28" t="str">
            <v>Yes</v>
          </cell>
          <cell r="H28" t="str">
            <v>Beneficiary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Term Cost</v>
          </cell>
          <cell r="C29" t="str">
            <v>EE PV</v>
          </cell>
          <cell r="D29" t="str">
            <v>Inactive</v>
          </cell>
          <cell r="E29" t="str">
            <v>Disabled</v>
          </cell>
          <cell r="F29" t="str">
            <v>MedicarePartB</v>
          </cell>
          <cell r="G29" t="str">
            <v>Yes</v>
          </cell>
          <cell r="H29" t="str">
            <v>Beneficiary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Term Cost</v>
          </cell>
          <cell r="C30" t="str">
            <v>EE PV</v>
          </cell>
          <cell r="D30" t="str">
            <v>Inactive</v>
          </cell>
          <cell r="E30" t="str">
            <v>Disabled</v>
          </cell>
          <cell r="F30" t="str">
            <v>MedicarePartD</v>
          </cell>
          <cell r="G30" t="str">
            <v>Yes</v>
          </cell>
          <cell r="H30" t="str">
            <v>Beneficiary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Term Cost</v>
          </cell>
          <cell r="C31" t="str">
            <v>EE PV</v>
          </cell>
          <cell r="D31" t="str">
            <v>Inactive</v>
          </cell>
          <cell r="E31" t="str">
            <v>Disabled</v>
          </cell>
          <cell r="F31" t="str">
            <v>Medicalto65</v>
          </cell>
          <cell r="G31" t="str">
            <v>Yes</v>
          </cell>
          <cell r="H31" t="str">
            <v>Employee</v>
          </cell>
          <cell r="I31">
            <v>-106678.122348031</v>
          </cell>
          <cell r="J31">
            <v>-109694.836663061</v>
          </cell>
          <cell r="K31">
            <v>-114848.608180682</v>
          </cell>
        </row>
        <row r="32">
          <cell r="B32" t="str">
            <v>Term Cost</v>
          </cell>
          <cell r="C32" t="str">
            <v>EE PV</v>
          </cell>
          <cell r="D32" t="str">
            <v>Inactive</v>
          </cell>
          <cell r="E32" t="str">
            <v>Disabled</v>
          </cell>
          <cell r="F32" t="str">
            <v>Incometo65</v>
          </cell>
          <cell r="G32" t="str">
            <v>Yes</v>
          </cell>
          <cell r="H32" t="str">
            <v>Employee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Term Cost</v>
          </cell>
          <cell r="C33" t="str">
            <v>EE PV</v>
          </cell>
          <cell r="D33" t="str">
            <v>Inactive</v>
          </cell>
          <cell r="E33" t="str">
            <v>Disabled</v>
          </cell>
          <cell r="F33" t="str">
            <v>MedicarePartB</v>
          </cell>
          <cell r="G33" t="str">
            <v>Yes</v>
          </cell>
          <cell r="H33" t="str">
            <v>Employee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Term Cost</v>
          </cell>
          <cell r="C34" t="str">
            <v>EE PV</v>
          </cell>
          <cell r="D34" t="str">
            <v>Inactive</v>
          </cell>
          <cell r="E34" t="str">
            <v>Disabled</v>
          </cell>
          <cell r="F34" t="str">
            <v>MedicarePartD</v>
          </cell>
          <cell r="G34" t="str">
            <v>Yes</v>
          </cell>
          <cell r="H34" t="str">
            <v>Employee</v>
          </cell>
          <cell r="I34">
            <v>0</v>
          </cell>
          <cell r="J34">
            <v>0</v>
          </cell>
          <cell r="K34">
            <v>0</v>
          </cell>
        </row>
        <row r="35">
          <cell r="D35" t="str">
            <v>Total - Inactive</v>
          </cell>
          <cell r="I35">
            <v>3361758.9072449799</v>
          </cell>
          <cell r="J35">
            <v>3417464.7782458998</v>
          </cell>
          <cell r="K35">
            <v>3632967.3359185699</v>
          </cell>
        </row>
        <row r="36">
          <cell r="C36" t="str">
            <v>Total - EE PV</v>
          </cell>
          <cell r="I36">
            <v>3361758.9072449799</v>
          </cell>
          <cell r="J36">
            <v>3417464.7782458998</v>
          </cell>
          <cell r="K36">
            <v>3632967.3359185699</v>
          </cell>
        </row>
        <row r="37">
          <cell r="B37" t="str">
            <v>Term Cost</v>
          </cell>
          <cell r="C37" t="str">
            <v>EE Expected Disbursements</v>
          </cell>
          <cell r="D37" t="str">
            <v>Inactive</v>
          </cell>
          <cell r="E37" t="str">
            <v>Disabled</v>
          </cell>
          <cell r="F37" t="str">
            <v>Life</v>
          </cell>
          <cell r="G37" t="str">
            <v>No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Term Cost</v>
          </cell>
          <cell r="C38" t="str">
            <v>EE Expected Disbursements</v>
          </cell>
          <cell r="D38" t="str">
            <v>Inactive</v>
          </cell>
          <cell r="E38" t="str">
            <v>Disabled</v>
          </cell>
          <cell r="F38" t="str">
            <v>Lifeto65</v>
          </cell>
          <cell r="G38" t="str">
            <v>No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Term Cost</v>
          </cell>
          <cell r="C39" t="str">
            <v>EE Expected Disbursements</v>
          </cell>
          <cell r="D39" t="str">
            <v>Inactive</v>
          </cell>
          <cell r="E39" t="str">
            <v>Disabled</v>
          </cell>
          <cell r="F39" t="str">
            <v>SickLeaveDeath</v>
          </cell>
          <cell r="G39" t="str">
            <v>No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Term Cost</v>
          </cell>
          <cell r="C40" t="str">
            <v>EE Expected Disbursements</v>
          </cell>
          <cell r="D40" t="str">
            <v>Inactive</v>
          </cell>
          <cell r="E40" t="str">
            <v>Disabled</v>
          </cell>
          <cell r="F40" t="str">
            <v>Medical</v>
          </cell>
          <cell r="G40" t="str">
            <v>No</v>
          </cell>
          <cell r="H40" t="str">
            <v>Beneficiary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Term Cost</v>
          </cell>
          <cell r="C41" t="str">
            <v>EE Expected Disbursements</v>
          </cell>
          <cell r="D41" t="str">
            <v>Inactive</v>
          </cell>
          <cell r="E41" t="str">
            <v>Disabled</v>
          </cell>
          <cell r="F41" t="str">
            <v>Medicalto65</v>
          </cell>
          <cell r="G41" t="str">
            <v>No</v>
          </cell>
          <cell r="H41" t="str">
            <v>Beneficiary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Term Cost</v>
          </cell>
          <cell r="C42" t="str">
            <v>EE Expected Disbursements</v>
          </cell>
          <cell r="D42" t="str">
            <v>Inactive</v>
          </cell>
          <cell r="E42" t="str">
            <v>Disabled</v>
          </cell>
          <cell r="F42" t="str">
            <v>MedicarePartB</v>
          </cell>
          <cell r="G42" t="str">
            <v>No</v>
          </cell>
          <cell r="H42" t="str">
            <v>Beneficiary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Term Cost</v>
          </cell>
          <cell r="C43" t="str">
            <v>EE Expected Disbursements</v>
          </cell>
          <cell r="D43" t="str">
            <v>Inactive</v>
          </cell>
          <cell r="E43" t="str">
            <v>Disabled</v>
          </cell>
          <cell r="F43" t="str">
            <v>MedicarePartD</v>
          </cell>
          <cell r="G43" t="str">
            <v>No</v>
          </cell>
          <cell r="H43" t="str">
            <v>Beneficiary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Term Cost</v>
          </cell>
          <cell r="C44" t="str">
            <v>EE Expected Disbursements</v>
          </cell>
          <cell r="D44" t="str">
            <v>Inactive</v>
          </cell>
          <cell r="E44" t="str">
            <v>Disabled</v>
          </cell>
          <cell r="F44" t="str">
            <v>Medical</v>
          </cell>
          <cell r="G44" t="str">
            <v>No</v>
          </cell>
          <cell r="H44" t="str">
            <v>Employee</v>
          </cell>
          <cell r="I44">
            <v>520368.65759117901</v>
          </cell>
          <cell r="J44">
            <v>520368.65759117901</v>
          </cell>
          <cell r="K44">
            <v>552794.09647477604</v>
          </cell>
        </row>
        <row r="45">
          <cell r="B45" t="str">
            <v>Term Cost</v>
          </cell>
          <cell r="C45" t="str">
            <v>EE Expected Disbursements</v>
          </cell>
          <cell r="D45" t="str">
            <v>Inactive</v>
          </cell>
          <cell r="E45" t="str">
            <v>Disabled</v>
          </cell>
          <cell r="F45" t="str">
            <v>Income</v>
          </cell>
          <cell r="G45" t="str">
            <v>No</v>
          </cell>
          <cell r="H45" t="str">
            <v>Employee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Term Cost</v>
          </cell>
          <cell r="C46" t="str">
            <v>EE Expected Disbursements</v>
          </cell>
          <cell r="D46" t="str">
            <v>Inactive</v>
          </cell>
          <cell r="E46" t="str">
            <v>Disabled</v>
          </cell>
          <cell r="F46" t="str">
            <v>Medicalto65</v>
          </cell>
          <cell r="G46" t="str">
            <v>No</v>
          </cell>
          <cell r="H46" t="str">
            <v>Employee</v>
          </cell>
          <cell r="I46">
            <v>4142.0719289443696</v>
          </cell>
          <cell r="J46">
            <v>4142.0719289443696</v>
          </cell>
          <cell r="K46">
            <v>4309.57619285688</v>
          </cell>
        </row>
        <row r="47">
          <cell r="B47" t="str">
            <v>Term Cost</v>
          </cell>
          <cell r="C47" t="str">
            <v>EE Expected Disbursements</v>
          </cell>
          <cell r="D47" t="str">
            <v>Inactive</v>
          </cell>
          <cell r="E47" t="str">
            <v>Disabled</v>
          </cell>
          <cell r="F47" t="str">
            <v>Incometo65</v>
          </cell>
          <cell r="G47" t="str">
            <v>No</v>
          </cell>
          <cell r="H47" t="str">
            <v>Employee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Term Cost</v>
          </cell>
          <cell r="C48" t="str">
            <v>EE Expected Disbursements</v>
          </cell>
          <cell r="D48" t="str">
            <v>Inactive</v>
          </cell>
          <cell r="E48" t="str">
            <v>Disabled</v>
          </cell>
          <cell r="F48" t="str">
            <v>MedicarePartB</v>
          </cell>
          <cell r="G48" t="str">
            <v>No</v>
          </cell>
          <cell r="H48" t="str">
            <v>Employee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Term Cost</v>
          </cell>
          <cell r="C49" t="str">
            <v>EE Expected Disbursements</v>
          </cell>
          <cell r="D49" t="str">
            <v>Inactive</v>
          </cell>
          <cell r="E49" t="str">
            <v>Disabled</v>
          </cell>
          <cell r="F49" t="str">
            <v>MedicarePartD</v>
          </cell>
          <cell r="G49" t="str">
            <v>No</v>
          </cell>
          <cell r="H49" t="str">
            <v>Employee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Term Cost</v>
          </cell>
          <cell r="C50" t="str">
            <v>EE Expected Disbursements</v>
          </cell>
          <cell r="D50" t="str">
            <v>Inactive</v>
          </cell>
          <cell r="E50" t="str">
            <v>Disabled</v>
          </cell>
          <cell r="F50" t="str">
            <v>SickLeaveAnn</v>
          </cell>
          <cell r="G50" t="str">
            <v>No</v>
          </cell>
          <cell r="H50" t="str">
            <v>Employee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Term Cost</v>
          </cell>
          <cell r="C51" t="str">
            <v>EE Expected Disbursements</v>
          </cell>
          <cell r="D51" t="str">
            <v>Inactive</v>
          </cell>
          <cell r="E51" t="str">
            <v>Disabled</v>
          </cell>
          <cell r="F51" t="str">
            <v>Lifeto65</v>
          </cell>
          <cell r="G51" t="str">
            <v>Yes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Term Cost</v>
          </cell>
          <cell r="C52" t="str">
            <v>EE Expected Disbursements</v>
          </cell>
          <cell r="D52" t="str">
            <v>Inactive</v>
          </cell>
          <cell r="E52" t="str">
            <v>Disabled</v>
          </cell>
          <cell r="F52" t="str">
            <v>Medicalto65</v>
          </cell>
          <cell r="G52" t="str">
            <v>Yes</v>
          </cell>
          <cell r="H52" t="str">
            <v>Beneficiary</v>
          </cell>
          <cell r="I52">
            <v>0</v>
          </cell>
          <cell r="J52">
            <v>0</v>
          </cell>
          <cell r="K52">
            <v>0</v>
          </cell>
        </row>
        <row r="53">
          <cell r="B53" t="str">
            <v>Term Cost</v>
          </cell>
          <cell r="C53" t="str">
            <v>EE Expected Disbursements</v>
          </cell>
          <cell r="D53" t="str">
            <v>Inactive</v>
          </cell>
          <cell r="E53" t="str">
            <v>Disabled</v>
          </cell>
          <cell r="F53" t="str">
            <v>MedicarePartB</v>
          </cell>
          <cell r="G53" t="str">
            <v>Yes</v>
          </cell>
          <cell r="H53" t="str">
            <v>Beneficiary</v>
          </cell>
          <cell r="I53">
            <v>0</v>
          </cell>
          <cell r="J53">
            <v>0</v>
          </cell>
          <cell r="K53">
            <v>0</v>
          </cell>
        </row>
        <row r="54">
          <cell r="B54" t="str">
            <v>Term Cost</v>
          </cell>
          <cell r="C54" t="str">
            <v>EE Expected Disbursements</v>
          </cell>
          <cell r="D54" t="str">
            <v>Inactive</v>
          </cell>
          <cell r="E54" t="str">
            <v>Disabled</v>
          </cell>
          <cell r="F54" t="str">
            <v>MedicarePartD</v>
          </cell>
          <cell r="G54" t="str">
            <v>Yes</v>
          </cell>
          <cell r="H54" t="str">
            <v>Beneficiary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Term Cost</v>
          </cell>
          <cell r="C55" t="str">
            <v>EE Expected Disbursements</v>
          </cell>
          <cell r="D55" t="str">
            <v>Inactive</v>
          </cell>
          <cell r="E55" t="str">
            <v>Disabled</v>
          </cell>
          <cell r="F55" t="str">
            <v>Medicalto65</v>
          </cell>
          <cell r="G55" t="str">
            <v>Yes</v>
          </cell>
          <cell r="H55" t="str">
            <v>Employee</v>
          </cell>
          <cell r="I55">
            <v>-1656.8287715777501</v>
          </cell>
          <cell r="J55">
            <v>-1656.8287715777501</v>
          </cell>
          <cell r="K55">
            <v>-1723.8304771427499</v>
          </cell>
        </row>
        <row r="56">
          <cell r="B56" t="str">
            <v>Term Cost</v>
          </cell>
          <cell r="C56" t="str">
            <v>EE Expected Disbursements</v>
          </cell>
          <cell r="D56" t="str">
            <v>Inactive</v>
          </cell>
          <cell r="E56" t="str">
            <v>Disabled</v>
          </cell>
          <cell r="F56" t="str">
            <v>Incometo65</v>
          </cell>
          <cell r="G56" t="str">
            <v>Yes</v>
          </cell>
          <cell r="H56" t="str">
            <v>Employee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Term Cost</v>
          </cell>
          <cell r="C57" t="str">
            <v>EE Expected Disbursements</v>
          </cell>
          <cell r="D57" t="str">
            <v>Inactive</v>
          </cell>
          <cell r="E57" t="str">
            <v>Disabled</v>
          </cell>
          <cell r="F57" t="str">
            <v>MedicarePartB</v>
          </cell>
          <cell r="G57" t="str">
            <v>Yes</v>
          </cell>
          <cell r="H57" t="str">
            <v>Employee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Term Cost</v>
          </cell>
          <cell r="C58" t="str">
            <v>EE Expected Disbursements</v>
          </cell>
          <cell r="D58" t="str">
            <v>Inactive</v>
          </cell>
          <cell r="E58" t="str">
            <v>Disabled</v>
          </cell>
          <cell r="F58" t="str">
            <v>MedicarePartD</v>
          </cell>
          <cell r="G58" t="str">
            <v>Yes</v>
          </cell>
          <cell r="H58" t="str">
            <v>Employee</v>
          </cell>
          <cell r="I58">
            <v>0</v>
          </cell>
          <cell r="J58">
            <v>0</v>
          </cell>
          <cell r="K58">
            <v>0</v>
          </cell>
        </row>
        <row r="59">
          <cell r="D59" t="str">
            <v>Total - Inactive</v>
          </cell>
          <cell r="I59">
            <v>522853.900748546</v>
          </cell>
          <cell r="J59">
            <v>522853.900748546</v>
          </cell>
          <cell r="K59">
            <v>555379.84219049104</v>
          </cell>
        </row>
        <row r="60">
          <cell r="C60" t="str">
            <v>Total - EE Expected Disbursements</v>
          </cell>
          <cell r="I60">
            <v>522853.900748546</v>
          </cell>
          <cell r="J60">
            <v>522853.900748546</v>
          </cell>
          <cell r="K60">
            <v>555379.84219049104</v>
          </cell>
        </row>
        <row r="61">
          <cell r="A61">
            <v>1</v>
          </cell>
          <cell r="B61" t="str">
            <v>Term Cost</v>
          </cell>
          <cell r="C61" t="str">
            <v>ER PV</v>
          </cell>
          <cell r="D61" t="str">
            <v>Inactive</v>
          </cell>
          <cell r="E61" t="str">
            <v>Disabled</v>
          </cell>
          <cell r="F61" t="str">
            <v>Life</v>
          </cell>
          <cell r="G61" t="str">
            <v>No</v>
          </cell>
          <cell r="I61">
            <v>3929433.7705274601</v>
          </cell>
          <cell r="J61">
            <v>3975391.0681950999</v>
          </cell>
          <cell r="K61">
            <v>3975391.0681950999</v>
          </cell>
        </row>
        <row r="62">
          <cell r="A62">
            <v>2</v>
          </cell>
          <cell r="B62" t="str">
            <v>Term Cost</v>
          </cell>
          <cell r="C62" t="str">
            <v>ER PV</v>
          </cell>
          <cell r="D62" t="str">
            <v>Inactive</v>
          </cell>
          <cell r="E62" t="str">
            <v>Disabled</v>
          </cell>
          <cell r="F62" t="str">
            <v>Lifeto65</v>
          </cell>
          <cell r="G62" t="str">
            <v>No</v>
          </cell>
          <cell r="I62">
            <v>270577.42675711302</v>
          </cell>
          <cell r="J62">
            <v>275498.379800822</v>
          </cell>
          <cell r="K62">
            <v>275498.379800822</v>
          </cell>
        </row>
        <row r="63">
          <cell r="A63">
            <v>3</v>
          </cell>
          <cell r="B63" t="str">
            <v>Term Cost</v>
          </cell>
          <cell r="C63" t="str">
            <v>ER PV</v>
          </cell>
          <cell r="D63" t="str">
            <v>Inactive</v>
          </cell>
          <cell r="E63" t="str">
            <v>Disabled</v>
          </cell>
          <cell r="F63" t="str">
            <v>SickLeaveDeath</v>
          </cell>
          <cell r="G63" t="str">
            <v>No</v>
          </cell>
          <cell r="I63">
            <v>108748.199188869</v>
          </cell>
          <cell r="J63">
            <v>109993.789957503</v>
          </cell>
          <cell r="K63">
            <v>109993.789957503</v>
          </cell>
        </row>
        <row r="64">
          <cell r="A64">
            <v>4</v>
          </cell>
          <cell r="B64" t="str">
            <v>Term Cost</v>
          </cell>
          <cell r="C64" t="str">
            <v>ER PV</v>
          </cell>
          <cell r="D64" t="str">
            <v>Inactive</v>
          </cell>
          <cell r="E64" t="str">
            <v>Disabled</v>
          </cell>
          <cell r="F64" t="str">
            <v>Medical</v>
          </cell>
          <cell r="G64" t="str">
            <v>No</v>
          </cell>
          <cell r="H64" t="str">
            <v>Beneficiary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5</v>
          </cell>
          <cell r="B65" t="str">
            <v>Term Cost</v>
          </cell>
          <cell r="C65" t="str">
            <v>ER PV</v>
          </cell>
          <cell r="D65" t="str">
            <v>Inactive</v>
          </cell>
          <cell r="E65" t="str">
            <v>Disabled</v>
          </cell>
          <cell r="F65" t="str">
            <v>Medicalto65</v>
          </cell>
          <cell r="G65" t="str">
            <v>No</v>
          </cell>
          <cell r="H65" t="str">
            <v>Beneficiary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6</v>
          </cell>
          <cell r="B66" t="str">
            <v>Term Cost</v>
          </cell>
          <cell r="C66" t="str">
            <v>ER PV</v>
          </cell>
          <cell r="D66" t="str">
            <v>Inactive</v>
          </cell>
          <cell r="E66" t="str">
            <v>Disabled</v>
          </cell>
          <cell r="F66" t="str">
            <v>MedicarePartB</v>
          </cell>
          <cell r="G66" t="str">
            <v>No</v>
          </cell>
          <cell r="H66" t="str">
            <v>Beneficiary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7</v>
          </cell>
          <cell r="B67" t="str">
            <v>Term Cost</v>
          </cell>
          <cell r="C67" t="str">
            <v>ER PV</v>
          </cell>
          <cell r="D67" t="str">
            <v>Inactive</v>
          </cell>
          <cell r="E67" t="str">
            <v>Disabled</v>
          </cell>
          <cell r="F67" t="str">
            <v>MedicarePartD</v>
          </cell>
          <cell r="G67" t="str">
            <v>No</v>
          </cell>
          <cell r="H67" t="str">
            <v>Beneficiary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8</v>
          </cell>
          <cell r="B68" t="str">
            <v>Term Cost</v>
          </cell>
          <cell r="C68" t="str">
            <v>ER PV</v>
          </cell>
          <cell r="D68" t="str">
            <v>Inactive</v>
          </cell>
          <cell r="E68" t="str">
            <v>Disabled</v>
          </cell>
          <cell r="F68" t="str">
            <v>Medical</v>
          </cell>
          <cell r="G68" t="str">
            <v>No</v>
          </cell>
          <cell r="H68" t="str">
            <v>Employee</v>
          </cell>
          <cell r="I68">
            <v>83413892.842487603</v>
          </cell>
          <cell r="J68">
            <v>84754920.378732502</v>
          </cell>
          <cell r="K68">
            <v>79629166.2165512</v>
          </cell>
        </row>
        <row r="69">
          <cell r="A69">
            <v>9</v>
          </cell>
          <cell r="B69" t="str">
            <v>Term Cost</v>
          </cell>
          <cell r="C69" t="str">
            <v>ER PV</v>
          </cell>
          <cell r="D69" t="str">
            <v>Inactive</v>
          </cell>
          <cell r="E69" t="str">
            <v>Disabled</v>
          </cell>
          <cell r="F69" t="str">
            <v>Income</v>
          </cell>
          <cell r="G69" t="str">
            <v>No</v>
          </cell>
          <cell r="H69" t="str">
            <v>Employee</v>
          </cell>
          <cell r="I69">
            <v>72245411.631050497</v>
          </cell>
          <cell r="J69">
            <v>73149880.313431293</v>
          </cell>
          <cell r="K69">
            <v>73149880.313431293</v>
          </cell>
        </row>
        <row r="70">
          <cell r="A70">
            <v>10</v>
          </cell>
          <cell r="B70" t="str">
            <v>Term Cost</v>
          </cell>
          <cell r="C70" t="str">
            <v>ER PV</v>
          </cell>
          <cell r="D70" t="str">
            <v>Inactive</v>
          </cell>
          <cell r="E70" t="str">
            <v>Disabled</v>
          </cell>
          <cell r="F70" t="str">
            <v>Medicalto65</v>
          </cell>
          <cell r="G70" t="str">
            <v>No</v>
          </cell>
          <cell r="H70" t="str">
            <v>Employee</v>
          </cell>
          <cell r="I70">
            <v>6357600.0720740799</v>
          </cell>
          <cell r="J70">
            <v>6540044.3698681602</v>
          </cell>
          <cell r="K70">
            <v>6146180.7965882402</v>
          </cell>
        </row>
        <row r="71">
          <cell r="A71">
            <v>11</v>
          </cell>
          <cell r="B71" t="str">
            <v>Term Cost</v>
          </cell>
          <cell r="C71" t="str">
            <v>ER PV</v>
          </cell>
          <cell r="D71" t="str">
            <v>Inactive</v>
          </cell>
          <cell r="E71" t="str">
            <v>Disabled</v>
          </cell>
          <cell r="F71" t="str">
            <v>Incometo65</v>
          </cell>
          <cell r="G71" t="str">
            <v>No</v>
          </cell>
          <cell r="H71" t="str">
            <v>Employee</v>
          </cell>
          <cell r="I71">
            <v>10112416.2261851</v>
          </cell>
          <cell r="J71">
            <v>10327042.811772101</v>
          </cell>
          <cell r="K71">
            <v>10327042.811772101</v>
          </cell>
        </row>
        <row r="72">
          <cell r="A72">
            <v>12</v>
          </cell>
          <cell r="B72" t="str">
            <v>Term Cost</v>
          </cell>
          <cell r="C72" t="str">
            <v>ER PV</v>
          </cell>
          <cell r="D72" t="str">
            <v>Inactive</v>
          </cell>
          <cell r="E72" t="str">
            <v>Disabled</v>
          </cell>
          <cell r="F72" t="str">
            <v>MedicarePartB</v>
          </cell>
          <cell r="G72" t="str">
            <v>No</v>
          </cell>
          <cell r="H72" t="str">
            <v>Employee</v>
          </cell>
          <cell r="I72">
            <v>3402094.5184445502</v>
          </cell>
          <cell r="J72">
            <v>3457907.1713026902</v>
          </cell>
          <cell r="K72">
            <v>3201765.89935434</v>
          </cell>
        </row>
        <row r="73">
          <cell r="A73">
            <v>13</v>
          </cell>
          <cell r="B73" t="str">
            <v>Term Cost</v>
          </cell>
          <cell r="C73" t="str">
            <v>ER PV</v>
          </cell>
          <cell r="D73" t="str">
            <v>Inactive</v>
          </cell>
          <cell r="E73" t="str">
            <v>Disabled</v>
          </cell>
          <cell r="F73" t="str">
            <v>MedicarePartD</v>
          </cell>
          <cell r="G73" t="str">
            <v>No</v>
          </cell>
          <cell r="H73" t="str">
            <v>Employee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14</v>
          </cell>
          <cell r="B74" t="str">
            <v>Term Cost</v>
          </cell>
          <cell r="C74" t="str">
            <v>ER PV</v>
          </cell>
          <cell r="D74" t="str">
            <v>Inactive</v>
          </cell>
          <cell r="E74" t="str">
            <v>Disabled</v>
          </cell>
          <cell r="F74" t="str">
            <v>SickLeaveAnn</v>
          </cell>
          <cell r="G74" t="str">
            <v>No</v>
          </cell>
          <cell r="H74" t="str">
            <v>Employee</v>
          </cell>
          <cell r="I74">
            <v>1191551.3928195499</v>
          </cell>
          <cell r="J74">
            <v>1207393.3728050301</v>
          </cell>
          <cell r="K74">
            <v>1207393.3728050301</v>
          </cell>
        </row>
        <row r="75">
          <cell r="A75">
            <v>15</v>
          </cell>
          <cell r="B75" t="str">
            <v>Term Cost</v>
          </cell>
          <cell r="C75" t="str">
            <v>ER PV</v>
          </cell>
          <cell r="D75" t="str">
            <v>Inactive</v>
          </cell>
          <cell r="E75" t="str">
            <v>Disabled</v>
          </cell>
          <cell r="F75" t="str">
            <v>Lifeto65</v>
          </cell>
          <cell r="G75" t="str">
            <v>Yes</v>
          </cell>
          <cell r="I75">
            <v>-108230.97070284501</v>
          </cell>
          <cell r="J75">
            <v>-110199.35192032901</v>
          </cell>
          <cell r="K75">
            <v>-110199.35192032901</v>
          </cell>
        </row>
        <row r="76">
          <cell r="A76">
            <v>16</v>
          </cell>
          <cell r="B76" t="str">
            <v>Term Cost</v>
          </cell>
          <cell r="C76" t="str">
            <v>ER PV</v>
          </cell>
          <cell r="D76" t="str">
            <v>Inactive</v>
          </cell>
          <cell r="E76" t="str">
            <v>Disabled</v>
          </cell>
          <cell r="F76" t="str">
            <v>Medicalto65</v>
          </cell>
          <cell r="G76" t="str">
            <v>Yes</v>
          </cell>
          <cell r="H76" t="str">
            <v>Beneficiary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17</v>
          </cell>
          <cell r="B77" t="str">
            <v>Term Cost</v>
          </cell>
          <cell r="C77" t="str">
            <v>ER PV</v>
          </cell>
          <cell r="D77" t="str">
            <v>Inactive</v>
          </cell>
          <cell r="E77" t="str">
            <v>Disabled</v>
          </cell>
          <cell r="F77" t="str">
            <v>MedicarePartB</v>
          </cell>
          <cell r="G77" t="str">
            <v>Yes</v>
          </cell>
          <cell r="H77" t="str">
            <v>Beneficiary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18</v>
          </cell>
          <cell r="B78" t="str">
            <v>Term Cost</v>
          </cell>
          <cell r="C78" t="str">
            <v>ER PV</v>
          </cell>
          <cell r="D78" t="str">
            <v>Inactive</v>
          </cell>
          <cell r="E78" t="str">
            <v>Disabled</v>
          </cell>
          <cell r="F78" t="str">
            <v>MedicarePartD</v>
          </cell>
          <cell r="G78" t="str">
            <v>Yes</v>
          </cell>
          <cell r="H78" t="str">
            <v>Beneficiary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19</v>
          </cell>
          <cell r="B79" t="str">
            <v>Term Cost</v>
          </cell>
          <cell r="C79" t="str">
            <v>ER PV</v>
          </cell>
          <cell r="D79" t="str">
            <v>Inactive</v>
          </cell>
          <cell r="E79" t="str">
            <v>Disabled</v>
          </cell>
          <cell r="F79" t="str">
            <v>Medicalto65</v>
          </cell>
          <cell r="G79" t="str">
            <v>Yes</v>
          </cell>
          <cell r="H79" t="str">
            <v>Employee</v>
          </cell>
          <cell r="I79">
            <v>-2543040.02882963</v>
          </cell>
          <cell r="J79">
            <v>-2616017.7479472598</v>
          </cell>
          <cell r="K79">
            <v>-2458472.3186352998</v>
          </cell>
        </row>
        <row r="80">
          <cell r="A80">
            <v>20</v>
          </cell>
          <cell r="B80" t="str">
            <v>Term Cost</v>
          </cell>
          <cell r="C80" t="str">
            <v>ER PV</v>
          </cell>
          <cell r="D80" t="str">
            <v>Inactive</v>
          </cell>
          <cell r="E80" t="str">
            <v>Disabled</v>
          </cell>
          <cell r="F80" t="str">
            <v>Incometo65</v>
          </cell>
          <cell r="G80" t="str">
            <v>Yes</v>
          </cell>
          <cell r="H80" t="str">
            <v>Employee</v>
          </cell>
          <cell r="I80">
            <v>-7078691.3583295401</v>
          </cell>
          <cell r="J80">
            <v>-7228929.9682405004</v>
          </cell>
          <cell r="K80">
            <v>-7228929.9682405004</v>
          </cell>
        </row>
        <row r="81">
          <cell r="A81">
            <v>21</v>
          </cell>
          <cell r="B81" t="str">
            <v>Term Cost</v>
          </cell>
          <cell r="C81" t="str">
            <v>ER PV</v>
          </cell>
          <cell r="D81" t="str">
            <v>Inactive</v>
          </cell>
          <cell r="E81" t="str">
            <v>Disabled</v>
          </cell>
          <cell r="F81" t="str">
            <v>MedicarePartB</v>
          </cell>
          <cell r="G81" t="str">
            <v>Yes</v>
          </cell>
          <cell r="H81" t="str">
            <v>Employee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22</v>
          </cell>
          <cell r="B82" t="str">
            <v>Term Cost</v>
          </cell>
          <cell r="C82" t="str">
            <v>ER PV</v>
          </cell>
          <cell r="D82" t="str">
            <v>Inactive</v>
          </cell>
          <cell r="E82" t="str">
            <v>Disabled</v>
          </cell>
          <cell r="F82" t="str">
            <v>MedicarePartD</v>
          </cell>
          <cell r="G82" t="str">
            <v>Yes</v>
          </cell>
          <cell r="H82" t="str">
            <v>Employee</v>
          </cell>
          <cell r="I82">
            <v>0</v>
          </cell>
          <cell r="J82">
            <v>0</v>
          </cell>
          <cell r="K82">
            <v>0</v>
          </cell>
        </row>
      </sheetData>
      <sheetData sheetId="4" refreshError="1"/>
      <sheetData sheetId="5" refreshError="1">
        <row r="12">
          <cell r="B12" t="str">
            <v>Valuation Result</v>
          </cell>
          <cell r="C12" t="str">
            <v>Sub Result</v>
          </cell>
          <cell r="D12" t="str">
            <v>Status Name</v>
          </cell>
          <cell r="E12" t="str">
            <v>Val Group</v>
          </cell>
          <cell r="F12" t="str">
            <v>Plan Benefit</v>
          </cell>
          <cell r="G12" t="str">
            <v>Loaded</v>
          </cell>
          <cell r="H12" t="str">
            <v>Plan Subbenefit</v>
          </cell>
          <cell r="I12" t="str">
            <v>Gain/Loss #1</v>
          </cell>
          <cell r="J12" t="str">
            <v>Assumption Change #2</v>
          </cell>
          <cell r="K12" t="str">
            <v>Assumption Change 2 #3</v>
          </cell>
        </row>
        <row r="13">
          <cell r="B13" t="str">
            <v>Term Cost</v>
          </cell>
          <cell r="C13" t="str">
            <v>EE PV</v>
          </cell>
          <cell r="D13" t="str">
            <v>Inactive</v>
          </cell>
          <cell r="E13" t="str">
            <v>Disabled</v>
          </cell>
          <cell r="F13" t="str">
            <v>Life</v>
          </cell>
          <cell r="G13" t="str">
            <v>No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Term Cost</v>
          </cell>
          <cell r="C14" t="str">
            <v>EE PV</v>
          </cell>
          <cell r="D14" t="str">
            <v>Inactive</v>
          </cell>
          <cell r="E14" t="str">
            <v>Disabled</v>
          </cell>
          <cell r="F14" t="str">
            <v>Lifeto65</v>
          </cell>
          <cell r="G14" t="str">
            <v>No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Term Cost</v>
          </cell>
          <cell r="C15" t="str">
            <v>EE PV</v>
          </cell>
          <cell r="D15" t="str">
            <v>Inactive</v>
          </cell>
          <cell r="E15" t="str">
            <v>Disabled</v>
          </cell>
          <cell r="F15" t="str">
            <v>SickLeaveDeath</v>
          </cell>
          <cell r="G15" t="str">
            <v>No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Term Cost</v>
          </cell>
          <cell r="C16" t="str">
            <v>EE PV</v>
          </cell>
          <cell r="D16" t="str">
            <v>Inactive</v>
          </cell>
          <cell r="E16" t="str">
            <v>Disabled</v>
          </cell>
          <cell r="F16" t="str">
            <v>Medical</v>
          </cell>
          <cell r="G16" t="str">
            <v>No</v>
          </cell>
          <cell r="H16" t="str">
            <v>Beneficiary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Term Cost</v>
          </cell>
          <cell r="C17" t="str">
            <v>EE PV</v>
          </cell>
          <cell r="D17" t="str">
            <v>Inactive</v>
          </cell>
          <cell r="E17" t="str">
            <v>Disabled</v>
          </cell>
          <cell r="F17" t="str">
            <v>Medicalto65</v>
          </cell>
          <cell r="G17" t="str">
            <v>No</v>
          </cell>
          <cell r="H17" t="str">
            <v>Beneficiary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Term Cost</v>
          </cell>
          <cell r="C18" t="str">
            <v>EE PV</v>
          </cell>
          <cell r="D18" t="str">
            <v>Inactive</v>
          </cell>
          <cell r="E18" t="str">
            <v>Disabled</v>
          </cell>
          <cell r="F18" t="str">
            <v>MedicarePartB</v>
          </cell>
          <cell r="G18" t="str">
            <v>No</v>
          </cell>
          <cell r="H18" t="str">
            <v>Beneficiary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Term Cost</v>
          </cell>
          <cell r="C19" t="str">
            <v>EE PV</v>
          </cell>
          <cell r="D19" t="str">
            <v>Inactive</v>
          </cell>
          <cell r="E19" t="str">
            <v>Disabled</v>
          </cell>
          <cell r="F19" t="str">
            <v>MedicarePartD</v>
          </cell>
          <cell r="G19" t="str">
            <v>No</v>
          </cell>
          <cell r="H19" t="str">
            <v>Beneficiary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Term Cost</v>
          </cell>
          <cell r="C20" t="str">
            <v>EE PV</v>
          </cell>
          <cell r="D20" t="str">
            <v>Inactive</v>
          </cell>
          <cell r="E20" t="str">
            <v>Disabled</v>
          </cell>
          <cell r="F20" t="str">
            <v>Medical</v>
          </cell>
          <cell r="G20" t="str">
            <v>No</v>
          </cell>
          <cell r="H20" t="str">
            <v>Employee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Term Cost</v>
          </cell>
          <cell r="C21" t="str">
            <v>EE PV</v>
          </cell>
          <cell r="D21" t="str">
            <v>Inactive</v>
          </cell>
          <cell r="E21" t="str">
            <v>Disabled</v>
          </cell>
          <cell r="F21" t="str">
            <v>Income</v>
          </cell>
          <cell r="G21" t="str">
            <v>No</v>
          </cell>
          <cell r="H21" t="str">
            <v>Employee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Term Cost</v>
          </cell>
          <cell r="C22" t="str">
            <v>EE PV</v>
          </cell>
          <cell r="D22" t="str">
            <v>Inactive</v>
          </cell>
          <cell r="E22" t="str">
            <v>Disabled</v>
          </cell>
          <cell r="F22" t="str">
            <v>Medicalto65</v>
          </cell>
          <cell r="G22" t="str">
            <v>No</v>
          </cell>
          <cell r="H22" t="str">
            <v>Employee</v>
          </cell>
          <cell r="I22">
            <v>0</v>
          </cell>
          <cell r="J22">
            <v>0</v>
          </cell>
          <cell r="K22">
            <v>0</v>
          </cell>
        </row>
        <row r="23">
          <cell r="B23" t="str">
            <v>Term Cost</v>
          </cell>
          <cell r="C23" t="str">
            <v>EE PV</v>
          </cell>
          <cell r="D23" t="str">
            <v>Inactive</v>
          </cell>
          <cell r="E23" t="str">
            <v>Disabled</v>
          </cell>
          <cell r="F23" t="str">
            <v>Incometo65</v>
          </cell>
          <cell r="G23" t="str">
            <v>No</v>
          </cell>
          <cell r="H23" t="str">
            <v>Employee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Term Cost</v>
          </cell>
          <cell r="C24" t="str">
            <v>EE PV</v>
          </cell>
          <cell r="D24" t="str">
            <v>Inactive</v>
          </cell>
          <cell r="E24" t="str">
            <v>Disabled</v>
          </cell>
          <cell r="F24" t="str">
            <v>MedicarePartB</v>
          </cell>
          <cell r="G24" t="str">
            <v>No</v>
          </cell>
          <cell r="H24" t="str">
            <v>Employee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Term Cost</v>
          </cell>
          <cell r="C25" t="str">
            <v>EE PV</v>
          </cell>
          <cell r="D25" t="str">
            <v>Inactive</v>
          </cell>
          <cell r="E25" t="str">
            <v>Disabled</v>
          </cell>
          <cell r="F25" t="str">
            <v>MedicarePartD</v>
          </cell>
          <cell r="G25" t="str">
            <v>No</v>
          </cell>
          <cell r="H25" t="str">
            <v>Employee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Term Cost</v>
          </cell>
          <cell r="C26" t="str">
            <v>EE PV</v>
          </cell>
          <cell r="D26" t="str">
            <v>Inactive</v>
          </cell>
          <cell r="E26" t="str">
            <v>Disabled</v>
          </cell>
          <cell r="F26" t="str">
            <v>SickLeaveAnn</v>
          </cell>
          <cell r="G26" t="str">
            <v>No</v>
          </cell>
          <cell r="H26" t="str">
            <v>Employee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Term Cost</v>
          </cell>
          <cell r="C27" t="str">
            <v>EE PV</v>
          </cell>
          <cell r="D27" t="str">
            <v>Inactive</v>
          </cell>
          <cell r="E27" t="str">
            <v>Disabled</v>
          </cell>
          <cell r="F27" t="str">
            <v>Lifeto65</v>
          </cell>
          <cell r="G27" t="str">
            <v>Yes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Term Cost</v>
          </cell>
          <cell r="C28" t="str">
            <v>EE PV</v>
          </cell>
          <cell r="D28" t="str">
            <v>Inactive</v>
          </cell>
          <cell r="E28" t="str">
            <v>Disabled</v>
          </cell>
          <cell r="F28" t="str">
            <v>Medicalto65</v>
          </cell>
          <cell r="G28" t="str">
            <v>Yes</v>
          </cell>
          <cell r="H28" t="str">
            <v>Beneficiary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Term Cost</v>
          </cell>
          <cell r="C29" t="str">
            <v>EE PV</v>
          </cell>
          <cell r="D29" t="str">
            <v>Inactive</v>
          </cell>
          <cell r="E29" t="str">
            <v>Disabled</v>
          </cell>
          <cell r="F29" t="str">
            <v>MedicarePartB</v>
          </cell>
          <cell r="G29" t="str">
            <v>Yes</v>
          </cell>
          <cell r="H29" t="str">
            <v>Beneficiary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Term Cost</v>
          </cell>
          <cell r="C30" t="str">
            <v>EE PV</v>
          </cell>
          <cell r="D30" t="str">
            <v>Inactive</v>
          </cell>
          <cell r="E30" t="str">
            <v>Disabled</v>
          </cell>
          <cell r="F30" t="str">
            <v>MedicarePartD</v>
          </cell>
          <cell r="G30" t="str">
            <v>Yes</v>
          </cell>
          <cell r="H30" t="str">
            <v>Beneficiary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Term Cost</v>
          </cell>
          <cell r="C31" t="str">
            <v>EE PV</v>
          </cell>
          <cell r="D31" t="str">
            <v>Inactive</v>
          </cell>
          <cell r="E31" t="str">
            <v>Disabled</v>
          </cell>
          <cell r="F31" t="str">
            <v>Medicalto65</v>
          </cell>
          <cell r="G31" t="str">
            <v>Yes</v>
          </cell>
          <cell r="H31" t="str">
            <v>Employee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Term Cost</v>
          </cell>
          <cell r="C32" t="str">
            <v>EE PV</v>
          </cell>
          <cell r="D32" t="str">
            <v>Inactive</v>
          </cell>
          <cell r="E32" t="str">
            <v>Disabled</v>
          </cell>
          <cell r="F32" t="str">
            <v>Incometo65</v>
          </cell>
          <cell r="G32" t="str">
            <v>Yes</v>
          </cell>
          <cell r="H32" t="str">
            <v>Employee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Term Cost</v>
          </cell>
          <cell r="C33" t="str">
            <v>EE PV</v>
          </cell>
          <cell r="D33" t="str">
            <v>Inactive</v>
          </cell>
          <cell r="E33" t="str">
            <v>Disabled</v>
          </cell>
          <cell r="F33" t="str">
            <v>MedicarePartB</v>
          </cell>
          <cell r="G33" t="str">
            <v>Yes</v>
          </cell>
          <cell r="H33" t="str">
            <v>Employee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Term Cost</v>
          </cell>
          <cell r="C34" t="str">
            <v>EE PV</v>
          </cell>
          <cell r="D34" t="str">
            <v>Inactive</v>
          </cell>
          <cell r="E34" t="str">
            <v>Disabled</v>
          </cell>
          <cell r="F34" t="str">
            <v>MedicarePartD</v>
          </cell>
          <cell r="G34" t="str">
            <v>Yes</v>
          </cell>
          <cell r="H34" t="str">
            <v>Employee</v>
          </cell>
          <cell r="I34">
            <v>0</v>
          </cell>
          <cell r="J34">
            <v>0</v>
          </cell>
          <cell r="K34">
            <v>0</v>
          </cell>
        </row>
        <row r="35">
          <cell r="D35" t="str">
            <v>Total - Inactive</v>
          </cell>
          <cell r="I35">
            <v>0</v>
          </cell>
          <cell r="J35">
            <v>0</v>
          </cell>
          <cell r="K35">
            <v>0</v>
          </cell>
        </row>
        <row r="36">
          <cell r="C36" t="str">
            <v>Total - EE PV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Term Cost</v>
          </cell>
          <cell r="C37" t="str">
            <v>EE Expected Disbursements</v>
          </cell>
          <cell r="D37" t="str">
            <v>Inactive</v>
          </cell>
          <cell r="E37" t="str">
            <v>Disabled</v>
          </cell>
          <cell r="F37" t="str">
            <v>Life</v>
          </cell>
          <cell r="G37" t="str">
            <v>No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Term Cost</v>
          </cell>
          <cell r="C38" t="str">
            <v>EE Expected Disbursements</v>
          </cell>
          <cell r="D38" t="str">
            <v>Inactive</v>
          </cell>
          <cell r="E38" t="str">
            <v>Disabled</v>
          </cell>
          <cell r="F38" t="str">
            <v>Lifeto65</v>
          </cell>
          <cell r="G38" t="str">
            <v>No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Term Cost</v>
          </cell>
          <cell r="C39" t="str">
            <v>EE Expected Disbursements</v>
          </cell>
          <cell r="D39" t="str">
            <v>Inactive</v>
          </cell>
          <cell r="E39" t="str">
            <v>Disabled</v>
          </cell>
          <cell r="F39" t="str">
            <v>SickLeaveDeath</v>
          </cell>
          <cell r="G39" t="str">
            <v>No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Term Cost</v>
          </cell>
          <cell r="C40" t="str">
            <v>EE Expected Disbursements</v>
          </cell>
          <cell r="D40" t="str">
            <v>Inactive</v>
          </cell>
          <cell r="E40" t="str">
            <v>Disabled</v>
          </cell>
          <cell r="F40" t="str">
            <v>Medical</v>
          </cell>
          <cell r="G40" t="str">
            <v>No</v>
          </cell>
          <cell r="H40" t="str">
            <v>Beneficiary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Term Cost</v>
          </cell>
          <cell r="C41" t="str">
            <v>EE Expected Disbursements</v>
          </cell>
          <cell r="D41" t="str">
            <v>Inactive</v>
          </cell>
          <cell r="E41" t="str">
            <v>Disabled</v>
          </cell>
          <cell r="F41" t="str">
            <v>Medicalto65</v>
          </cell>
          <cell r="G41" t="str">
            <v>No</v>
          </cell>
          <cell r="H41" t="str">
            <v>Beneficiary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Term Cost</v>
          </cell>
          <cell r="C42" t="str">
            <v>EE Expected Disbursements</v>
          </cell>
          <cell r="D42" t="str">
            <v>Inactive</v>
          </cell>
          <cell r="E42" t="str">
            <v>Disabled</v>
          </cell>
          <cell r="F42" t="str">
            <v>MedicarePartB</v>
          </cell>
          <cell r="G42" t="str">
            <v>No</v>
          </cell>
          <cell r="H42" t="str">
            <v>Beneficiary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Term Cost</v>
          </cell>
          <cell r="C43" t="str">
            <v>EE Expected Disbursements</v>
          </cell>
          <cell r="D43" t="str">
            <v>Inactive</v>
          </cell>
          <cell r="E43" t="str">
            <v>Disabled</v>
          </cell>
          <cell r="F43" t="str">
            <v>MedicarePartD</v>
          </cell>
          <cell r="G43" t="str">
            <v>No</v>
          </cell>
          <cell r="H43" t="str">
            <v>Beneficiary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Term Cost</v>
          </cell>
          <cell r="C44" t="str">
            <v>EE Expected Disbursements</v>
          </cell>
          <cell r="D44" t="str">
            <v>Inactive</v>
          </cell>
          <cell r="E44" t="str">
            <v>Disabled</v>
          </cell>
          <cell r="F44" t="str">
            <v>Medical</v>
          </cell>
          <cell r="G44" t="str">
            <v>No</v>
          </cell>
          <cell r="H44" t="str">
            <v>Employee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Term Cost</v>
          </cell>
          <cell r="C45" t="str">
            <v>EE Expected Disbursements</v>
          </cell>
          <cell r="D45" t="str">
            <v>Inactive</v>
          </cell>
          <cell r="E45" t="str">
            <v>Disabled</v>
          </cell>
          <cell r="F45" t="str">
            <v>Income</v>
          </cell>
          <cell r="G45" t="str">
            <v>No</v>
          </cell>
          <cell r="H45" t="str">
            <v>Employee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Term Cost</v>
          </cell>
          <cell r="C46" t="str">
            <v>EE Expected Disbursements</v>
          </cell>
          <cell r="D46" t="str">
            <v>Inactive</v>
          </cell>
          <cell r="E46" t="str">
            <v>Disabled</v>
          </cell>
          <cell r="F46" t="str">
            <v>Medicalto65</v>
          </cell>
          <cell r="G46" t="str">
            <v>No</v>
          </cell>
          <cell r="H46" t="str">
            <v>Employee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Term Cost</v>
          </cell>
          <cell r="C47" t="str">
            <v>EE Expected Disbursements</v>
          </cell>
          <cell r="D47" t="str">
            <v>Inactive</v>
          </cell>
          <cell r="E47" t="str">
            <v>Disabled</v>
          </cell>
          <cell r="F47" t="str">
            <v>Incometo65</v>
          </cell>
          <cell r="G47" t="str">
            <v>No</v>
          </cell>
          <cell r="H47" t="str">
            <v>Employee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Term Cost</v>
          </cell>
          <cell r="C48" t="str">
            <v>EE Expected Disbursements</v>
          </cell>
          <cell r="D48" t="str">
            <v>Inactive</v>
          </cell>
          <cell r="E48" t="str">
            <v>Disabled</v>
          </cell>
          <cell r="F48" t="str">
            <v>MedicarePartB</v>
          </cell>
          <cell r="G48" t="str">
            <v>No</v>
          </cell>
          <cell r="H48" t="str">
            <v>Employee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Term Cost</v>
          </cell>
          <cell r="C49" t="str">
            <v>EE Expected Disbursements</v>
          </cell>
          <cell r="D49" t="str">
            <v>Inactive</v>
          </cell>
          <cell r="E49" t="str">
            <v>Disabled</v>
          </cell>
          <cell r="F49" t="str">
            <v>MedicarePartD</v>
          </cell>
          <cell r="G49" t="str">
            <v>No</v>
          </cell>
          <cell r="H49" t="str">
            <v>Employee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Term Cost</v>
          </cell>
          <cell r="C50" t="str">
            <v>EE Expected Disbursements</v>
          </cell>
          <cell r="D50" t="str">
            <v>Inactive</v>
          </cell>
          <cell r="E50" t="str">
            <v>Disabled</v>
          </cell>
          <cell r="F50" t="str">
            <v>SickLeaveAnn</v>
          </cell>
          <cell r="G50" t="str">
            <v>No</v>
          </cell>
          <cell r="H50" t="str">
            <v>Employee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Term Cost</v>
          </cell>
          <cell r="C51" t="str">
            <v>EE Expected Disbursements</v>
          </cell>
          <cell r="D51" t="str">
            <v>Inactive</v>
          </cell>
          <cell r="E51" t="str">
            <v>Disabled</v>
          </cell>
          <cell r="F51" t="str">
            <v>Lifeto65</v>
          </cell>
          <cell r="G51" t="str">
            <v>Yes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Term Cost</v>
          </cell>
          <cell r="C52" t="str">
            <v>EE Expected Disbursements</v>
          </cell>
          <cell r="D52" t="str">
            <v>Inactive</v>
          </cell>
          <cell r="E52" t="str">
            <v>Disabled</v>
          </cell>
          <cell r="F52" t="str">
            <v>Medicalto65</v>
          </cell>
          <cell r="G52" t="str">
            <v>Yes</v>
          </cell>
          <cell r="H52" t="str">
            <v>Beneficiary</v>
          </cell>
          <cell r="I52">
            <v>0</v>
          </cell>
          <cell r="J52">
            <v>0</v>
          </cell>
          <cell r="K52">
            <v>0</v>
          </cell>
        </row>
        <row r="53">
          <cell r="B53" t="str">
            <v>Term Cost</v>
          </cell>
          <cell r="C53" t="str">
            <v>EE Expected Disbursements</v>
          </cell>
          <cell r="D53" t="str">
            <v>Inactive</v>
          </cell>
          <cell r="E53" t="str">
            <v>Disabled</v>
          </cell>
          <cell r="F53" t="str">
            <v>MedicarePartB</v>
          </cell>
          <cell r="G53" t="str">
            <v>Yes</v>
          </cell>
          <cell r="H53" t="str">
            <v>Beneficiary</v>
          </cell>
          <cell r="I53">
            <v>0</v>
          </cell>
          <cell r="J53">
            <v>0</v>
          </cell>
          <cell r="K53">
            <v>0</v>
          </cell>
        </row>
        <row r="54">
          <cell r="B54" t="str">
            <v>Term Cost</v>
          </cell>
          <cell r="C54" t="str">
            <v>EE Expected Disbursements</v>
          </cell>
          <cell r="D54" t="str">
            <v>Inactive</v>
          </cell>
          <cell r="E54" t="str">
            <v>Disabled</v>
          </cell>
          <cell r="F54" t="str">
            <v>MedicarePartD</v>
          </cell>
          <cell r="G54" t="str">
            <v>Yes</v>
          </cell>
          <cell r="H54" t="str">
            <v>Beneficiary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Term Cost</v>
          </cell>
          <cell r="C55" t="str">
            <v>EE Expected Disbursements</v>
          </cell>
          <cell r="D55" t="str">
            <v>Inactive</v>
          </cell>
          <cell r="E55" t="str">
            <v>Disabled</v>
          </cell>
          <cell r="F55" t="str">
            <v>Medicalto65</v>
          </cell>
          <cell r="G55" t="str">
            <v>Yes</v>
          </cell>
          <cell r="H55" t="str">
            <v>Employee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Term Cost</v>
          </cell>
          <cell r="C56" t="str">
            <v>EE Expected Disbursements</v>
          </cell>
          <cell r="D56" t="str">
            <v>Inactive</v>
          </cell>
          <cell r="E56" t="str">
            <v>Disabled</v>
          </cell>
          <cell r="F56" t="str">
            <v>Incometo65</v>
          </cell>
          <cell r="G56" t="str">
            <v>Yes</v>
          </cell>
          <cell r="H56" t="str">
            <v>Employee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Term Cost</v>
          </cell>
          <cell r="C57" t="str">
            <v>EE Expected Disbursements</v>
          </cell>
          <cell r="D57" t="str">
            <v>Inactive</v>
          </cell>
          <cell r="E57" t="str">
            <v>Disabled</v>
          </cell>
          <cell r="F57" t="str">
            <v>MedicarePartB</v>
          </cell>
          <cell r="G57" t="str">
            <v>Yes</v>
          </cell>
          <cell r="H57" t="str">
            <v>Employee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Term Cost</v>
          </cell>
          <cell r="C58" t="str">
            <v>EE Expected Disbursements</v>
          </cell>
          <cell r="D58" t="str">
            <v>Inactive</v>
          </cell>
          <cell r="E58" t="str">
            <v>Disabled</v>
          </cell>
          <cell r="F58" t="str">
            <v>MedicarePartD</v>
          </cell>
          <cell r="G58" t="str">
            <v>Yes</v>
          </cell>
          <cell r="H58" t="str">
            <v>Employee</v>
          </cell>
          <cell r="I58">
            <v>0</v>
          </cell>
          <cell r="J58">
            <v>0</v>
          </cell>
          <cell r="K58">
            <v>0</v>
          </cell>
        </row>
        <row r="59">
          <cell r="D59" t="str">
            <v>Total - Inactive</v>
          </cell>
          <cell r="I59">
            <v>0</v>
          </cell>
          <cell r="J59">
            <v>0</v>
          </cell>
          <cell r="K59">
            <v>0</v>
          </cell>
        </row>
        <row r="60">
          <cell r="C60" t="str">
            <v>Total - EE Expected Disbursements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1</v>
          </cell>
          <cell r="B61" t="str">
            <v>Term Cost</v>
          </cell>
          <cell r="C61" t="str">
            <v>ER PV</v>
          </cell>
          <cell r="D61" t="str">
            <v>Inactive</v>
          </cell>
          <cell r="E61" t="str">
            <v>Disabled</v>
          </cell>
          <cell r="F61" t="str">
            <v>Life</v>
          </cell>
          <cell r="G61" t="str">
            <v>No</v>
          </cell>
          <cell r="I61">
            <v>37684.942930477198</v>
          </cell>
          <cell r="J61">
            <v>38359.718089018999</v>
          </cell>
          <cell r="K61">
            <v>38359.718089018999</v>
          </cell>
        </row>
        <row r="62">
          <cell r="A62">
            <v>2</v>
          </cell>
          <cell r="B62" t="str">
            <v>Term Cost</v>
          </cell>
          <cell r="C62" t="str">
            <v>ER PV</v>
          </cell>
          <cell r="D62" t="str">
            <v>Inactive</v>
          </cell>
          <cell r="E62" t="str">
            <v>Disabled</v>
          </cell>
          <cell r="F62" t="str">
            <v>Lifeto65</v>
          </cell>
          <cell r="G62" t="str">
            <v>No</v>
          </cell>
          <cell r="I62">
            <v>3459.1087618204201</v>
          </cell>
          <cell r="J62">
            <v>3504.91090336657</v>
          </cell>
          <cell r="K62">
            <v>3504.91090336657</v>
          </cell>
        </row>
        <row r="63">
          <cell r="A63">
            <v>3</v>
          </cell>
          <cell r="B63" t="str">
            <v>Term Cost</v>
          </cell>
          <cell r="C63" t="str">
            <v>ER PV</v>
          </cell>
          <cell r="D63" t="str">
            <v>Inactive</v>
          </cell>
          <cell r="E63" t="str">
            <v>Disabled</v>
          </cell>
          <cell r="F63" t="str">
            <v>SickLeaveDeath</v>
          </cell>
          <cell r="G63" t="str">
            <v>No</v>
          </cell>
          <cell r="I63">
            <v>280.914906373772</v>
          </cell>
          <cell r="J63">
            <v>285.66392954653003</v>
          </cell>
          <cell r="K63">
            <v>285.66392954653003</v>
          </cell>
        </row>
        <row r="64">
          <cell r="A64">
            <v>4</v>
          </cell>
          <cell r="B64" t="str">
            <v>Term Cost</v>
          </cell>
          <cell r="C64" t="str">
            <v>ER PV</v>
          </cell>
          <cell r="D64" t="str">
            <v>Inactive</v>
          </cell>
          <cell r="E64" t="str">
            <v>Disabled</v>
          </cell>
          <cell r="F64" t="str">
            <v>Medical</v>
          </cell>
          <cell r="G64" t="str">
            <v>No</v>
          </cell>
          <cell r="H64" t="str">
            <v>Beneficiary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5</v>
          </cell>
          <cell r="B65" t="str">
            <v>Term Cost</v>
          </cell>
          <cell r="C65" t="str">
            <v>ER PV</v>
          </cell>
          <cell r="D65" t="str">
            <v>Inactive</v>
          </cell>
          <cell r="E65" t="str">
            <v>Disabled</v>
          </cell>
          <cell r="F65" t="str">
            <v>Medicalto65</v>
          </cell>
          <cell r="G65" t="str">
            <v>No</v>
          </cell>
          <cell r="H65" t="str">
            <v>Beneficiary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6</v>
          </cell>
          <cell r="B66" t="str">
            <v>Term Cost</v>
          </cell>
          <cell r="C66" t="str">
            <v>ER PV</v>
          </cell>
          <cell r="D66" t="str">
            <v>Inactive</v>
          </cell>
          <cell r="E66" t="str">
            <v>Disabled</v>
          </cell>
          <cell r="F66" t="str">
            <v>MedicarePartB</v>
          </cell>
          <cell r="G66" t="str">
            <v>No</v>
          </cell>
          <cell r="H66" t="str">
            <v>Beneficiary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7</v>
          </cell>
          <cell r="B67" t="str">
            <v>Term Cost</v>
          </cell>
          <cell r="C67" t="str">
            <v>ER PV</v>
          </cell>
          <cell r="D67" t="str">
            <v>Inactive</v>
          </cell>
          <cell r="E67" t="str">
            <v>Disabled</v>
          </cell>
          <cell r="F67" t="str">
            <v>MedicarePartD</v>
          </cell>
          <cell r="G67" t="str">
            <v>No</v>
          </cell>
          <cell r="H67" t="str">
            <v>Beneficiary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8</v>
          </cell>
          <cell r="B68" t="str">
            <v>Term Cost</v>
          </cell>
          <cell r="C68" t="str">
            <v>ER PV</v>
          </cell>
          <cell r="D68" t="str">
            <v>Inactive</v>
          </cell>
          <cell r="E68" t="str">
            <v>Disabled</v>
          </cell>
          <cell r="F68" t="str">
            <v>Medical</v>
          </cell>
          <cell r="G68" t="str">
            <v>No</v>
          </cell>
          <cell r="H68" t="str">
            <v>Employee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9</v>
          </cell>
          <cell r="B69" t="str">
            <v>Term Cost</v>
          </cell>
          <cell r="C69" t="str">
            <v>ER PV</v>
          </cell>
          <cell r="D69" t="str">
            <v>Inactive</v>
          </cell>
          <cell r="E69" t="str">
            <v>Disabled</v>
          </cell>
          <cell r="F69" t="str">
            <v>Income</v>
          </cell>
          <cell r="G69" t="str">
            <v>No</v>
          </cell>
          <cell r="H69" t="str">
            <v>Employee</v>
          </cell>
          <cell r="I69">
            <v>1899857.5438810601</v>
          </cell>
          <cell r="J69">
            <v>1938822.6245094701</v>
          </cell>
          <cell r="K69">
            <v>1938822.6245094701</v>
          </cell>
        </row>
        <row r="70">
          <cell r="A70">
            <v>10</v>
          </cell>
          <cell r="B70" t="str">
            <v>Term Cost</v>
          </cell>
          <cell r="C70" t="str">
            <v>ER PV</v>
          </cell>
          <cell r="D70" t="str">
            <v>Inactive</v>
          </cell>
          <cell r="E70" t="str">
            <v>Disabled</v>
          </cell>
          <cell r="F70" t="str">
            <v>Medicalto65</v>
          </cell>
          <cell r="G70" t="str">
            <v>No</v>
          </cell>
          <cell r="H70" t="str">
            <v>Employee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11</v>
          </cell>
          <cell r="B71" t="str">
            <v>Term Cost</v>
          </cell>
          <cell r="C71" t="str">
            <v>ER PV</v>
          </cell>
          <cell r="D71" t="str">
            <v>Inactive</v>
          </cell>
          <cell r="E71" t="str">
            <v>Disabled</v>
          </cell>
          <cell r="F71" t="str">
            <v>Incometo65</v>
          </cell>
          <cell r="G71" t="str">
            <v>No</v>
          </cell>
          <cell r="H71" t="str">
            <v>Employee</v>
          </cell>
          <cell r="I71">
            <v>503228.20577493298</v>
          </cell>
          <cell r="J71">
            <v>511017.50403756602</v>
          </cell>
          <cell r="K71">
            <v>511017.50403756602</v>
          </cell>
        </row>
        <row r="72">
          <cell r="A72">
            <v>12</v>
          </cell>
          <cell r="B72" t="str">
            <v>Term Cost</v>
          </cell>
          <cell r="C72" t="str">
            <v>ER PV</v>
          </cell>
          <cell r="D72" t="str">
            <v>Inactive</v>
          </cell>
          <cell r="E72" t="str">
            <v>Disabled</v>
          </cell>
          <cell r="F72" t="str">
            <v>MedicarePartB</v>
          </cell>
          <cell r="G72" t="str">
            <v>No</v>
          </cell>
          <cell r="H72" t="str">
            <v>Employee</v>
          </cell>
          <cell r="I72">
            <v>56310.213537595402</v>
          </cell>
          <cell r="J72">
            <v>58206.263183484698</v>
          </cell>
          <cell r="K72">
            <v>53894.688132856201</v>
          </cell>
        </row>
        <row r="73">
          <cell r="A73">
            <v>13</v>
          </cell>
          <cell r="B73" t="str">
            <v>Term Cost</v>
          </cell>
          <cell r="C73" t="str">
            <v>ER PV</v>
          </cell>
          <cell r="D73" t="str">
            <v>Inactive</v>
          </cell>
          <cell r="E73" t="str">
            <v>Disabled</v>
          </cell>
          <cell r="F73" t="str">
            <v>MedicarePartD</v>
          </cell>
          <cell r="G73" t="str">
            <v>No</v>
          </cell>
          <cell r="H73" t="str">
            <v>Employee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14</v>
          </cell>
          <cell r="B74" t="str">
            <v>Term Cost</v>
          </cell>
          <cell r="C74" t="str">
            <v>ER PV</v>
          </cell>
          <cell r="D74" t="str">
            <v>Inactive</v>
          </cell>
          <cell r="E74" t="str">
            <v>Disabled</v>
          </cell>
          <cell r="F74" t="str">
            <v>SickLeaveAnn</v>
          </cell>
          <cell r="G74" t="str">
            <v>No</v>
          </cell>
          <cell r="H74" t="str">
            <v>Employee</v>
          </cell>
          <cell r="I74">
            <v>25550.663218199501</v>
          </cell>
          <cell r="J74">
            <v>25616.4265865179</v>
          </cell>
          <cell r="K74">
            <v>25616.4265865179</v>
          </cell>
        </row>
        <row r="75">
          <cell r="A75">
            <v>15</v>
          </cell>
          <cell r="B75" t="str">
            <v>Term Cost</v>
          </cell>
          <cell r="C75" t="str">
            <v>ER PV</v>
          </cell>
          <cell r="D75" t="str">
            <v>Inactive</v>
          </cell>
          <cell r="E75" t="str">
            <v>Disabled</v>
          </cell>
          <cell r="F75" t="str">
            <v>Lifeto65</v>
          </cell>
          <cell r="G75" t="str">
            <v>Yes</v>
          </cell>
          <cell r="I75">
            <v>-1383.64350472817</v>
          </cell>
          <cell r="J75">
            <v>-1401.9643613466301</v>
          </cell>
          <cell r="K75">
            <v>-1401.9643613466301</v>
          </cell>
        </row>
        <row r="76">
          <cell r="A76">
            <v>16</v>
          </cell>
          <cell r="B76" t="str">
            <v>Term Cost</v>
          </cell>
          <cell r="C76" t="str">
            <v>ER PV</v>
          </cell>
          <cell r="D76" t="str">
            <v>Inactive</v>
          </cell>
          <cell r="E76" t="str">
            <v>Disabled</v>
          </cell>
          <cell r="F76" t="str">
            <v>Medicalto65</v>
          </cell>
          <cell r="G76" t="str">
            <v>Yes</v>
          </cell>
          <cell r="H76" t="str">
            <v>Beneficiary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17</v>
          </cell>
          <cell r="B77" t="str">
            <v>Term Cost</v>
          </cell>
          <cell r="C77" t="str">
            <v>ER PV</v>
          </cell>
          <cell r="D77" t="str">
            <v>Inactive</v>
          </cell>
          <cell r="E77" t="str">
            <v>Disabled</v>
          </cell>
          <cell r="F77" t="str">
            <v>MedicarePartB</v>
          </cell>
          <cell r="G77" t="str">
            <v>Yes</v>
          </cell>
          <cell r="H77" t="str">
            <v>Beneficiary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18</v>
          </cell>
          <cell r="B78" t="str">
            <v>Term Cost</v>
          </cell>
          <cell r="C78" t="str">
            <v>ER PV</v>
          </cell>
          <cell r="D78" t="str">
            <v>Inactive</v>
          </cell>
          <cell r="E78" t="str">
            <v>Disabled</v>
          </cell>
          <cell r="F78" t="str">
            <v>MedicarePartD</v>
          </cell>
          <cell r="G78" t="str">
            <v>Yes</v>
          </cell>
          <cell r="H78" t="str">
            <v>Beneficiary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19</v>
          </cell>
          <cell r="B79" t="str">
            <v>Term Cost</v>
          </cell>
          <cell r="C79" t="str">
            <v>ER PV</v>
          </cell>
          <cell r="D79" t="str">
            <v>Inactive</v>
          </cell>
          <cell r="E79" t="str">
            <v>Disabled</v>
          </cell>
          <cell r="F79" t="str">
            <v>Medicalto65</v>
          </cell>
          <cell r="G79" t="str">
            <v>Yes</v>
          </cell>
          <cell r="H79" t="str">
            <v>Employee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</v>
          </cell>
          <cell r="B80" t="str">
            <v>Term Cost</v>
          </cell>
          <cell r="C80" t="str">
            <v>ER PV</v>
          </cell>
          <cell r="D80" t="str">
            <v>Inactive</v>
          </cell>
          <cell r="E80" t="str">
            <v>Disabled</v>
          </cell>
          <cell r="F80" t="str">
            <v>Incometo65</v>
          </cell>
          <cell r="G80" t="str">
            <v>Yes</v>
          </cell>
          <cell r="H80" t="str">
            <v>Employee</v>
          </cell>
          <cell r="I80">
            <v>-352259.74404245301</v>
          </cell>
          <cell r="J80">
            <v>-357712.25282629603</v>
          </cell>
          <cell r="K80">
            <v>-357712.25282629603</v>
          </cell>
        </row>
        <row r="81">
          <cell r="A81">
            <v>21</v>
          </cell>
          <cell r="B81" t="str">
            <v>Term Cost</v>
          </cell>
          <cell r="C81" t="str">
            <v>ER PV</v>
          </cell>
          <cell r="D81" t="str">
            <v>Inactive</v>
          </cell>
          <cell r="E81" t="str">
            <v>Disabled</v>
          </cell>
          <cell r="F81" t="str">
            <v>MedicarePartB</v>
          </cell>
          <cell r="G81" t="str">
            <v>Yes</v>
          </cell>
          <cell r="H81" t="str">
            <v>Employee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22</v>
          </cell>
          <cell r="B82" t="str">
            <v>Term Cost</v>
          </cell>
          <cell r="C82" t="str">
            <v>ER PV</v>
          </cell>
          <cell r="D82" t="str">
            <v>Inactive</v>
          </cell>
          <cell r="E82" t="str">
            <v>Disabled</v>
          </cell>
          <cell r="F82" t="str">
            <v>MedicarePartD</v>
          </cell>
          <cell r="G82" t="str">
            <v>Yes</v>
          </cell>
          <cell r="H82" t="str">
            <v>Employee</v>
          </cell>
          <cell r="I82">
            <v>0</v>
          </cell>
          <cell r="J82">
            <v>0</v>
          </cell>
          <cell r="K82">
            <v>0</v>
          </cell>
        </row>
      </sheetData>
      <sheetData sheetId="6" refreshError="1"/>
      <sheetData sheetId="7" refreshError="1">
        <row r="12">
          <cell r="B12" t="str">
            <v>Valuation Result</v>
          </cell>
          <cell r="C12" t="str">
            <v>Sub Result</v>
          </cell>
          <cell r="D12" t="str">
            <v>Status Name</v>
          </cell>
          <cell r="E12" t="str">
            <v>Val Group</v>
          </cell>
          <cell r="F12" t="str">
            <v>Plan Benefit</v>
          </cell>
          <cell r="G12" t="str">
            <v>Loaded</v>
          </cell>
          <cell r="H12" t="str">
            <v>Plan Subbenefit</v>
          </cell>
          <cell r="I12" t="str">
            <v>Gain/Loss #1</v>
          </cell>
          <cell r="J12" t="str">
            <v>Assumption Change #2</v>
          </cell>
          <cell r="K12" t="str">
            <v>Assumption Change 2 #3</v>
          </cell>
        </row>
        <row r="13">
          <cell r="B13" t="str">
            <v>Term Cost</v>
          </cell>
          <cell r="C13" t="str">
            <v>EE PV</v>
          </cell>
          <cell r="D13" t="str">
            <v>Inactive</v>
          </cell>
          <cell r="E13" t="str">
            <v>Disabled</v>
          </cell>
          <cell r="F13" t="str">
            <v>Life</v>
          </cell>
          <cell r="G13" t="str">
            <v>No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Term Cost</v>
          </cell>
          <cell r="C14" t="str">
            <v>EE PV</v>
          </cell>
          <cell r="D14" t="str">
            <v>Inactive</v>
          </cell>
          <cell r="E14" t="str">
            <v>Disabled</v>
          </cell>
          <cell r="F14" t="str">
            <v>Lifeto65</v>
          </cell>
          <cell r="G14" t="str">
            <v>No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Term Cost</v>
          </cell>
          <cell r="C15" t="str">
            <v>EE PV</v>
          </cell>
          <cell r="D15" t="str">
            <v>Inactive</v>
          </cell>
          <cell r="E15" t="str">
            <v>Disabled</v>
          </cell>
          <cell r="F15" t="str">
            <v>SickLeaveDeath</v>
          </cell>
          <cell r="G15" t="str">
            <v>No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Term Cost</v>
          </cell>
          <cell r="C16" t="str">
            <v>EE PV</v>
          </cell>
          <cell r="D16" t="str">
            <v>Inactive</v>
          </cell>
          <cell r="E16" t="str">
            <v>Disabled</v>
          </cell>
          <cell r="F16" t="str">
            <v>Medical</v>
          </cell>
          <cell r="G16" t="str">
            <v>No</v>
          </cell>
          <cell r="H16" t="str">
            <v>Beneficiary</v>
          </cell>
          <cell r="I16">
            <v>0</v>
          </cell>
          <cell r="J16">
            <v>0</v>
          </cell>
          <cell r="K16">
            <v>0</v>
          </cell>
        </row>
        <row r="17">
          <cell r="B17" t="str">
            <v>Term Cost</v>
          </cell>
          <cell r="C17" t="str">
            <v>EE PV</v>
          </cell>
          <cell r="D17" t="str">
            <v>Inactive</v>
          </cell>
          <cell r="E17" t="str">
            <v>Disabled</v>
          </cell>
          <cell r="F17" t="str">
            <v>Medicalto65</v>
          </cell>
          <cell r="G17" t="str">
            <v>No</v>
          </cell>
          <cell r="H17" t="str">
            <v>Beneficiary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Term Cost</v>
          </cell>
          <cell r="C18" t="str">
            <v>EE PV</v>
          </cell>
          <cell r="D18" t="str">
            <v>Inactive</v>
          </cell>
          <cell r="E18" t="str">
            <v>Disabled</v>
          </cell>
          <cell r="F18" t="str">
            <v>MedicarePartB</v>
          </cell>
          <cell r="G18" t="str">
            <v>No</v>
          </cell>
          <cell r="H18" t="str">
            <v>Beneficiary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Term Cost</v>
          </cell>
          <cell r="C19" t="str">
            <v>EE PV</v>
          </cell>
          <cell r="D19" t="str">
            <v>Inactive</v>
          </cell>
          <cell r="E19" t="str">
            <v>Disabled</v>
          </cell>
          <cell r="F19" t="str">
            <v>MedicarePartD</v>
          </cell>
          <cell r="G19" t="str">
            <v>No</v>
          </cell>
          <cell r="H19" t="str">
            <v>Beneficiary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Term Cost</v>
          </cell>
          <cell r="C20" t="str">
            <v>EE PV</v>
          </cell>
          <cell r="D20" t="str">
            <v>Inactive</v>
          </cell>
          <cell r="E20" t="str">
            <v>Disabled</v>
          </cell>
          <cell r="F20" t="str">
            <v>Medical</v>
          </cell>
          <cell r="G20" t="str">
            <v>No</v>
          </cell>
          <cell r="H20" t="str">
            <v>Employee</v>
          </cell>
          <cell r="I20">
            <v>4807875.5124599198</v>
          </cell>
          <cell r="J20">
            <v>4888007.8178461604</v>
          </cell>
          <cell r="K20">
            <v>5053992.0231986102</v>
          </cell>
        </row>
        <row r="21">
          <cell r="B21" t="str">
            <v>Term Cost</v>
          </cell>
          <cell r="C21" t="str">
            <v>EE PV</v>
          </cell>
          <cell r="D21" t="str">
            <v>Inactive</v>
          </cell>
          <cell r="E21" t="str">
            <v>Disabled</v>
          </cell>
          <cell r="F21" t="str">
            <v>Income</v>
          </cell>
          <cell r="G21" t="str">
            <v>No</v>
          </cell>
          <cell r="H21" t="str">
            <v>Employee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Term Cost</v>
          </cell>
          <cell r="C22" t="str">
            <v>EE PV</v>
          </cell>
          <cell r="D22" t="str">
            <v>Inactive</v>
          </cell>
          <cell r="E22" t="str">
            <v>Disabled</v>
          </cell>
          <cell r="F22" t="str">
            <v>Medicalto65</v>
          </cell>
          <cell r="G22" t="str">
            <v>No</v>
          </cell>
          <cell r="H22" t="str">
            <v>Employee</v>
          </cell>
          <cell r="I22">
            <v>437623.87064444902</v>
          </cell>
          <cell r="J22">
            <v>450586.239476202</v>
          </cell>
          <cell r="K22">
            <v>463379.43093445501</v>
          </cell>
        </row>
        <row r="23">
          <cell r="B23" t="str">
            <v>Term Cost</v>
          </cell>
          <cell r="C23" t="str">
            <v>EE PV</v>
          </cell>
          <cell r="D23" t="str">
            <v>Inactive</v>
          </cell>
          <cell r="E23" t="str">
            <v>Disabled</v>
          </cell>
          <cell r="F23" t="str">
            <v>Incometo65</v>
          </cell>
          <cell r="G23" t="str">
            <v>No</v>
          </cell>
          <cell r="H23" t="str">
            <v>Employee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Term Cost</v>
          </cell>
          <cell r="C24" t="str">
            <v>EE PV</v>
          </cell>
          <cell r="D24" t="str">
            <v>Inactive</v>
          </cell>
          <cell r="E24" t="str">
            <v>Disabled</v>
          </cell>
          <cell r="F24" t="str">
            <v>MedicarePartB</v>
          </cell>
          <cell r="G24" t="str">
            <v>No</v>
          </cell>
          <cell r="H24" t="str">
            <v>Employee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Term Cost</v>
          </cell>
          <cell r="C25" t="str">
            <v>EE PV</v>
          </cell>
          <cell r="D25" t="str">
            <v>Inactive</v>
          </cell>
          <cell r="E25" t="str">
            <v>Disabled</v>
          </cell>
          <cell r="F25" t="str">
            <v>MedicarePartD</v>
          </cell>
          <cell r="G25" t="str">
            <v>No</v>
          </cell>
          <cell r="H25" t="str">
            <v>Employee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Term Cost</v>
          </cell>
          <cell r="C26" t="str">
            <v>EE PV</v>
          </cell>
          <cell r="D26" t="str">
            <v>Inactive</v>
          </cell>
          <cell r="E26" t="str">
            <v>Disabled</v>
          </cell>
          <cell r="F26" t="str">
            <v>SickLeaveAnn</v>
          </cell>
          <cell r="G26" t="str">
            <v>No</v>
          </cell>
          <cell r="H26" t="str">
            <v>Employee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Term Cost</v>
          </cell>
          <cell r="C27" t="str">
            <v>EE PV</v>
          </cell>
          <cell r="D27" t="str">
            <v>Inactive</v>
          </cell>
          <cell r="E27" t="str">
            <v>Disabled</v>
          </cell>
          <cell r="F27" t="str">
            <v>Lifeto65</v>
          </cell>
          <cell r="G27" t="str">
            <v>Yes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Term Cost</v>
          </cell>
          <cell r="C28" t="str">
            <v>EE PV</v>
          </cell>
          <cell r="D28" t="str">
            <v>Inactive</v>
          </cell>
          <cell r="E28" t="str">
            <v>Disabled</v>
          </cell>
          <cell r="F28" t="str">
            <v>Medicalto65</v>
          </cell>
          <cell r="G28" t="str">
            <v>Yes</v>
          </cell>
          <cell r="H28" t="str">
            <v>Beneficiary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Term Cost</v>
          </cell>
          <cell r="C29" t="str">
            <v>EE PV</v>
          </cell>
          <cell r="D29" t="str">
            <v>Inactive</v>
          </cell>
          <cell r="E29" t="str">
            <v>Disabled</v>
          </cell>
          <cell r="F29" t="str">
            <v>MedicarePartB</v>
          </cell>
          <cell r="G29" t="str">
            <v>Yes</v>
          </cell>
          <cell r="H29" t="str">
            <v>Beneficiary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Term Cost</v>
          </cell>
          <cell r="C30" t="str">
            <v>EE PV</v>
          </cell>
          <cell r="D30" t="str">
            <v>Inactive</v>
          </cell>
          <cell r="E30" t="str">
            <v>Disabled</v>
          </cell>
          <cell r="F30" t="str">
            <v>MedicarePartD</v>
          </cell>
          <cell r="G30" t="str">
            <v>Yes</v>
          </cell>
          <cell r="H30" t="str">
            <v>Beneficiary</v>
          </cell>
          <cell r="I30">
            <v>0</v>
          </cell>
          <cell r="J30">
            <v>0</v>
          </cell>
          <cell r="K30">
            <v>0</v>
          </cell>
        </row>
        <row r="31">
          <cell r="B31" t="str">
            <v>Term Cost</v>
          </cell>
          <cell r="C31" t="str">
            <v>EE PV</v>
          </cell>
          <cell r="D31" t="str">
            <v>Inactive</v>
          </cell>
          <cell r="E31" t="str">
            <v>Disabled</v>
          </cell>
          <cell r="F31" t="str">
            <v>Medicalto65</v>
          </cell>
          <cell r="G31" t="str">
            <v>Yes</v>
          </cell>
          <cell r="H31" t="str">
            <v>Employee</v>
          </cell>
          <cell r="I31">
            <v>-175049.54825778</v>
          </cell>
          <cell r="J31">
            <v>-180234.49579048101</v>
          </cell>
          <cell r="K31">
            <v>-185351.77237378201</v>
          </cell>
        </row>
        <row r="32">
          <cell r="B32" t="str">
            <v>Term Cost</v>
          </cell>
          <cell r="C32" t="str">
            <v>EE PV</v>
          </cell>
          <cell r="D32" t="str">
            <v>Inactive</v>
          </cell>
          <cell r="E32" t="str">
            <v>Disabled</v>
          </cell>
          <cell r="F32" t="str">
            <v>Incometo65</v>
          </cell>
          <cell r="G32" t="str">
            <v>Yes</v>
          </cell>
          <cell r="H32" t="str">
            <v>Employee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Term Cost</v>
          </cell>
          <cell r="C33" t="str">
            <v>EE PV</v>
          </cell>
          <cell r="D33" t="str">
            <v>Inactive</v>
          </cell>
          <cell r="E33" t="str">
            <v>Disabled</v>
          </cell>
          <cell r="F33" t="str">
            <v>MedicarePartB</v>
          </cell>
          <cell r="G33" t="str">
            <v>Yes</v>
          </cell>
          <cell r="H33" t="str">
            <v>Employee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Term Cost</v>
          </cell>
          <cell r="C34" t="str">
            <v>EE PV</v>
          </cell>
          <cell r="D34" t="str">
            <v>Inactive</v>
          </cell>
          <cell r="E34" t="str">
            <v>Disabled</v>
          </cell>
          <cell r="F34" t="str">
            <v>MedicarePartD</v>
          </cell>
          <cell r="G34" t="str">
            <v>Yes</v>
          </cell>
          <cell r="H34" t="str">
            <v>Employee</v>
          </cell>
          <cell r="I34">
            <v>0</v>
          </cell>
          <cell r="J34">
            <v>0</v>
          </cell>
          <cell r="K34">
            <v>0</v>
          </cell>
        </row>
        <row r="35">
          <cell r="D35" t="str">
            <v>Total - Inactive</v>
          </cell>
          <cell r="I35">
            <v>5070449.8348465897</v>
          </cell>
          <cell r="J35">
            <v>5158359.5615318799</v>
          </cell>
          <cell r="K35">
            <v>5332019.6817592802</v>
          </cell>
        </row>
        <row r="36">
          <cell r="C36" t="str">
            <v>Total - EE PV</v>
          </cell>
          <cell r="I36">
            <v>5070449.8348465897</v>
          </cell>
          <cell r="J36">
            <v>5158359.5615318799</v>
          </cell>
          <cell r="K36">
            <v>5332019.6817592802</v>
          </cell>
        </row>
        <row r="37">
          <cell r="B37" t="str">
            <v>Term Cost</v>
          </cell>
          <cell r="C37" t="str">
            <v>EE Expected Disbursements</v>
          </cell>
          <cell r="D37" t="str">
            <v>Inactive</v>
          </cell>
          <cell r="E37" t="str">
            <v>Disabled</v>
          </cell>
          <cell r="F37" t="str">
            <v>Life</v>
          </cell>
          <cell r="G37" t="str">
            <v>No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Term Cost</v>
          </cell>
          <cell r="C38" t="str">
            <v>EE Expected Disbursements</v>
          </cell>
          <cell r="D38" t="str">
            <v>Inactive</v>
          </cell>
          <cell r="E38" t="str">
            <v>Disabled</v>
          </cell>
          <cell r="F38" t="str">
            <v>Lifeto65</v>
          </cell>
          <cell r="G38" t="str">
            <v>No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Term Cost</v>
          </cell>
          <cell r="C39" t="str">
            <v>EE Expected Disbursements</v>
          </cell>
          <cell r="D39" t="str">
            <v>Inactive</v>
          </cell>
          <cell r="E39" t="str">
            <v>Disabled</v>
          </cell>
          <cell r="F39" t="str">
            <v>SickLeaveDeath</v>
          </cell>
          <cell r="G39" t="str">
            <v>No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Term Cost</v>
          </cell>
          <cell r="C40" t="str">
            <v>EE Expected Disbursements</v>
          </cell>
          <cell r="D40" t="str">
            <v>Inactive</v>
          </cell>
          <cell r="E40" t="str">
            <v>Disabled</v>
          </cell>
          <cell r="F40" t="str">
            <v>Medical</v>
          </cell>
          <cell r="G40" t="str">
            <v>No</v>
          </cell>
          <cell r="H40" t="str">
            <v>Beneficiary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Term Cost</v>
          </cell>
          <cell r="C41" t="str">
            <v>EE Expected Disbursements</v>
          </cell>
          <cell r="D41" t="str">
            <v>Inactive</v>
          </cell>
          <cell r="E41" t="str">
            <v>Disabled</v>
          </cell>
          <cell r="F41" t="str">
            <v>Medicalto65</v>
          </cell>
          <cell r="G41" t="str">
            <v>No</v>
          </cell>
          <cell r="H41" t="str">
            <v>Beneficiary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Term Cost</v>
          </cell>
          <cell r="C42" t="str">
            <v>EE Expected Disbursements</v>
          </cell>
          <cell r="D42" t="str">
            <v>Inactive</v>
          </cell>
          <cell r="E42" t="str">
            <v>Disabled</v>
          </cell>
          <cell r="F42" t="str">
            <v>MedicarePartB</v>
          </cell>
          <cell r="G42" t="str">
            <v>No</v>
          </cell>
          <cell r="H42" t="str">
            <v>Beneficiary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Term Cost</v>
          </cell>
          <cell r="C43" t="str">
            <v>EE Expected Disbursements</v>
          </cell>
          <cell r="D43" t="str">
            <v>Inactive</v>
          </cell>
          <cell r="E43" t="str">
            <v>Disabled</v>
          </cell>
          <cell r="F43" t="str">
            <v>MedicarePartD</v>
          </cell>
          <cell r="G43" t="str">
            <v>No</v>
          </cell>
          <cell r="H43" t="str">
            <v>Beneficiary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Term Cost</v>
          </cell>
          <cell r="C44" t="str">
            <v>EE Expected Disbursements</v>
          </cell>
          <cell r="D44" t="str">
            <v>Inactive</v>
          </cell>
          <cell r="E44" t="str">
            <v>Disabled</v>
          </cell>
          <cell r="F44" t="str">
            <v>Medical</v>
          </cell>
          <cell r="G44" t="str">
            <v>No</v>
          </cell>
          <cell r="H44" t="str">
            <v>Employee</v>
          </cell>
          <cell r="I44">
            <v>766796.05643199198</v>
          </cell>
          <cell r="J44">
            <v>766796.05643199198</v>
          </cell>
          <cell r="K44">
            <v>794438.73176164005</v>
          </cell>
        </row>
        <row r="45">
          <cell r="B45" t="str">
            <v>Term Cost</v>
          </cell>
          <cell r="C45" t="str">
            <v>EE Expected Disbursements</v>
          </cell>
          <cell r="D45" t="str">
            <v>Inactive</v>
          </cell>
          <cell r="E45" t="str">
            <v>Disabled</v>
          </cell>
          <cell r="F45" t="str">
            <v>Income</v>
          </cell>
          <cell r="G45" t="str">
            <v>No</v>
          </cell>
          <cell r="H45" t="str">
            <v>Employee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Term Cost</v>
          </cell>
          <cell r="C46" t="str">
            <v>EE Expected Disbursements</v>
          </cell>
          <cell r="D46" t="str">
            <v>Inactive</v>
          </cell>
          <cell r="E46" t="str">
            <v>Disabled</v>
          </cell>
          <cell r="F46" t="str">
            <v>Medicalto65</v>
          </cell>
          <cell r="G46" t="str">
            <v>No</v>
          </cell>
          <cell r="H46" t="str">
            <v>Employee</v>
          </cell>
          <cell r="I46">
            <v>5857.3469224819901</v>
          </cell>
          <cell r="J46">
            <v>5857.3469224819901</v>
          </cell>
          <cell r="K46">
            <v>6084.3926799336796</v>
          </cell>
        </row>
        <row r="47">
          <cell r="B47" t="str">
            <v>Term Cost</v>
          </cell>
          <cell r="C47" t="str">
            <v>EE Expected Disbursements</v>
          </cell>
          <cell r="D47" t="str">
            <v>Inactive</v>
          </cell>
          <cell r="E47" t="str">
            <v>Disabled</v>
          </cell>
          <cell r="F47" t="str">
            <v>Incometo65</v>
          </cell>
          <cell r="G47" t="str">
            <v>No</v>
          </cell>
          <cell r="H47" t="str">
            <v>Employee</v>
          </cell>
          <cell r="I47">
            <v>0</v>
          </cell>
          <cell r="J47">
            <v>0</v>
          </cell>
          <cell r="K47">
            <v>0</v>
          </cell>
        </row>
        <row r="48">
          <cell r="B48" t="str">
            <v>Term Cost</v>
          </cell>
          <cell r="C48" t="str">
            <v>EE Expected Disbursements</v>
          </cell>
          <cell r="D48" t="str">
            <v>Inactive</v>
          </cell>
          <cell r="E48" t="str">
            <v>Disabled</v>
          </cell>
          <cell r="F48" t="str">
            <v>MedicarePartB</v>
          </cell>
          <cell r="G48" t="str">
            <v>No</v>
          </cell>
          <cell r="H48" t="str">
            <v>Employee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Term Cost</v>
          </cell>
          <cell r="C49" t="str">
            <v>EE Expected Disbursements</v>
          </cell>
          <cell r="D49" t="str">
            <v>Inactive</v>
          </cell>
          <cell r="E49" t="str">
            <v>Disabled</v>
          </cell>
          <cell r="F49" t="str">
            <v>MedicarePartD</v>
          </cell>
          <cell r="G49" t="str">
            <v>No</v>
          </cell>
          <cell r="H49" t="str">
            <v>Employee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Term Cost</v>
          </cell>
          <cell r="C50" t="str">
            <v>EE Expected Disbursements</v>
          </cell>
          <cell r="D50" t="str">
            <v>Inactive</v>
          </cell>
          <cell r="E50" t="str">
            <v>Disabled</v>
          </cell>
          <cell r="F50" t="str">
            <v>SickLeaveAnn</v>
          </cell>
          <cell r="G50" t="str">
            <v>No</v>
          </cell>
          <cell r="H50" t="str">
            <v>Employee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Term Cost</v>
          </cell>
          <cell r="C51" t="str">
            <v>EE Expected Disbursements</v>
          </cell>
          <cell r="D51" t="str">
            <v>Inactive</v>
          </cell>
          <cell r="E51" t="str">
            <v>Disabled</v>
          </cell>
          <cell r="F51" t="str">
            <v>Lifeto65</v>
          </cell>
          <cell r="G51" t="str">
            <v>Yes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Term Cost</v>
          </cell>
          <cell r="C52" t="str">
            <v>EE Expected Disbursements</v>
          </cell>
          <cell r="D52" t="str">
            <v>Inactive</v>
          </cell>
          <cell r="E52" t="str">
            <v>Disabled</v>
          </cell>
          <cell r="F52" t="str">
            <v>Medicalto65</v>
          </cell>
          <cell r="G52" t="str">
            <v>Yes</v>
          </cell>
          <cell r="H52" t="str">
            <v>Beneficiary</v>
          </cell>
          <cell r="I52">
            <v>0</v>
          </cell>
          <cell r="J52">
            <v>0</v>
          </cell>
          <cell r="K52">
            <v>0</v>
          </cell>
        </row>
        <row r="53">
          <cell r="B53" t="str">
            <v>Term Cost</v>
          </cell>
          <cell r="C53" t="str">
            <v>EE Expected Disbursements</v>
          </cell>
          <cell r="D53" t="str">
            <v>Inactive</v>
          </cell>
          <cell r="E53" t="str">
            <v>Disabled</v>
          </cell>
          <cell r="F53" t="str">
            <v>MedicarePartB</v>
          </cell>
          <cell r="G53" t="str">
            <v>Yes</v>
          </cell>
          <cell r="H53" t="str">
            <v>Beneficiary</v>
          </cell>
          <cell r="I53">
            <v>0</v>
          </cell>
          <cell r="J53">
            <v>0</v>
          </cell>
          <cell r="K53">
            <v>0</v>
          </cell>
        </row>
        <row r="54">
          <cell r="B54" t="str">
            <v>Term Cost</v>
          </cell>
          <cell r="C54" t="str">
            <v>EE Expected Disbursements</v>
          </cell>
          <cell r="D54" t="str">
            <v>Inactive</v>
          </cell>
          <cell r="E54" t="str">
            <v>Disabled</v>
          </cell>
          <cell r="F54" t="str">
            <v>MedicarePartD</v>
          </cell>
          <cell r="G54" t="str">
            <v>Yes</v>
          </cell>
          <cell r="H54" t="str">
            <v>Beneficiary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Term Cost</v>
          </cell>
          <cell r="C55" t="str">
            <v>EE Expected Disbursements</v>
          </cell>
          <cell r="D55" t="str">
            <v>Inactive</v>
          </cell>
          <cell r="E55" t="str">
            <v>Disabled</v>
          </cell>
          <cell r="F55" t="str">
            <v>Medicalto65</v>
          </cell>
          <cell r="G55" t="str">
            <v>Yes</v>
          </cell>
          <cell r="H55" t="str">
            <v>Employee</v>
          </cell>
          <cell r="I55">
            <v>-2342.9387689927999</v>
          </cell>
          <cell r="J55">
            <v>-2342.9387689927999</v>
          </cell>
          <cell r="K55">
            <v>-2433.7570719734699</v>
          </cell>
        </row>
        <row r="56">
          <cell r="B56" t="str">
            <v>Term Cost</v>
          </cell>
          <cell r="C56" t="str">
            <v>EE Expected Disbursements</v>
          </cell>
          <cell r="D56" t="str">
            <v>Inactive</v>
          </cell>
          <cell r="E56" t="str">
            <v>Disabled</v>
          </cell>
          <cell r="F56" t="str">
            <v>Incometo65</v>
          </cell>
          <cell r="G56" t="str">
            <v>Yes</v>
          </cell>
          <cell r="H56" t="str">
            <v>Employee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Term Cost</v>
          </cell>
          <cell r="C57" t="str">
            <v>EE Expected Disbursements</v>
          </cell>
          <cell r="D57" t="str">
            <v>Inactive</v>
          </cell>
          <cell r="E57" t="str">
            <v>Disabled</v>
          </cell>
          <cell r="F57" t="str">
            <v>MedicarePartB</v>
          </cell>
          <cell r="G57" t="str">
            <v>Yes</v>
          </cell>
          <cell r="H57" t="str">
            <v>Employee</v>
          </cell>
          <cell r="I57">
            <v>0</v>
          </cell>
          <cell r="J57">
            <v>0</v>
          </cell>
          <cell r="K57">
            <v>0</v>
          </cell>
        </row>
        <row r="58">
          <cell r="B58" t="str">
            <v>Term Cost</v>
          </cell>
          <cell r="C58" t="str">
            <v>EE Expected Disbursements</v>
          </cell>
          <cell r="D58" t="str">
            <v>Inactive</v>
          </cell>
          <cell r="E58" t="str">
            <v>Disabled</v>
          </cell>
          <cell r="F58" t="str">
            <v>MedicarePartD</v>
          </cell>
          <cell r="G58" t="str">
            <v>Yes</v>
          </cell>
          <cell r="H58" t="str">
            <v>Employee</v>
          </cell>
          <cell r="I58">
            <v>0</v>
          </cell>
          <cell r="J58">
            <v>0</v>
          </cell>
          <cell r="K58">
            <v>0</v>
          </cell>
        </row>
        <row r="59">
          <cell r="D59" t="str">
            <v>Total - Inactive</v>
          </cell>
          <cell r="I59">
            <v>770310.46458548098</v>
          </cell>
          <cell r="J59">
            <v>770310.46458548098</v>
          </cell>
          <cell r="K59">
            <v>798089.36736959999</v>
          </cell>
        </row>
        <row r="60">
          <cell r="C60" t="str">
            <v>Total - EE Expected Disbursements</v>
          </cell>
          <cell r="I60">
            <v>770310.46458548098</v>
          </cell>
          <cell r="J60">
            <v>770310.46458548098</v>
          </cell>
          <cell r="K60">
            <v>798089.36736959999</v>
          </cell>
        </row>
        <row r="61">
          <cell r="A61">
            <v>1</v>
          </cell>
          <cell r="B61" t="str">
            <v>Term Cost</v>
          </cell>
          <cell r="C61" t="str">
            <v>ER PV</v>
          </cell>
          <cell r="D61" t="str">
            <v>Inactive</v>
          </cell>
          <cell r="E61" t="str">
            <v>Disabled</v>
          </cell>
          <cell r="F61" t="str">
            <v>Life</v>
          </cell>
          <cell r="G61" t="str">
            <v>No</v>
          </cell>
          <cell r="I61">
            <v>6532947.7784042899</v>
          </cell>
          <cell r="J61">
            <v>6613980.5800446803</v>
          </cell>
          <cell r="K61">
            <v>6613980.5800446803</v>
          </cell>
        </row>
        <row r="62">
          <cell r="A62">
            <v>2</v>
          </cell>
          <cell r="B62" t="str">
            <v>Term Cost</v>
          </cell>
          <cell r="C62" t="str">
            <v>ER PV</v>
          </cell>
          <cell r="D62" t="str">
            <v>Inactive</v>
          </cell>
          <cell r="E62" t="str">
            <v>Disabled</v>
          </cell>
          <cell r="F62" t="str">
            <v>Lifeto65</v>
          </cell>
          <cell r="G62" t="str">
            <v>No</v>
          </cell>
          <cell r="I62">
            <v>565578.72199499805</v>
          </cell>
          <cell r="J62">
            <v>576460.092122767</v>
          </cell>
          <cell r="K62">
            <v>576460.092122767</v>
          </cell>
        </row>
        <row r="63">
          <cell r="A63">
            <v>3</v>
          </cell>
          <cell r="B63" t="str">
            <v>Term Cost</v>
          </cell>
          <cell r="C63" t="str">
            <v>ER PV</v>
          </cell>
          <cell r="D63" t="str">
            <v>Inactive</v>
          </cell>
          <cell r="E63" t="str">
            <v>Disabled</v>
          </cell>
          <cell r="F63" t="str">
            <v>SickLeaveDeath</v>
          </cell>
          <cell r="G63" t="str">
            <v>No</v>
          </cell>
          <cell r="I63">
            <v>142397.926887537</v>
          </cell>
          <cell r="J63">
            <v>143916.33989795001</v>
          </cell>
          <cell r="K63">
            <v>143916.33989795001</v>
          </cell>
        </row>
        <row r="64">
          <cell r="A64">
            <v>4</v>
          </cell>
          <cell r="B64" t="str">
            <v>Term Cost</v>
          </cell>
          <cell r="C64" t="str">
            <v>ER PV</v>
          </cell>
          <cell r="D64" t="str">
            <v>Inactive</v>
          </cell>
          <cell r="E64" t="str">
            <v>Disabled</v>
          </cell>
          <cell r="F64" t="str">
            <v>Medical</v>
          </cell>
          <cell r="G64" t="str">
            <v>No</v>
          </cell>
          <cell r="H64" t="str">
            <v>Beneficiary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5</v>
          </cell>
          <cell r="B65" t="str">
            <v>Term Cost</v>
          </cell>
          <cell r="C65" t="str">
            <v>ER PV</v>
          </cell>
          <cell r="D65" t="str">
            <v>Inactive</v>
          </cell>
          <cell r="E65" t="str">
            <v>Disabled</v>
          </cell>
          <cell r="F65" t="str">
            <v>Medicalto65</v>
          </cell>
          <cell r="G65" t="str">
            <v>No</v>
          </cell>
          <cell r="H65" t="str">
            <v>Beneficiary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6</v>
          </cell>
          <cell r="B66" t="str">
            <v>Term Cost</v>
          </cell>
          <cell r="C66" t="str">
            <v>ER PV</v>
          </cell>
          <cell r="D66" t="str">
            <v>Inactive</v>
          </cell>
          <cell r="E66" t="str">
            <v>Disabled</v>
          </cell>
          <cell r="F66" t="str">
            <v>MedicarePartB</v>
          </cell>
          <cell r="G66" t="str">
            <v>No</v>
          </cell>
          <cell r="H66" t="str">
            <v>Beneficiary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7</v>
          </cell>
          <cell r="B67" t="str">
            <v>Term Cost</v>
          </cell>
          <cell r="C67" t="str">
            <v>ER PV</v>
          </cell>
          <cell r="D67" t="str">
            <v>Inactive</v>
          </cell>
          <cell r="E67" t="str">
            <v>Disabled</v>
          </cell>
          <cell r="F67" t="str">
            <v>MedicarePartD</v>
          </cell>
          <cell r="G67" t="str">
            <v>No</v>
          </cell>
          <cell r="H67" t="str">
            <v>Beneficiary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8</v>
          </cell>
          <cell r="B68" t="str">
            <v>Term Cost</v>
          </cell>
          <cell r="C68" t="str">
            <v>ER PV</v>
          </cell>
          <cell r="D68" t="str">
            <v>Inactive</v>
          </cell>
          <cell r="E68" t="str">
            <v>Disabled</v>
          </cell>
          <cell r="F68" t="str">
            <v>Medical</v>
          </cell>
          <cell r="G68" t="str">
            <v>No</v>
          </cell>
          <cell r="H68" t="str">
            <v>Employee</v>
          </cell>
          <cell r="I68">
            <v>125307074.144261</v>
          </cell>
          <cell r="J68">
            <v>127388716.654109</v>
          </cell>
          <cell r="K68">
            <v>122132367.29750501</v>
          </cell>
        </row>
        <row r="69">
          <cell r="A69">
            <v>9</v>
          </cell>
          <cell r="B69" t="str">
            <v>Term Cost</v>
          </cell>
          <cell r="C69" t="str">
            <v>ER PV</v>
          </cell>
          <cell r="D69" t="str">
            <v>Inactive</v>
          </cell>
          <cell r="E69" t="str">
            <v>Disabled</v>
          </cell>
          <cell r="F69" t="str">
            <v>Income</v>
          </cell>
          <cell r="G69" t="str">
            <v>No</v>
          </cell>
          <cell r="H69" t="str">
            <v>Employee</v>
          </cell>
          <cell r="I69">
            <v>110322518.85257301</v>
          </cell>
          <cell r="J69">
            <v>111744351.899299</v>
          </cell>
          <cell r="K69">
            <v>111744351.899299</v>
          </cell>
        </row>
        <row r="70">
          <cell r="A70">
            <v>10</v>
          </cell>
          <cell r="B70" t="str">
            <v>Term Cost</v>
          </cell>
          <cell r="C70" t="str">
            <v>ER PV</v>
          </cell>
          <cell r="D70" t="str">
            <v>Inactive</v>
          </cell>
          <cell r="E70" t="str">
            <v>Disabled</v>
          </cell>
          <cell r="F70" t="str">
            <v>Medicalto65</v>
          </cell>
          <cell r="G70" t="str">
            <v>No</v>
          </cell>
          <cell r="H70" t="str">
            <v>Employee</v>
          </cell>
          <cell r="I70">
            <v>10782415.6903177</v>
          </cell>
          <cell r="J70">
            <v>11103958.787133001</v>
          </cell>
          <cell r="K70">
            <v>10635863.2793798</v>
          </cell>
        </row>
        <row r="71">
          <cell r="A71">
            <v>11</v>
          </cell>
          <cell r="B71" t="str">
            <v>Term Cost</v>
          </cell>
          <cell r="C71" t="str">
            <v>ER PV</v>
          </cell>
          <cell r="D71" t="str">
            <v>Inactive</v>
          </cell>
          <cell r="E71" t="str">
            <v>Disabled</v>
          </cell>
          <cell r="F71" t="str">
            <v>Incometo65</v>
          </cell>
          <cell r="G71" t="str">
            <v>No</v>
          </cell>
          <cell r="H71" t="str">
            <v>Employee</v>
          </cell>
          <cell r="I71">
            <v>17609939.1356511</v>
          </cell>
          <cell r="J71">
            <v>17992545.811316699</v>
          </cell>
          <cell r="K71">
            <v>17992545.811316699</v>
          </cell>
        </row>
        <row r="72">
          <cell r="A72">
            <v>12</v>
          </cell>
          <cell r="B72" t="str">
            <v>Term Cost</v>
          </cell>
          <cell r="C72" t="str">
            <v>ER PV</v>
          </cell>
          <cell r="D72" t="str">
            <v>Inactive</v>
          </cell>
          <cell r="E72" t="str">
            <v>Disabled</v>
          </cell>
          <cell r="F72" t="str">
            <v>MedicarePartB</v>
          </cell>
          <cell r="G72" t="str">
            <v>No</v>
          </cell>
          <cell r="H72" t="str">
            <v>Employee</v>
          </cell>
          <cell r="I72">
            <v>5334526.9387266003</v>
          </cell>
          <cell r="J72">
            <v>5428259.8105563</v>
          </cell>
          <cell r="K72">
            <v>5026166.49125583</v>
          </cell>
        </row>
        <row r="73">
          <cell r="A73">
            <v>13</v>
          </cell>
          <cell r="B73" t="str">
            <v>Term Cost</v>
          </cell>
          <cell r="C73" t="str">
            <v>ER PV</v>
          </cell>
          <cell r="D73" t="str">
            <v>Inactive</v>
          </cell>
          <cell r="E73" t="str">
            <v>Disabled</v>
          </cell>
          <cell r="F73" t="str">
            <v>MedicarePartD</v>
          </cell>
          <cell r="G73" t="str">
            <v>No</v>
          </cell>
          <cell r="H73" t="str">
            <v>Employee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14</v>
          </cell>
          <cell r="B74" t="str">
            <v>Term Cost</v>
          </cell>
          <cell r="C74" t="str">
            <v>ER PV</v>
          </cell>
          <cell r="D74" t="str">
            <v>Inactive</v>
          </cell>
          <cell r="E74" t="str">
            <v>Disabled</v>
          </cell>
          <cell r="F74" t="str">
            <v>SickLeaveAnn</v>
          </cell>
          <cell r="G74" t="str">
            <v>No</v>
          </cell>
          <cell r="H74" t="str">
            <v>Employee</v>
          </cell>
          <cell r="I74">
            <v>1629326.7462723199</v>
          </cell>
          <cell r="J74">
            <v>1650435.0743305001</v>
          </cell>
          <cell r="K74">
            <v>1650435.0743305001</v>
          </cell>
        </row>
        <row r="75">
          <cell r="A75">
            <v>15</v>
          </cell>
          <cell r="B75" t="str">
            <v>Term Cost</v>
          </cell>
          <cell r="C75" t="str">
            <v>ER PV</v>
          </cell>
          <cell r="D75" t="str">
            <v>Inactive</v>
          </cell>
          <cell r="E75" t="str">
            <v>Disabled</v>
          </cell>
          <cell r="F75" t="str">
            <v>Lifeto65</v>
          </cell>
          <cell r="G75" t="str">
            <v>Yes</v>
          </cell>
          <cell r="I75">
            <v>-226231.48879799899</v>
          </cell>
          <cell r="J75">
            <v>-230584.03684910701</v>
          </cell>
          <cell r="K75">
            <v>-230584.03684910701</v>
          </cell>
        </row>
        <row r="76">
          <cell r="A76">
            <v>16</v>
          </cell>
          <cell r="B76" t="str">
            <v>Term Cost</v>
          </cell>
          <cell r="C76" t="str">
            <v>ER PV</v>
          </cell>
          <cell r="D76" t="str">
            <v>Inactive</v>
          </cell>
          <cell r="E76" t="str">
            <v>Disabled</v>
          </cell>
          <cell r="F76" t="str">
            <v>Medicalto65</v>
          </cell>
          <cell r="G76" t="str">
            <v>Yes</v>
          </cell>
          <cell r="H76" t="str">
            <v>Beneficiary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17</v>
          </cell>
          <cell r="B77" t="str">
            <v>Term Cost</v>
          </cell>
          <cell r="C77" t="str">
            <v>ER PV</v>
          </cell>
          <cell r="D77" t="str">
            <v>Inactive</v>
          </cell>
          <cell r="E77" t="str">
            <v>Disabled</v>
          </cell>
          <cell r="F77" t="str">
            <v>MedicarePartB</v>
          </cell>
          <cell r="G77" t="str">
            <v>Yes</v>
          </cell>
          <cell r="H77" t="str">
            <v>Beneficiary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18</v>
          </cell>
          <cell r="B78" t="str">
            <v>Term Cost</v>
          </cell>
          <cell r="C78" t="str">
            <v>ER PV</v>
          </cell>
          <cell r="D78" t="str">
            <v>Inactive</v>
          </cell>
          <cell r="E78" t="str">
            <v>Disabled</v>
          </cell>
          <cell r="F78" t="str">
            <v>MedicarePartD</v>
          </cell>
          <cell r="G78" t="str">
            <v>Yes</v>
          </cell>
          <cell r="H78" t="str">
            <v>Beneficiary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19</v>
          </cell>
          <cell r="B79" t="str">
            <v>Term Cost</v>
          </cell>
          <cell r="C79" t="str">
            <v>ER PV</v>
          </cell>
          <cell r="D79" t="str">
            <v>Inactive</v>
          </cell>
          <cell r="E79" t="str">
            <v>Disabled</v>
          </cell>
          <cell r="F79" t="str">
            <v>Medicalto65</v>
          </cell>
          <cell r="G79" t="str">
            <v>Yes</v>
          </cell>
          <cell r="H79" t="str">
            <v>Employee</v>
          </cell>
          <cell r="I79">
            <v>-4312966.2761270702</v>
          </cell>
          <cell r="J79">
            <v>-4441583.5148531804</v>
          </cell>
          <cell r="K79">
            <v>-4254345.3117519096</v>
          </cell>
        </row>
        <row r="80">
          <cell r="A80">
            <v>20</v>
          </cell>
          <cell r="B80" t="str">
            <v>Term Cost</v>
          </cell>
          <cell r="C80" t="str">
            <v>ER PV</v>
          </cell>
          <cell r="D80" t="str">
            <v>Inactive</v>
          </cell>
          <cell r="E80" t="str">
            <v>Disabled</v>
          </cell>
          <cell r="F80" t="str">
            <v>Incometo65</v>
          </cell>
          <cell r="G80" t="str">
            <v>Yes</v>
          </cell>
          <cell r="H80" t="str">
            <v>Employee</v>
          </cell>
          <cell r="I80">
            <v>-12326957.394955801</v>
          </cell>
          <cell r="J80">
            <v>-12594782.0679217</v>
          </cell>
          <cell r="K80">
            <v>-12594782.0679217</v>
          </cell>
        </row>
        <row r="81">
          <cell r="A81">
            <v>21</v>
          </cell>
          <cell r="B81" t="str">
            <v>Term Cost</v>
          </cell>
          <cell r="C81" t="str">
            <v>ER PV</v>
          </cell>
          <cell r="D81" t="str">
            <v>Inactive</v>
          </cell>
          <cell r="E81" t="str">
            <v>Disabled</v>
          </cell>
          <cell r="F81" t="str">
            <v>MedicarePartB</v>
          </cell>
          <cell r="G81" t="str">
            <v>Yes</v>
          </cell>
          <cell r="H81" t="str">
            <v>Employee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22</v>
          </cell>
          <cell r="B82" t="str">
            <v>Term Cost</v>
          </cell>
          <cell r="C82" t="str">
            <v>ER PV</v>
          </cell>
          <cell r="D82" t="str">
            <v>Inactive</v>
          </cell>
          <cell r="E82" t="str">
            <v>Disabled</v>
          </cell>
          <cell r="F82" t="str">
            <v>MedicarePartD</v>
          </cell>
          <cell r="G82" t="str">
            <v>Yes</v>
          </cell>
          <cell r="H82" t="str">
            <v>Employee</v>
          </cell>
          <cell r="I82">
            <v>0</v>
          </cell>
          <cell r="J82">
            <v>0</v>
          </cell>
          <cell r="K82">
            <v>0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oDo"/>
      <sheetName val="Instructions"/>
      <sheetName val="Error"/>
      <sheetName val="Cover"/>
      <sheetName val="TEMPLATE"/>
      <sheetName val="JE"/>
      <sheetName val="Reserve"/>
      <sheetName val="Data"/>
      <sheetName val="Recon"/>
      <sheetName val="IS_Helms"/>
      <sheetName val="IS_HMR"/>
      <sheetName val="IS_HNMR"/>
      <sheetName val="IS_Fos"/>
      <sheetName val="IS_Wave"/>
      <sheetName val="IS_Geo"/>
      <sheetName val="Input"/>
      <sheetName val="UEG Adj"/>
      <sheetName val="WaterPwr"/>
      <sheetName val="Revenue"/>
      <sheetName val="Expense"/>
      <sheetName val="Purpose"/>
      <sheetName val="List"/>
      <sheetName val="Cover_Annual"/>
      <sheetName val="JE_Annual"/>
      <sheetName val="CE w_tax"/>
      <sheetName val="Module1"/>
      <sheetName val="Module2"/>
      <sheetName val="Module3"/>
      <sheetName val="Module4"/>
      <sheetName val="Module5"/>
      <sheetName val="Module6"/>
      <sheetName val="UEG_Adj"/>
      <sheetName val="CE_w_tax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J5" t="str">
            <v>Total by Plant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-1551758.29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-1287751.7</v>
          </cell>
        </row>
        <row r="21">
          <cell r="J21">
            <v>-13674128.140000001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-2422788.2799999998</v>
          </cell>
        </row>
        <row r="93">
          <cell r="J93">
            <v>0</v>
          </cell>
        </row>
        <row r="94">
          <cell r="J94">
            <v>-2998186.56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4">
          <cell r="J124">
            <v>-21934612.969999999</v>
          </cell>
        </row>
        <row r="125">
          <cell r="J125" t="str">
            <v>Ties M6 G/L SAP Rpt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ummary"/>
      <sheetName val="Summary By UCC"/>
      <sheetName val="Electric Summary"/>
      <sheetName val="Electric Summary Proposed Only"/>
      <sheetName val="Electric Summary Present Multi"/>
      <sheetName val="ElecSumPresM"/>
      <sheetName val="Electric Summary Proposed Multi"/>
      <sheetName val="ElecSumPropM"/>
      <sheetName val="Gas Summary"/>
      <sheetName val="Gas Summary Proposed Only"/>
      <sheetName val="Gas Summary Present Multi"/>
      <sheetName val="GasSumPresM"/>
      <sheetName val="Gas Summary Proposed Multi"/>
      <sheetName val="GasSumPropM"/>
      <sheetName val="Expense Summary"/>
      <sheetName val="Labor Summary"/>
      <sheetName val="Non-Labor Summary"/>
      <sheetName val="Other Summary"/>
      <sheetName val="Franchise Fees &amp; Uncollectibles"/>
      <sheetName val="Taxes Other Than Income"/>
      <sheetName val="Income Tax Summary"/>
      <sheetName val="Income Tax For Electric Summary"/>
      <sheetName val="Income Tax - Electric Proposed"/>
      <sheetName val="Income Tax Electric Present M"/>
      <sheetName val="IncTaxElecPresM"/>
      <sheetName val="Income Tax Electric Proposed M"/>
      <sheetName val="IncTaxElecPropM"/>
      <sheetName val="Income Tax For Gas Summary"/>
      <sheetName val="Income Tax - Gas Proposed"/>
      <sheetName val="Income Tax Gas Present M"/>
      <sheetName val="IncTaxGasPresM"/>
      <sheetName val="Income Tax Gas Proposed M"/>
      <sheetName val="IncTaxGasPropM"/>
      <sheetName val="Electric Rate Base"/>
      <sheetName val="Gas Rate Base"/>
      <sheetName val="Working Cash Capital"/>
      <sheetName val="Electric Average Lag"/>
      <sheetName val="Gas Average Lag"/>
      <sheetName val="Net To Gross Multiplier"/>
      <sheetName val="Cost Of Capital"/>
      <sheetName val="Revenue Summary"/>
      <sheetName val="Intersection"/>
      <sheetName val="Plant"/>
      <sheetName val="Table_of_Contents"/>
      <sheetName val="Summary_By_UCC"/>
      <sheetName val="Electric_Summary"/>
      <sheetName val="Electric_Summary_Proposed_Only"/>
      <sheetName val="Electric_Summary_Present_Multi"/>
      <sheetName val="Electric_Summary_Proposed_Multi"/>
      <sheetName val="Gas_Summary"/>
      <sheetName val="Gas_Summary_Proposed_Only"/>
      <sheetName val="Gas_Summary_Present_Multi"/>
      <sheetName val="Gas_Summary_Proposed_Multi"/>
      <sheetName val="Expense_Summary"/>
      <sheetName val="Labor_Summary"/>
      <sheetName val="Non-Labor_Summary"/>
      <sheetName val="Other_Summary"/>
      <sheetName val="Franchise_Fees_&amp;_Uncollectibles"/>
      <sheetName val="Taxes_Other_Than_Income"/>
      <sheetName val="Income_Tax_Summary"/>
      <sheetName val="Income_Tax_For_Electric_Summary"/>
      <sheetName val="Income_Tax_-_Electric_Proposed"/>
      <sheetName val="Income_Tax_Electric_Present_M"/>
      <sheetName val="Income_Tax_Electric_Proposed_M"/>
      <sheetName val="Income_Tax_For_Gas_Summary"/>
      <sheetName val="Income_Tax_-_Gas_Proposed"/>
      <sheetName val="Income_Tax_Gas_Present_M"/>
      <sheetName val="Income_Tax_Gas_Proposed_M"/>
      <sheetName val="Electric_Rate_Base"/>
      <sheetName val="Gas_Rate_Base"/>
      <sheetName val="Working_Cash_Capital"/>
      <sheetName val="Electric_Average_Lag"/>
      <sheetName val="Gas_Average_Lag"/>
      <sheetName val="Net_To_Gross_Multiplier"/>
      <sheetName val="Cost_Of_Capital"/>
      <sheetName val="Revenue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34">
          <cell r="D34">
            <v>4</v>
          </cell>
        </row>
      </sheetData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ayroll Sept GL Activities"/>
    </sheetNames>
    <sheetDataSet>
      <sheetData sheetId="0" refreshError="1"/>
      <sheetData sheetId="1" refreshError="1">
        <row r="1">
          <cell r="A1" t="str">
            <v>L1</v>
          </cell>
          <cell r="B1" t="str">
            <v>L2</v>
          </cell>
          <cell r="C1" t="str">
            <v>ORG_PM</v>
          </cell>
          <cell r="D1" t="str">
            <v>DEP_SEC</v>
          </cell>
          <cell r="E1" t="str">
            <v>ACC_DESC</v>
          </cell>
          <cell r="F1" t="str">
            <v>BEGBAL</v>
          </cell>
          <cell r="G1" t="str">
            <v>ACTIVITY</v>
          </cell>
          <cell r="H1" t="str">
            <v>ENDBAL</v>
          </cell>
          <cell r="I1" t="str">
            <v>REP_DT</v>
          </cell>
        </row>
        <row r="2">
          <cell r="A2" t="str">
            <v>324</v>
          </cell>
          <cell r="B2" t="str">
            <v>007</v>
          </cell>
          <cell r="C2" t="str">
            <v>90000</v>
          </cell>
          <cell r="D2" t="str">
            <v>049000</v>
          </cell>
          <cell r="E2" t="str">
            <v>ACCRL-HO PENSION PLAN</v>
          </cell>
          <cell r="F2">
            <v>-2598000</v>
          </cell>
          <cell r="G2">
            <v>-333076</v>
          </cell>
          <cell r="H2">
            <v>-2931076</v>
          </cell>
          <cell r="I2">
            <v>37537</v>
          </cell>
        </row>
        <row r="3">
          <cell r="A3" t="str">
            <v>324</v>
          </cell>
          <cell r="B3" t="str">
            <v>009</v>
          </cell>
          <cell r="C3" t="str">
            <v>29000</v>
          </cell>
          <cell r="D3" t="str">
            <v>300001</v>
          </cell>
          <cell r="E3" t="str">
            <v>ACCRL-ANNUAL INCTV PLN</v>
          </cell>
          <cell r="F3">
            <v>51000</v>
          </cell>
          <cell r="G3">
            <v>0</v>
          </cell>
          <cell r="H3">
            <v>51000</v>
          </cell>
          <cell r="I3">
            <v>37537</v>
          </cell>
        </row>
        <row r="4">
          <cell r="A4" t="str">
            <v>324</v>
          </cell>
          <cell r="B4" t="str">
            <v>009</v>
          </cell>
          <cell r="C4" t="str">
            <v>60000</v>
          </cell>
          <cell r="D4" t="str">
            <v>049000</v>
          </cell>
          <cell r="E4" t="str">
            <v>ACCRL-ANNUAL INCTV PLN</v>
          </cell>
          <cell r="F4">
            <v>-20326096.079999998</v>
          </cell>
          <cell r="G4">
            <v>-3539000</v>
          </cell>
          <cell r="H4">
            <v>-23865096.079999998</v>
          </cell>
          <cell r="I4">
            <v>37537</v>
          </cell>
        </row>
        <row r="5">
          <cell r="A5" t="str">
            <v>324</v>
          </cell>
          <cell r="B5" t="str">
            <v>009</v>
          </cell>
          <cell r="C5" t="str">
            <v>90000</v>
          </cell>
          <cell r="D5" t="str">
            <v>049000</v>
          </cell>
          <cell r="E5" t="str">
            <v>ACCRL-ANNUAL INCTV PLN</v>
          </cell>
          <cell r="F5">
            <v>-5250000</v>
          </cell>
          <cell r="G5">
            <v>-583000</v>
          </cell>
          <cell r="H5">
            <v>-5833000</v>
          </cell>
          <cell r="I5">
            <v>37537</v>
          </cell>
        </row>
        <row r="6">
          <cell r="A6" t="str">
            <v>324</v>
          </cell>
          <cell r="B6" t="str">
            <v>012</v>
          </cell>
          <cell r="C6" t="str">
            <v>19000</v>
          </cell>
          <cell r="D6" t="str">
            <v>250622</v>
          </cell>
          <cell r="E6" t="str">
            <v>ACCRL-HOLIDAY PAY</v>
          </cell>
          <cell r="F6">
            <v>14327.5</v>
          </cell>
          <cell r="G6">
            <v>1647.92</v>
          </cell>
          <cell r="H6">
            <v>15975.42</v>
          </cell>
          <cell r="I6">
            <v>37537</v>
          </cell>
        </row>
        <row r="7">
          <cell r="A7" t="str">
            <v>324</v>
          </cell>
          <cell r="B7" t="str">
            <v>012</v>
          </cell>
          <cell r="C7" t="str">
            <v>20000</v>
          </cell>
          <cell r="D7" t="str">
            <v>850001</v>
          </cell>
          <cell r="E7" t="str">
            <v>ACCRL-HOLIDAY PAY</v>
          </cell>
          <cell r="F7">
            <v>10733.39</v>
          </cell>
          <cell r="G7">
            <v>1142.24</v>
          </cell>
          <cell r="H7">
            <v>11875.63</v>
          </cell>
          <cell r="I7">
            <v>37537</v>
          </cell>
        </row>
        <row r="8">
          <cell r="A8" t="str">
            <v>324</v>
          </cell>
          <cell r="B8" t="str">
            <v>012</v>
          </cell>
          <cell r="C8" t="str">
            <v>60000</v>
          </cell>
          <cell r="D8" t="str">
            <v>320001</v>
          </cell>
          <cell r="E8" t="str">
            <v>ACCRL-HOLIDAY PAY</v>
          </cell>
          <cell r="F8">
            <v>14353.48</v>
          </cell>
          <cell r="G8">
            <v>2256.7800000000002</v>
          </cell>
          <cell r="H8">
            <v>16610.259999999998</v>
          </cell>
          <cell r="I8">
            <v>37537</v>
          </cell>
        </row>
        <row r="9">
          <cell r="A9" t="str">
            <v>324</v>
          </cell>
          <cell r="B9" t="str">
            <v>012</v>
          </cell>
          <cell r="C9" t="str">
            <v>60000</v>
          </cell>
          <cell r="D9" t="str">
            <v>320419</v>
          </cell>
          <cell r="E9" t="str">
            <v>ACCRL-HOLIDAY PAY</v>
          </cell>
          <cell r="F9">
            <v>6712.02</v>
          </cell>
          <cell r="G9">
            <v>690.48</v>
          </cell>
          <cell r="H9">
            <v>7402.5</v>
          </cell>
          <cell r="I9">
            <v>37537</v>
          </cell>
        </row>
        <row r="10">
          <cell r="A10" t="str">
            <v>324</v>
          </cell>
          <cell r="B10" t="str">
            <v>012</v>
          </cell>
          <cell r="C10" t="str">
            <v>60000</v>
          </cell>
          <cell r="D10" t="str">
            <v>320423</v>
          </cell>
          <cell r="E10" t="str">
            <v>ACCRL-HOLIDAY PAY</v>
          </cell>
          <cell r="F10">
            <v>4390.4799999999996</v>
          </cell>
          <cell r="G10">
            <v>697.6</v>
          </cell>
          <cell r="H10">
            <v>5088.08</v>
          </cell>
          <cell r="I10">
            <v>37537</v>
          </cell>
        </row>
        <row r="11">
          <cell r="A11" t="str">
            <v>324</v>
          </cell>
          <cell r="B11" t="str">
            <v>012</v>
          </cell>
          <cell r="C11" t="str">
            <v>60000</v>
          </cell>
          <cell r="D11" t="str">
            <v>320425</v>
          </cell>
          <cell r="E11" t="str">
            <v>ACCRL-HOLIDAY PAY</v>
          </cell>
          <cell r="F11">
            <v>13863.45</v>
          </cell>
          <cell r="G11">
            <v>1590.96</v>
          </cell>
          <cell r="H11">
            <v>15454.41</v>
          </cell>
          <cell r="I11">
            <v>37537</v>
          </cell>
        </row>
        <row r="12">
          <cell r="A12" t="str">
            <v>324</v>
          </cell>
          <cell r="B12" t="str">
            <v>012</v>
          </cell>
          <cell r="C12" t="str">
            <v>60000</v>
          </cell>
          <cell r="D12" t="str">
            <v>350000</v>
          </cell>
          <cell r="E12" t="str">
            <v>ACCRL-HOLIDAY PAY</v>
          </cell>
          <cell r="F12">
            <v>964.64</v>
          </cell>
          <cell r="G12">
            <v>122.08</v>
          </cell>
          <cell r="H12">
            <v>1086.72</v>
          </cell>
          <cell r="I12">
            <v>37537</v>
          </cell>
        </row>
        <row r="13">
          <cell r="A13" t="str">
            <v>324</v>
          </cell>
          <cell r="B13" t="str">
            <v>012</v>
          </cell>
          <cell r="C13" t="str">
            <v>60000</v>
          </cell>
          <cell r="D13" t="str">
            <v>350680</v>
          </cell>
          <cell r="E13" t="str">
            <v>ACCRL-HOLIDAY PAY</v>
          </cell>
          <cell r="F13">
            <v>4185.28</v>
          </cell>
          <cell r="G13">
            <v>479.44</v>
          </cell>
          <cell r="H13">
            <v>4664.72</v>
          </cell>
          <cell r="I13">
            <v>37537</v>
          </cell>
        </row>
        <row r="14">
          <cell r="A14" t="str">
            <v>324</v>
          </cell>
          <cell r="B14" t="str">
            <v>012</v>
          </cell>
          <cell r="C14" t="str">
            <v>60000</v>
          </cell>
          <cell r="D14" t="str">
            <v>400022</v>
          </cell>
          <cell r="E14" t="str">
            <v>ACCRL-HOLIDAY PAY</v>
          </cell>
          <cell r="F14">
            <v>4991.68</v>
          </cell>
          <cell r="G14">
            <v>608.96</v>
          </cell>
          <cell r="H14">
            <v>5600.64</v>
          </cell>
          <cell r="I14">
            <v>37537</v>
          </cell>
        </row>
        <row r="15">
          <cell r="A15" t="str">
            <v>324</v>
          </cell>
          <cell r="B15" t="str">
            <v>012</v>
          </cell>
          <cell r="C15" t="str">
            <v>60000</v>
          </cell>
          <cell r="D15" t="str">
            <v>400023</v>
          </cell>
          <cell r="E15" t="str">
            <v>ACCRL-HOLIDAY PAY</v>
          </cell>
          <cell r="F15">
            <v>4603.8</v>
          </cell>
          <cell r="G15">
            <v>742.96</v>
          </cell>
          <cell r="H15">
            <v>5346.76</v>
          </cell>
          <cell r="I15">
            <v>37537</v>
          </cell>
        </row>
        <row r="16">
          <cell r="A16" t="str">
            <v>324</v>
          </cell>
          <cell r="B16" t="str">
            <v>012</v>
          </cell>
          <cell r="C16" t="str">
            <v>60000</v>
          </cell>
          <cell r="D16" t="str">
            <v>400031</v>
          </cell>
          <cell r="E16" t="str">
            <v>ACCRL-HOLIDAY PAY</v>
          </cell>
          <cell r="F16">
            <v>11836.36</v>
          </cell>
          <cell r="G16">
            <v>3212.18</v>
          </cell>
          <cell r="H16">
            <v>15048.54</v>
          </cell>
          <cell r="I16">
            <v>37537</v>
          </cell>
        </row>
        <row r="17">
          <cell r="A17" t="str">
            <v>324</v>
          </cell>
          <cell r="B17" t="str">
            <v>012</v>
          </cell>
          <cell r="C17" t="str">
            <v>60000</v>
          </cell>
          <cell r="D17" t="str">
            <v>400122</v>
          </cell>
          <cell r="E17" t="str">
            <v>ACCRL-HOLIDAY PAY</v>
          </cell>
          <cell r="F17">
            <v>3063.04</v>
          </cell>
          <cell r="G17">
            <v>412</v>
          </cell>
          <cell r="H17">
            <v>3475.04</v>
          </cell>
          <cell r="I17">
            <v>37537</v>
          </cell>
        </row>
        <row r="18">
          <cell r="A18" t="str">
            <v>324</v>
          </cell>
          <cell r="B18" t="str">
            <v>012</v>
          </cell>
          <cell r="C18" t="str">
            <v>60000</v>
          </cell>
          <cell r="D18" t="str">
            <v>400123</v>
          </cell>
          <cell r="E18" t="str">
            <v>ACCRL-HOLIDAY PAY</v>
          </cell>
          <cell r="F18">
            <v>2912.8</v>
          </cell>
          <cell r="G18">
            <v>566.55999999999995</v>
          </cell>
          <cell r="H18">
            <v>3479.36</v>
          </cell>
          <cell r="I18">
            <v>37537</v>
          </cell>
        </row>
        <row r="19">
          <cell r="A19" t="str">
            <v>324</v>
          </cell>
          <cell r="B19" t="str">
            <v>012</v>
          </cell>
          <cell r="C19" t="str">
            <v>60000</v>
          </cell>
          <cell r="D19" t="str">
            <v>400131</v>
          </cell>
          <cell r="E19" t="str">
            <v>ACCRL-HOLIDAY PAY</v>
          </cell>
          <cell r="F19">
            <v>4191.1499999999996</v>
          </cell>
          <cell r="G19">
            <v>484.28</v>
          </cell>
          <cell r="H19">
            <v>4675.43</v>
          </cell>
          <cell r="I19">
            <v>37537</v>
          </cell>
        </row>
        <row r="20">
          <cell r="A20" t="str">
            <v>324</v>
          </cell>
          <cell r="B20" t="str">
            <v>012</v>
          </cell>
          <cell r="C20" t="str">
            <v>60000</v>
          </cell>
          <cell r="D20" t="str">
            <v>400422</v>
          </cell>
          <cell r="E20" t="str">
            <v>ACCRL-HOLIDAY PAY</v>
          </cell>
          <cell r="F20">
            <v>7180.39</v>
          </cell>
          <cell r="G20">
            <v>846.51</v>
          </cell>
          <cell r="H20">
            <v>8026.9</v>
          </cell>
          <cell r="I20">
            <v>37537</v>
          </cell>
        </row>
        <row r="21">
          <cell r="A21" t="str">
            <v>324</v>
          </cell>
          <cell r="B21" t="str">
            <v>012</v>
          </cell>
          <cell r="C21" t="str">
            <v>60000</v>
          </cell>
          <cell r="D21" t="str">
            <v>400423</v>
          </cell>
          <cell r="E21" t="str">
            <v>ACCRL-HOLIDAY PAY</v>
          </cell>
          <cell r="F21">
            <v>4024.16</v>
          </cell>
          <cell r="G21">
            <v>770.16</v>
          </cell>
          <cell r="H21">
            <v>4794.32</v>
          </cell>
          <cell r="I21">
            <v>37537</v>
          </cell>
        </row>
        <row r="22">
          <cell r="A22" t="str">
            <v>324</v>
          </cell>
          <cell r="B22" t="str">
            <v>012</v>
          </cell>
          <cell r="C22" t="str">
            <v>60000</v>
          </cell>
          <cell r="D22" t="str">
            <v>400431</v>
          </cell>
          <cell r="E22" t="str">
            <v>ACCRL-HOLIDAY PAY</v>
          </cell>
          <cell r="F22">
            <v>6579.24</v>
          </cell>
          <cell r="G22">
            <v>725.97</v>
          </cell>
          <cell r="H22">
            <v>7305.21</v>
          </cell>
          <cell r="I22">
            <v>37537</v>
          </cell>
        </row>
        <row r="23">
          <cell r="A23" t="str">
            <v>324</v>
          </cell>
          <cell r="B23" t="str">
            <v>012</v>
          </cell>
          <cell r="C23" t="str">
            <v>60000</v>
          </cell>
          <cell r="D23" t="str">
            <v>422000</v>
          </cell>
          <cell r="E23" t="str">
            <v>ACCRL-HOLIDAY PAY</v>
          </cell>
          <cell r="F23">
            <v>-243473.47</v>
          </cell>
          <cell r="G23">
            <v>-32982.54</v>
          </cell>
          <cell r="H23">
            <v>-276456.01</v>
          </cell>
          <cell r="I23">
            <v>37537</v>
          </cell>
        </row>
        <row r="24">
          <cell r="A24" t="str">
            <v>324</v>
          </cell>
          <cell r="B24" t="str">
            <v>012</v>
          </cell>
          <cell r="C24" t="str">
            <v>60000</v>
          </cell>
          <cell r="D24" t="str">
            <v>422018</v>
          </cell>
          <cell r="E24" t="str">
            <v>ACCRL-HOLIDAY PAY</v>
          </cell>
          <cell r="F24">
            <v>49903.59</v>
          </cell>
          <cell r="G24">
            <v>6218.32</v>
          </cell>
          <cell r="H24">
            <v>56121.91</v>
          </cell>
          <cell r="I24">
            <v>37537</v>
          </cell>
        </row>
        <row r="25">
          <cell r="A25" t="str">
            <v>324</v>
          </cell>
          <cell r="B25" t="str">
            <v>012</v>
          </cell>
          <cell r="C25" t="str">
            <v>60000</v>
          </cell>
          <cell r="D25" t="str">
            <v>422020</v>
          </cell>
          <cell r="E25" t="str">
            <v>ACCRL-HOLIDAY PAY</v>
          </cell>
          <cell r="F25">
            <v>1878.4</v>
          </cell>
          <cell r="G25">
            <v>234.8</v>
          </cell>
          <cell r="H25">
            <v>2113.1999999999998</v>
          </cell>
          <cell r="I25">
            <v>37537</v>
          </cell>
        </row>
        <row r="26">
          <cell r="A26" t="str">
            <v>324</v>
          </cell>
          <cell r="B26" t="str">
            <v>012</v>
          </cell>
          <cell r="C26" t="str">
            <v>60000</v>
          </cell>
          <cell r="D26" t="str">
            <v>422022</v>
          </cell>
          <cell r="E26" t="str">
            <v>ACCRL-HOLIDAY PAY</v>
          </cell>
          <cell r="F26">
            <v>244251.63</v>
          </cell>
          <cell r="G26">
            <v>29155.200000000001</v>
          </cell>
          <cell r="H26">
            <v>273406.83</v>
          </cell>
          <cell r="I26">
            <v>37537</v>
          </cell>
        </row>
        <row r="27">
          <cell r="A27" t="str">
            <v>324</v>
          </cell>
          <cell r="B27" t="str">
            <v>012</v>
          </cell>
          <cell r="C27" t="str">
            <v>60000</v>
          </cell>
          <cell r="D27" t="str">
            <v>423000</v>
          </cell>
          <cell r="E27" t="str">
            <v>ACCRL-HOLIDAY PAY</v>
          </cell>
          <cell r="F27">
            <v>-221805.86</v>
          </cell>
          <cell r="G27">
            <v>-30438.03</v>
          </cell>
          <cell r="H27">
            <v>-252243.89</v>
          </cell>
          <cell r="I27">
            <v>37537</v>
          </cell>
        </row>
        <row r="28">
          <cell r="A28" t="str">
            <v>324</v>
          </cell>
          <cell r="B28" t="str">
            <v>012</v>
          </cell>
          <cell r="C28" t="str">
            <v>60000</v>
          </cell>
          <cell r="D28" t="str">
            <v>423018</v>
          </cell>
          <cell r="E28" t="str">
            <v>ACCRL-HOLIDAY PAY</v>
          </cell>
          <cell r="F28">
            <v>6016.24</v>
          </cell>
          <cell r="G28">
            <v>860.16</v>
          </cell>
          <cell r="H28">
            <v>6876.4</v>
          </cell>
          <cell r="I28">
            <v>37537</v>
          </cell>
        </row>
        <row r="29">
          <cell r="A29" t="str">
            <v>324</v>
          </cell>
          <cell r="B29" t="str">
            <v>012</v>
          </cell>
          <cell r="C29" t="str">
            <v>60000</v>
          </cell>
          <cell r="D29" t="str">
            <v>423020</v>
          </cell>
          <cell r="E29" t="str">
            <v>ACCRL-HOLIDAY PAY</v>
          </cell>
          <cell r="F29">
            <v>1870.56</v>
          </cell>
          <cell r="G29">
            <v>290.72000000000003</v>
          </cell>
          <cell r="H29">
            <v>2161.2800000000002</v>
          </cell>
          <cell r="I29">
            <v>37537</v>
          </cell>
        </row>
        <row r="30">
          <cell r="A30" t="str">
            <v>324</v>
          </cell>
          <cell r="B30" t="str">
            <v>012</v>
          </cell>
          <cell r="C30" t="str">
            <v>60000</v>
          </cell>
          <cell r="D30" t="str">
            <v>423022</v>
          </cell>
          <cell r="E30" t="str">
            <v>ACCRL-HOLIDAY PAY</v>
          </cell>
          <cell r="F30">
            <v>191633.5</v>
          </cell>
          <cell r="G30">
            <v>32418.01</v>
          </cell>
          <cell r="H30">
            <v>224051.51</v>
          </cell>
          <cell r="I30">
            <v>37537</v>
          </cell>
        </row>
        <row r="31">
          <cell r="A31" t="str">
            <v>324</v>
          </cell>
          <cell r="B31" t="str">
            <v>012</v>
          </cell>
          <cell r="C31" t="str">
            <v>60000</v>
          </cell>
          <cell r="D31" t="str">
            <v>425000</v>
          </cell>
          <cell r="E31" t="str">
            <v>ACCRL-HOLIDAY PAY</v>
          </cell>
          <cell r="F31">
            <v>23588.31</v>
          </cell>
          <cell r="G31">
            <v>5327.91</v>
          </cell>
          <cell r="H31">
            <v>28916.22</v>
          </cell>
          <cell r="I31">
            <v>37537</v>
          </cell>
        </row>
        <row r="32">
          <cell r="A32" t="str">
            <v>324</v>
          </cell>
          <cell r="B32" t="str">
            <v>012</v>
          </cell>
          <cell r="C32" t="str">
            <v>60000</v>
          </cell>
          <cell r="D32" t="str">
            <v>431000</v>
          </cell>
          <cell r="E32" t="str">
            <v>ACCRL-HOLIDAY PAY</v>
          </cell>
          <cell r="F32">
            <v>-215987.4</v>
          </cell>
          <cell r="G32">
            <v>-25292.53</v>
          </cell>
          <cell r="H32">
            <v>-241279.93</v>
          </cell>
          <cell r="I32">
            <v>37537</v>
          </cell>
        </row>
        <row r="33">
          <cell r="A33" t="str">
            <v>324</v>
          </cell>
          <cell r="B33" t="str">
            <v>012</v>
          </cell>
          <cell r="C33" t="str">
            <v>60000</v>
          </cell>
          <cell r="D33" t="str">
            <v>431018</v>
          </cell>
          <cell r="E33" t="str">
            <v>ACCRL-HOLIDAY PAY</v>
          </cell>
          <cell r="F33">
            <v>31747.200000000001</v>
          </cell>
          <cell r="G33">
            <v>4160.6400000000003</v>
          </cell>
          <cell r="H33">
            <v>35907.839999999997</v>
          </cell>
          <cell r="I33">
            <v>37537</v>
          </cell>
        </row>
        <row r="34">
          <cell r="A34" t="str">
            <v>324</v>
          </cell>
          <cell r="B34" t="str">
            <v>012</v>
          </cell>
          <cell r="C34" t="str">
            <v>60000</v>
          </cell>
          <cell r="D34" t="str">
            <v>431020</v>
          </cell>
          <cell r="E34" t="str">
            <v>ACCRL-HOLIDAY PAY</v>
          </cell>
          <cell r="F34">
            <v>3266.06</v>
          </cell>
          <cell r="G34">
            <v>368.48</v>
          </cell>
          <cell r="H34">
            <v>3634.54</v>
          </cell>
          <cell r="I34">
            <v>37537</v>
          </cell>
        </row>
        <row r="35">
          <cell r="A35" t="str">
            <v>324</v>
          </cell>
          <cell r="B35" t="str">
            <v>012</v>
          </cell>
          <cell r="C35" t="str">
            <v>60000</v>
          </cell>
          <cell r="D35" t="str">
            <v>431022</v>
          </cell>
          <cell r="E35" t="str">
            <v>ACCRL-HOLIDAY PAY</v>
          </cell>
          <cell r="F35">
            <v>136782.57999999999</v>
          </cell>
          <cell r="G35">
            <v>15421.6</v>
          </cell>
          <cell r="H35">
            <v>152204.18</v>
          </cell>
          <cell r="I35">
            <v>37537</v>
          </cell>
        </row>
        <row r="36">
          <cell r="A36" t="str">
            <v>324</v>
          </cell>
          <cell r="B36" t="str">
            <v>012</v>
          </cell>
          <cell r="C36" t="str">
            <v>60000</v>
          </cell>
          <cell r="D36" t="str">
            <v>511000</v>
          </cell>
          <cell r="E36" t="str">
            <v>ACCRL-HOLIDAY PAY</v>
          </cell>
          <cell r="F36">
            <v>142340.47</v>
          </cell>
          <cell r="G36">
            <v>-142340.45000000001</v>
          </cell>
          <cell r="H36">
            <v>0.02</v>
          </cell>
          <cell r="I36">
            <v>37537</v>
          </cell>
        </row>
        <row r="37">
          <cell r="A37" t="str">
            <v>324</v>
          </cell>
          <cell r="B37" t="str">
            <v>012</v>
          </cell>
          <cell r="C37" t="str">
            <v>60000</v>
          </cell>
          <cell r="D37" t="str">
            <v>512000</v>
          </cell>
          <cell r="E37" t="str">
            <v>ACCRL-HOLIDAY PAY</v>
          </cell>
          <cell r="F37">
            <v>-0.01</v>
          </cell>
          <cell r="G37">
            <v>0</v>
          </cell>
          <cell r="H37">
            <v>-0.01</v>
          </cell>
          <cell r="I37">
            <v>37537</v>
          </cell>
        </row>
        <row r="38">
          <cell r="A38" t="str">
            <v>324</v>
          </cell>
          <cell r="B38" t="str">
            <v>012</v>
          </cell>
          <cell r="C38" t="str">
            <v>60000</v>
          </cell>
          <cell r="D38" t="str">
            <v>513000</v>
          </cell>
          <cell r="E38" t="str">
            <v>ACCRL-HOLIDAY PAY</v>
          </cell>
          <cell r="F38">
            <v>833.98</v>
          </cell>
          <cell r="G38">
            <v>0</v>
          </cell>
          <cell r="H38">
            <v>833.98</v>
          </cell>
          <cell r="I38">
            <v>37537</v>
          </cell>
        </row>
        <row r="39">
          <cell r="A39" t="str">
            <v>324</v>
          </cell>
          <cell r="B39" t="str">
            <v>012</v>
          </cell>
          <cell r="C39" t="str">
            <v>60000</v>
          </cell>
          <cell r="D39" t="str">
            <v>548000</v>
          </cell>
          <cell r="E39" t="str">
            <v>ACCRL-HOLIDAY PAY</v>
          </cell>
          <cell r="F39">
            <v>85429.78</v>
          </cell>
          <cell r="G39">
            <v>-86031.29</v>
          </cell>
          <cell r="H39">
            <v>-601.51</v>
          </cell>
          <cell r="I39">
            <v>37537</v>
          </cell>
        </row>
        <row r="40">
          <cell r="A40" t="str">
            <v>324</v>
          </cell>
          <cell r="B40" t="str">
            <v>012</v>
          </cell>
          <cell r="C40" t="str">
            <v>60000</v>
          </cell>
          <cell r="D40" t="str">
            <v>553000</v>
          </cell>
          <cell r="E40" t="str">
            <v>ACCRL-HOLIDAY PAY</v>
          </cell>
          <cell r="F40">
            <v>-7946.87</v>
          </cell>
          <cell r="G40">
            <v>0</v>
          </cell>
          <cell r="H40">
            <v>-7946.87</v>
          </cell>
          <cell r="I40">
            <v>37537</v>
          </cell>
        </row>
        <row r="41">
          <cell r="A41" t="str">
            <v>324</v>
          </cell>
          <cell r="B41" t="str">
            <v>012</v>
          </cell>
          <cell r="C41" t="str">
            <v>60000</v>
          </cell>
          <cell r="D41" t="str">
            <v>554000</v>
          </cell>
          <cell r="E41" t="str">
            <v>ACCRL-HOLIDAY PAY</v>
          </cell>
          <cell r="F41">
            <v>124338.97</v>
          </cell>
          <cell r="G41">
            <v>10312.549999999999</v>
          </cell>
          <cell r="H41">
            <v>134651.51999999999</v>
          </cell>
          <cell r="I41">
            <v>37537</v>
          </cell>
        </row>
        <row r="42">
          <cell r="A42" t="str">
            <v>324</v>
          </cell>
          <cell r="B42" t="str">
            <v>012</v>
          </cell>
          <cell r="C42" t="str">
            <v>60000</v>
          </cell>
          <cell r="D42" t="str">
            <v>555000</v>
          </cell>
          <cell r="E42" t="str">
            <v>ACCRL-HOLIDAY PAY</v>
          </cell>
          <cell r="F42">
            <v>1441.25</v>
          </cell>
          <cell r="G42">
            <v>0</v>
          </cell>
          <cell r="H42">
            <v>1441.25</v>
          </cell>
          <cell r="I42">
            <v>37537</v>
          </cell>
        </row>
        <row r="43">
          <cell r="A43" t="str">
            <v>324</v>
          </cell>
          <cell r="B43" t="str">
            <v>012</v>
          </cell>
          <cell r="C43" t="str">
            <v>60000</v>
          </cell>
          <cell r="D43" t="str">
            <v>614000</v>
          </cell>
          <cell r="E43" t="str">
            <v>ACCRL-HOLIDAY PAY</v>
          </cell>
          <cell r="F43">
            <v>95102.99</v>
          </cell>
          <cell r="G43">
            <v>498.96</v>
          </cell>
          <cell r="H43">
            <v>95601.95</v>
          </cell>
          <cell r="I43">
            <v>37537</v>
          </cell>
        </row>
        <row r="44">
          <cell r="A44" t="str">
            <v>324</v>
          </cell>
          <cell r="B44" t="str">
            <v>012</v>
          </cell>
          <cell r="C44" t="str">
            <v>62000</v>
          </cell>
          <cell r="D44" t="str">
            <v>500011</v>
          </cell>
          <cell r="E44" t="str">
            <v>ACCRL-HOLIDAY PAY</v>
          </cell>
          <cell r="F44">
            <v>1664.16</v>
          </cell>
          <cell r="G44">
            <v>210.24</v>
          </cell>
          <cell r="H44">
            <v>1874.4</v>
          </cell>
          <cell r="I44">
            <v>37537</v>
          </cell>
        </row>
        <row r="45">
          <cell r="A45" t="str">
            <v>324</v>
          </cell>
          <cell r="B45" t="str">
            <v>012</v>
          </cell>
          <cell r="C45" t="str">
            <v>62000</v>
          </cell>
          <cell r="D45" t="str">
            <v>500012</v>
          </cell>
          <cell r="E45" t="str">
            <v>ACCRL-HOLIDAY PAY</v>
          </cell>
          <cell r="F45">
            <v>7307.68</v>
          </cell>
          <cell r="G45">
            <v>443.58</v>
          </cell>
          <cell r="H45">
            <v>7751.26</v>
          </cell>
          <cell r="I45">
            <v>37537</v>
          </cell>
        </row>
        <row r="46">
          <cell r="A46" t="str">
            <v>324</v>
          </cell>
          <cell r="B46" t="str">
            <v>012</v>
          </cell>
          <cell r="C46" t="str">
            <v>62000</v>
          </cell>
          <cell r="D46" t="str">
            <v>500013</v>
          </cell>
          <cell r="E46" t="str">
            <v>ACCRL-HOLIDAY PAY</v>
          </cell>
          <cell r="F46">
            <v>994.32</v>
          </cell>
          <cell r="G46">
            <v>168.96</v>
          </cell>
          <cell r="H46">
            <v>1163.28</v>
          </cell>
          <cell r="I46">
            <v>37537</v>
          </cell>
        </row>
        <row r="47">
          <cell r="A47" t="str">
            <v>324</v>
          </cell>
          <cell r="B47" t="str">
            <v>012</v>
          </cell>
          <cell r="C47" t="str">
            <v>62000</v>
          </cell>
          <cell r="D47" t="str">
            <v>500017</v>
          </cell>
          <cell r="E47" t="str">
            <v>ACCRL-HOLIDAY PAY</v>
          </cell>
          <cell r="F47">
            <v>3939.75</v>
          </cell>
          <cell r="G47">
            <v>763.97</v>
          </cell>
          <cell r="H47">
            <v>4703.72</v>
          </cell>
          <cell r="I47">
            <v>37537</v>
          </cell>
        </row>
        <row r="48">
          <cell r="A48" t="str">
            <v>324</v>
          </cell>
          <cell r="B48" t="str">
            <v>012</v>
          </cell>
          <cell r="C48" t="str">
            <v>62000</v>
          </cell>
          <cell r="D48" t="str">
            <v>500031</v>
          </cell>
          <cell r="E48" t="str">
            <v>ACCRL-HOLIDAY PAY</v>
          </cell>
          <cell r="F48">
            <v>2218.84</v>
          </cell>
          <cell r="G48">
            <v>385.28</v>
          </cell>
          <cell r="H48">
            <v>2604.12</v>
          </cell>
          <cell r="I48">
            <v>37537</v>
          </cell>
        </row>
        <row r="49">
          <cell r="A49" t="str">
            <v>324</v>
          </cell>
          <cell r="B49" t="str">
            <v>012</v>
          </cell>
          <cell r="C49" t="str">
            <v>62000</v>
          </cell>
          <cell r="D49" t="str">
            <v>500040</v>
          </cell>
          <cell r="E49" t="str">
            <v>ACCRL-HOLIDAY PAY</v>
          </cell>
          <cell r="F49">
            <v>2533.61</v>
          </cell>
          <cell r="G49">
            <v>329.36</v>
          </cell>
          <cell r="H49">
            <v>2862.97</v>
          </cell>
          <cell r="I49">
            <v>37537</v>
          </cell>
        </row>
        <row r="50">
          <cell r="A50" t="str">
            <v>324</v>
          </cell>
          <cell r="B50" t="str">
            <v>012</v>
          </cell>
          <cell r="C50" t="str">
            <v>62000</v>
          </cell>
          <cell r="D50" t="str">
            <v>500051</v>
          </cell>
          <cell r="E50" t="str">
            <v>ACCRL-HOLIDAY PAY</v>
          </cell>
          <cell r="F50">
            <v>2508.48</v>
          </cell>
          <cell r="G50">
            <v>303.2</v>
          </cell>
          <cell r="H50">
            <v>2811.68</v>
          </cell>
          <cell r="I50">
            <v>37537</v>
          </cell>
        </row>
        <row r="51">
          <cell r="A51" t="str">
            <v>324</v>
          </cell>
          <cell r="B51" t="str">
            <v>012</v>
          </cell>
          <cell r="C51" t="str">
            <v>66000</v>
          </cell>
          <cell r="D51" t="str">
            <v>171135</v>
          </cell>
          <cell r="E51" t="str">
            <v>ACCRL-HOLIDAY PAY</v>
          </cell>
          <cell r="F51">
            <v>3134.4</v>
          </cell>
          <cell r="G51">
            <v>538.24</v>
          </cell>
          <cell r="H51">
            <v>3672.64</v>
          </cell>
          <cell r="I51">
            <v>37537</v>
          </cell>
        </row>
        <row r="52">
          <cell r="A52" t="str">
            <v>324</v>
          </cell>
          <cell r="B52" t="str">
            <v>012</v>
          </cell>
          <cell r="C52" t="str">
            <v>66000</v>
          </cell>
          <cell r="D52" t="str">
            <v>171137</v>
          </cell>
          <cell r="E52" t="str">
            <v>ACCRL-HOLIDAY PAY</v>
          </cell>
          <cell r="F52">
            <v>5344.6</v>
          </cell>
          <cell r="G52">
            <v>699.1</v>
          </cell>
          <cell r="H52">
            <v>6043.7</v>
          </cell>
          <cell r="I52">
            <v>37537</v>
          </cell>
        </row>
        <row r="53">
          <cell r="A53" t="str">
            <v>324</v>
          </cell>
          <cell r="B53" t="str">
            <v>012</v>
          </cell>
          <cell r="C53" t="str">
            <v>66000</v>
          </cell>
          <cell r="D53" t="str">
            <v>171138</v>
          </cell>
          <cell r="E53" t="str">
            <v>ACCRL-HOLIDAY PAY</v>
          </cell>
          <cell r="F53">
            <v>3774.1</v>
          </cell>
          <cell r="G53">
            <v>500.24</v>
          </cell>
          <cell r="H53">
            <v>4274.34</v>
          </cell>
          <cell r="I53">
            <v>37537</v>
          </cell>
        </row>
        <row r="54">
          <cell r="A54" t="str">
            <v>324</v>
          </cell>
          <cell r="B54" t="str">
            <v>012</v>
          </cell>
          <cell r="C54" t="str">
            <v>90000</v>
          </cell>
          <cell r="D54" t="str">
            <v>399011</v>
          </cell>
          <cell r="E54" t="str">
            <v>ACCRL-HOLIDAY PAY</v>
          </cell>
          <cell r="F54">
            <v>135.91999999999999</v>
          </cell>
          <cell r="G54">
            <v>0</v>
          </cell>
          <cell r="H54">
            <v>135.91999999999999</v>
          </cell>
          <cell r="I54">
            <v>37537</v>
          </cell>
        </row>
        <row r="55">
          <cell r="A55" t="str">
            <v>324</v>
          </cell>
          <cell r="B55" t="str">
            <v>013</v>
          </cell>
          <cell r="C55" t="str">
            <v>60000</v>
          </cell>
          <cell r="D55" t="str">
            <v>422000</v>
          </cell>
          <cell r="E55" t="str">
            <v>ACCRL-SICK PAY</v>
          </cell>
          <cell r="F55">
            <v>-149733.01</v>
          </cell>
          <cell r="G55">
            <v>-20283.830000000002</v>
          </cell>
          <cell r="H55">
            <v>-170016.84</v>
          </cell>
          <cell r="I55">
            <v>37537</v>
          </cell>
        </row>
        <row r="56">
          <cell r="A56" t="str">
            <v>324</v>
          </cell>
          <cell r="B56" t="str">
            <v>013</v>
          </cell>
          <cell r="C56" t="str">
            <v>60000</v>
          </cell>
          <cell r="D56" t="str">
            <v>422018</v>
          </cell>
          <cell r="E56" t="str">
            <v>ACCRL-SICK PAY</v>
          </cell>
          <cell r="F56">
            <v>21633.5</v>
          </cell>
          <cell r="G56">
            <v>0</v>
          </cell>
          <cell r="H56">
            <v>21633.5</v>
          </cell>
          <cell r="I56">
            <v>37537</v>
          </cell>
        </row>
        <row r="57">
          <cell r="A57" t="str">
            <v>324</v>
          </cell>
          <cell r="B57" t="str">
            <v>013</v>
          </cell>
          <cell r="C57" t="str">
            <v>60000</v>
          </cell>
          <cell r="D57" t="str">
            <v>422022</v>
          </cell>
          <cell r="E57" t="str">
            <v>ACCRL-SICK PAY</v>
          </cell>
          <cell r="F57">
            <v>100678.7</v>
          </cell>
          <cell r="G57">
            <v>15802.5</v>
          </cell>
          <cell r="H57">
            <v>116481.2</v>
          </cell>
          <cell r="I57">
            <v>37537</v>
          </cell>
        </row>
        <row r="58">
          <cell r="A58" t="str">
            <v>324</v>
          </cell>
          <cell r="B58" t="str">
            <v>013</v>
          </cell>
          <cell r="C58" t="str">
            <v>60000</v>
          </cell>
          <cell r="D58" t="str">
            <v>423000</v>
          </cell>
          <cell r="E58" t="str">
            <v>ACCRL-SICK PAY</v>
          </cell>
          <cell r="F58">
            <v>-125999.66</v>
          </cell>
          <cell r="G58">
            <v>-17290.72</v>
          </cell>
          <cell r="H58">
            <v>-143290.38</v>
          </cell>
          <cell r="I58">
            <v>37537</v>
          </cell>
        </row>
        <row r="59">
          <cell r="A59" t="str">
            <v>324</v>
          </cell>
          <cell r="B59" t="str">
            <v>013</v>
          </cell>
          <cell r="C59" t="str">
            <v>60000</v>
          </cell>
          <cell r="D59" t="str">
            <v>423018</v>
          </cell>
          <cell r="E59" t="str">
            <v>ACCRL-SICK PAY</v>
          </cell>
          <cell r="F59">
            <v>5022.5</v>
          </cell>
          <cell r="G59">
            <v>1225</v>
          </cell>
          <cell r="H59">
            <v>6247.5</v>
          </cell>
          <cell r="I59">
            <v>37537</v>
          </cell>
        </row>
        <row r="60">
          <cell r="A60" t="str">
            <v>324</v>
          </cell>
          <cell r="B60" t="str">
            <v>013</v>
          </cell>
          <cell r="C60" t="str">
            <v>60000</v>
          </cell>
          <cell r="D60" t="str">
            <v>423022</v>
          </cell>
          <cell r="E60" t="str">
            <v>ACCRL-SICK PAY</v>
          </cell>
          <cell r="F60">
            <v>89226.14</v>
          </cell>
          <cell r="G60">
            <v>9114</v>
          </cell>
          <cell r="H60">
            <v>98340.14</v>
          </cell>
          <cell r="I60">
            <v>37537</v>
          </cell>
        </row>
        <row r="61">
          <cell r="A61" t="str">
            <v>324</v>
          </cell>
          <cell r="B61" t="str">
            <v>013</v>
          </cell>
          <cell r="C61" t="str">
            <v>60000</v>
          </cell>
          <cell r="D61" t="str">
            <v>423023</v>
          </cell>
          <cell r="E61" t="str">
            <v>ACCRL-SICK PAY</v>
          </cell>
          <cell r="F61">
            <v>2548</v>
          </cell>
          <cell r="G61">
            <v>0</v>
          </cell>
          <cell r="H61">
            <v>2548</v>
          </cell>
          <cell r="I61">
            <v>37537</v>
          </cell>
        </row>
        <row r="62">
          <cell r="A62" t="str">
            <v>324</v>
          </cell>
          <cell r="B62" t="str">
            <v>013</v>
          </cell>
          <cell r="C62" t="str">
            <v>60000</v>
          </cell>
          <cell r="D62" t="str">
            <v>425000</v>
          </cell>
          <cell r="E62" t="str">
            <v>ACCRL-SICK PAY</v>
          </cell>
          <cell r="F62">
            <v>-24979.14</v>
          </cell>
          <cell r="G62">
            <v>-3373.26</v>
          </cell>
          <cell r="H62">
            <v>-28352.400000000001</v>
          </cell>
          <cell r="I62">
            <v>37537</v>
          </cell>
        </row>
        <row r="63">
          <cell r="A63" t="str">
            <v>324</v>
          </cell>
          <cell r="B63" t="str">
            <v>013</v>
          </cell>
          <cell r="C63" t="str">
            <v>60000</v>
          </cell>
          <cell r="D63" t="str">
            <v>425018</v>
          </cell>
          <cell r="E63" t="str">
            <v>ACCRL-SICK PAY</v>
          </cell>
          <cell r="F63">
            <v>4488.28</v>
          </cell>
          <cell r="G63">
            <v>588</v>
          </cell>
          <cell r="H63">
            <v>5076.28</v>
          </cell>
          <cell r="I63">
            <v>37537</v>
          </cell>
        </row>
        <row r="64">
          <cell r="A64" t="str">
            <v>324</v>
          </cell>
          <cell r="B64" t="str">
            <v>013</v>
          </cell>
          <cell r="C64" t="str">
            <v>60000</v>
          </cell>
          <cell r="D64" t="str">
            <v>425022</v>
          </cell>
          <cell r="E64" t="str">
            <v>ACCRL-SICK PAY</v>
          </cell>
          <cell r="F64">
            <v>21707</v>
          </cell>
          <cell r="G64">
            <v>4410</v>
          </cell>
          <cell r="H64">
            <v>26117</v>
          </cell>
          <cell r="I64">
            <v>37537</v>
          </cell>
        </row>
        <row r="65">
          <cell r="A65" t="str">
            <v>324</v>
          </cell>
          <cell r="B65" t="str">
            <v>013</v>
          </cell>
          <cell r="C65" t="str">
            <v>60000</v>
          </cell>
          <cell r="D65" t="str">
            <v>431000</v>
          </cell>
          <cell r="E65" t="str">
            <v>ACCRL-SICK PAY</v>
          </cell>
          <cell r="F65">
            <v>-124666.42</v>
          </cell>
          <cell r="G65">
            <v>-14598.67</v>
          </cell>
          <cell r="H65">
            <v>-139265.09</v>
          </cell>
          <cell r="I65">
            <v>37537</v>
          </cell>
        </row>
        <row r="66">
          <cell r="A66" t="str">
            <v>324</v>
          </cell>
          <cell r="B66" t="str">
            <v>013</v>
          </cell>
          <cell r="C66" t="str">
            <v>60000</v>
          </cell>
          <cell r="D66" t="str">
            <v>431018</v>
          </cell>
          <cell r="E66" t="str">
            <v>ACCRL-SICK PAY</v>
          </cell>
          <cell r="F66">
            <v>3985.39</v>
          </cell>
          <cell r="G66">
            <v>1039.53</v>
          </cell>
          <cell r="H66">
            <v>5024.92</v>
          </cell>
          <cell r="I66">
            <v>37537</v>
          </cell>
        </row>
        <row r="67">
          <cell r="A67" t="str">
            <v>324</v>
          </cell>
          <cell r="B67" t="str">
            <v>013</v>
          </cell>
          <cell r="C67" t="str">
            <v>60000</v>
          </cell>
          <cell r="D67" t="str">
            <v>431020</v>
          </cell>
          <cell r="E67" t="str">
            <v>ACCRL-SICK PAY</v>
          </cell>
          <cell r="F67">
            <v>1274</v>
          </cell>
          <cell r="G67">
            <v>0</v>
          </cell>
          <cell r="H67">
            <v>1274</v>
          </cell>
          <cell r="I67">
            <v>37537</v>
          </cell>
        </row>
        <row r="68">
          <cell r="A68" t="str">
            <v>324</v>
          </cell>
          <cell r="B68" t="str">
            <v>013</v>
          </cell>
          <cell r="C68" t="str">
            <v>60000</v>
          </cell>
          <cell r="D68" t="str">
            <v>431022</v>
          </cell>
          <cell r="E68" t="str">
            <v>ACCRL-SICK PAY</v>
          </cell>
          <cell r="F68">
            <v>69299.649999999994</v>
          </cell>
          <cell r="G68">
            <v>5869.33</v>
          </cell>
          <cell r="H68">
            <v>75168.98</v>
          </cell>
          <cell r="I68">
            <v>37537</v>
          </cell>
        </row>
        <row r="69">
          <cell r="A69" t="str">
            <v>324</v>
          </cell>
          <cell r="B69" t="str">
            <v>013</v>
          </cell>
          <cell r="C69" t="str">
            <v>60000</v>
          </cell>
          <cell r="D69" t="str">
            <v>511000</v>
          </cell>
          <cell r="E69" t="str">
            <v>ACCRL-SICK PAY</v>
          </cell>
          <cell r="F69">
            <v>-45944.81</v>
          </cell>
          <cell r="G69">
            <v>45944.81</v>
          </cell>
          <cell r="H69">
            <v>0</v>
          </cell>
          <cell r="I69">
            <v>37537</v>
          </cell>
        </row>
        <row r="70">
          <cell r="A70" t="str">
            <v>324</v>
          </cell>
          <cell r="B70" t="str">
            <v>013</v>
          </cell>
          <cell r="C70" t="str">
            <v>60000</v>
          </cell>
          <cell r="D70" t="str">
            <v>512000</v>
          </cell>
          <cell r="E70" t="str">
            <v>ACCRL-SICK PAY</v>
          </cell>
          <cell r="F70">
            <v>-0.01</v>
          </cell>
          <cell r="G70">
            <v>0</v>
          </cell>
          <cell r="H70">
            <v>-0.01</v>
          </cell>
          <cell r="I70">
            <v>37537</v>
          </cell>
        </row>
        <row r="71">
          <cell r="A71" t="str">
            <v>324</v>
          </cell>
          <cell r="B71" t="str">
            <v>013</v>
          </cell>
          <cell r="C71" t="str">
            <v>60000</v>
          </cell>
          <cell r="D71" t="str">
            <v>513000</v>
          </cell>
          <cell r="E71" t="str">
            <v>ACCRL-SICK PAY</v>
          </cell>
          <cell r="F71">
            <v>219.58</v>
          </cell>
          <cell r="G71">
            <v>0</v>
          </cell>
          <cell r="H71">
            <v>219.58</v>
          </cell>
          <cell r="I71">
            <v>37537</v>
          </cell>
        </row>
        <row r="72">
          <cell r="A72" t="str">
            <v>324</v>
          </cell>
          <cell r="B72" t="str">
            <v>013</v>
          </cell>
          <cell r="C72" t="str">
            <v>60000</v>
          </cell>
          <cell r="D72" t="str">
            <v>548000</v>
          </cell>
          <cell r="E72" t="str">
            <v>ACCRL-SICK PAY</v>
          </cell>
          <cell r="F72">
            <v>68988.47</v>
          </cell>
          <cell r="G72">
            <v>-68988.479999999996</v>
          </cell>
          <cell r="H72">
            <v>-0.01</v>
          </cell>
          <cell r="I72">
            <v>37537</v>
          </cell>
        </row>
        <row r="73">
          <cell r="A73" t="str">
            <v>324</v>
          </cell>
          <cell r="B73" t="str">
            <v>013</v>
          </cell>
          <cell r="C73" t="str">
            <v>60000</v>
          </cell>
          <cell r="D73" t="str">
            <v>553000</v>
          </cell>
          <cell r="E73" t="str">
            <v>ACCRL-SICK PAY</v>
          </cell>
          <cell r="F73">
            <v>-2655.99</v>
          </cell>
          <cell r="G73">
            <v>0</v>
          </cell>
          <cell r="H73">
            <v>-2655.99</v>
          </cell>
          <cell r="I73">
            <v>37537</v>
          </cell>
        </row>
        <row r="74">
          <cell r="A74" t="str">
            <v>324</v>
          </cell>
          <cell r="B74" t="str">
            <v>013</v>
          </cell>
          <cell r="C74" t="str">
            <v>60000</v>
          </cell>
          <cell r="D74" t="str">
            <v>554000</v>
          </cell>
          <cell r="E74" t="str">
            <v>ACCRL-SICK PAY</v>
          </cell>
          <cell r="F74">
            <v>-1478.06</v>
          </cell>
          <cell r="G74">
            <v>9723.56</v>
          </cell>
          <cell r="H74">
            <v>8245.5</v>
          </cell>
          <cell r="I74">
            <v>37537</v>
          </cell>
        </row>
        <row r="75">
          <cell r="A75" t="str">
            <v>324</v>
          </cell>
          <cell r="B75" t="str">
            <v>013</v>
          </cell>
          <cell r="C75" t="str">
            <v>60000</v>
          </cell>
          <cell r="D75" t="str">
            <v>555000</v>
          </cell>
          <cell r="E75" t="str">
            <v>ACCRL-SICK PAY</v>
          </cell>
          <cell r="F75">
            <v>1303.27</v>
          </cell>
          <cell r="G75">
            <v>0</v>
          </cell>
          <cell r="H75">
            <v>1303.27</v>
          </cell>
          <cell r="I75">
            <v>37537</v>
          </cell>
        </row>
        <row r="76">
          <cell r="A76" t="str">
            <v>324</v>
          </cell>
          <cell r="B76" t="str">
            <v>013</v>
          </cell>
          <cell r="C76" t="str">
            <v>60000</v>
          </cell>
          <cell r="D76" t="str">
            <v>614000</v>
          </cell>
          <cell r="E76" t="str">
            <v>ACCRL-SICK PAY</v>
          </cell>
          <cell r="F76">
            <v>-83129.710000000006</v>
          </cell>
          <cell r="G76">
            <v>-6465.92</v>
          </cell>
          <cell r="H76">
            <v>-89595.63</v>
          </cell>
          <cell r="I76">
            <v>37537</v>
          </cell>
        </row>
        <row r="77">
          <cell r="A77" t="str">
            <v>324</v>
          </cell>
          <cell r="B77" t="str">
            <v>013</v>
          </cell>
          <cell r="C77" t="str">
            <v>60000</v>
          </cell>
          <cell r="D77" t="str">
            <v>614010</v>
          </cell>
          <cell r="E77" t="str">
            <v>ACCRL-SICK PAY</v>
          </cell>
          <cell r="F77">
            <v>24968.21</v>
          </cell>
          <cell r="G77">
            <v>873.12</v>
          </cell>
          <cell r="H77">
            <v>25841.33</v>
          </cell>
          <cell r="I77">
            <v>37537</v>
          </cell>
        </row>
        <row r="78">
          <cell r="A78" t="str">
            <v>324</v>
          </cell>
          <cell r="B78" t="str">
            <v>013</v>
          </cell>
          <cell r="C78" t="str">
            <v>60000</v>
          </cell>
          <cell r="D78" t="str">
            <v>614020</v>
          </cell>
          <cell r="E78" t="str">
            <v>ACCRL-SICK PAY</v>
          </cell>
          <cell r="F78">
            <v>28982.27</v>
          </cell>
          <cell r="G78">
            <v>1502.64</v>
          </cell>
          <cell r="H78">
            <v>30484.91</v>
          </cell>
          <cell r="I78">
            <v>37537</v>
          </cell>
        </row>
        <row r="79">
          <cell r="A79" t="str">
            <v>324</v>
          </cell>
          <cell r="B79" t="str">
            <v>013</v>
          </cell>
          <cell r="C79" t="str">
            <v>60000</v>
          </cell>
          <cell r="D79" t="str">
            <v>614030</v>
          </cell>
          <cell r="E79" t="str">
            <v>ACCRL-SICK PAY</v>
          </cell>
          <cell r="F79">
            <v>43845.599999999999</v>
          </cell>
          <cell r="G79">
            <v>1152.6500000000001</v>
          </cell>
          <cell r="H79">
            <v>44998.25</v>
          </cell>
          <cell r="I79">
            <v>37537</v>
          </cell>
        </row>
        <row r="80">
          <cell r="A80" t="str">
            <v>324</v>
          </cell>
          <cell r="B80" t="str">
            <v>015</v>
          </cell>
          <cell r="C80" t="str">
            <v>19000</v>
          </cell>
          <cell r="D80" t="str">
            <v>250622</v>
          </cell>
          <cell r="E80" t="str">
            <v>ACCRL-VACATION PAY</v>
          </cell>
          <cell r="F80">
            <v>23173.93</v>
          </cell>
          <cell r="G80">
            <v>2119.6799999999998</v>
          </cell>
          <cell r="H80">
            <v>25293.61</v>
          </cell>
          <cell r="I80">
            <v>37537</v>
          </cell>
        </row>
        <row r="81">
          <cell r="A81" t="str">
            <v>324</v>
          </cell>
          <cell r="B81" t="str">
            <v>015</v>
          </cell>
          <cell r="C81" t="str">
            <v>20000</v>
          </cell>
          <cell r="D81" t="str">
            <v>850001</v>
          </cell>
          <cell r="E81" t="str">
            <v>ACCRL-VACATION PAY</v>
          </cell>
          <cell r="F81">
            <v>14130.39</v>
          </cell>
          <cell r="G81">
            <v>3069.2</v>
          </cell>
          <cell r="H81">
            <v>17199.59</v>
          </cell>
          <cell r="I81">
            <v>37537</v>
          </cell>
        </row>
        <row r="82">
          <cell r="A82" t="str">
            <v>324</v>
          </cell>
          <cell r="B82" t="str">
            <v>015</v>
          </cell>
          <cell r="C82" t="str">
            <v>60000</v>
          </cell>
          <cell r="D82" t="str">
            <v>320001</v>
          </cell>
          <cell r="E82" t="str">
            <v>ACCRL-VACATION PAY</v>
          </cell>
          <cell r="F82">
            <v>23402.84</v>
          </cell>
          <cell r="G82">
            <v>2177.27</v>
          </cell>
          <cell r="H82">
            <v>25580.11</v>
          </cell>
          <cell r="I82">
            <v>37537</v>
          </cell>
        </row>
        <row r="83">
          <cell r="A83" t="str">
            <v>324</v>
          </cell>
          <cell r="B83" t="str">
            <v>015</v>
          </cell>
          <cell r="C83" t="str">
            <v>60000</v>
          </cell>
          <cell r="D83" t="str">
            <v>320419</v>
          </cell>
          <cell r="E83" t="str">
            <v>ACCRL-VACATION PAY</v>
          </cell>
          <cell r="F83">
            <v>14072.67</v>
          </cell>
          <cell r="G83">
            <v>3114.21</v>
          </cell>
          <cell r="H83">
            <v>17186.88</v>
          </cell>
          <cell r="I83">
            <v>37537</v>
          </cell>
        </row>
        <row r="84">
          <cell r="A84" t="str">
            <v>324</v>
          </cell>
          <cell r="B84" t="str">
            <v>015</v>
          </cell>
          <cell r="C84" t="str">
            <v>60000</v>
          </cell>
          <cell r="D84" t="str">
            <v>320423</v>
          </cell>
          <cell r="E84" t="str">
            <v>ACCRL-VACATION PAY</v>
          </cell>
          <cell r="F84">
            <v>12558.43</v>
          </cell>
          <cell r="G84">
            <v>1443.72</v>
          </cell>
          <cell r="H84">
            <v>14002.15</v>
          </cell>
          <cell r="I84">
            <v>37537</v>
          </cell>
        </row>
        <row r="85">
          <cell r="A85" t="str">
            <v>324</v>
          </cell>
          <cell r="B85" t="str">
            <v>015</v>
          </cell>
          <cell r="C85" t="str">
            <v>60000</v>
          </cell>
          <cell r="D85" t="str">
            <v>320425</v>
          </cell>
          <cell r="E85" t="str">
            <v>ACCRL-VACATION PAY</v>
          </cell>
          <cell r="F85">
            <v>24215.279999999999</v>
          </cell>
          <cell r="G85">
            <v>2064.12</v>
          </cell>
          <cell r="H85">
            <v>26279.4</v>
          </cell>
          <cell r="I85">
            <v>37537</v>
          </cell>
        </row>
        <row r="86">
          <cell r="A86" t="str">
            <v>324</v>
          </cell>
          <cell r="B86" t="str">
            <v>015</v>
          </cell>
          <cell r="C86" t="str">
            <v>60000</v>
          </cell>
          <cell r="D86" t="str">
            <v>320431</v>
          </cell>
          <cell r="E86" t="str">
            <v>ACCRL-VACATION PAY</v>
          </cell>
          <cell r="F86">
            <v>12590.47</v>
          </cell>
          <cell r="G86">
            <v>3261.16</v>
          </cell>
          <cell r="H86">
            <v>15851.63</v>
          </cell>
          <cell r="I86">
            <v>37537</v>
          </cell>
        </row>
        <row r="87">
          <cell r="A87" t="str">
            <v>324</v>
          </cell>
          <cell r="B87" t="str">
            <v>015</v>
          </cell>
          <cell r="C87" t="str">
            <v>60000</v>
          </cell>
          <cell r="D87" t="str">
            <v>350000</v>
          </cell>
          <cell r="E87" t="str">
            <v>ACCRL-VACATION PAY</v>
          </cell>
          <cell r="F87">
            <v>1807.2</v>
          </cell>
          <cell r="G87">
            <v>0</v>
          </cell>
          <cell r="H87">
            <v>1807.2</v>
          </cell>
          <cell r="I87">
            <v>37537</v>
          </cell>
        </row>
        <row r="88">
          <cell r="A88" t="str">
            <v>324</v>
          </cell>
          <cell r="B88" t="str">
            <v>015</v>
          </cell>
          <cell r="C88" t="str">
            <v>60000</v>
          </cell>
          <cell r="D88" t="str">
            <v>350680</v>
          </cell>
          <cell r="E88" t="str">
            <v>ACCRL-VACATION PAY</v>
          </cell>
          <cell r="F88">
            <v>7527.32</v>
          </cell>
          <cell r="G88">
            <v>3986.04</v>
          </cell>
          <cell r="H88">
            <v>11513.36</v>
          </cell>
          <cell r="I88">
            <v>37537</v>
          </cell>
        </row>
        <row r="89">
          <cell r="A89" t="str">
            <v>324</v>
          </cell>
          <cell r="B89" t="str">
            <v>015</v>
          </cell>
          <cell r="C89" t="str">
            <v>60000</v>
          </cell>
          <cell r="D89" t="str">
            <v>400022</v>
          </cell>
          <cell r="E89" t="str">
            <v>ACCRL-VACATION PAY</v>
          </cell>
          <cell r="F89">
            <v>9785.84</v>
          </cell>
          <cell r="G89">
            <v>1442.06</v>
          </cell>
          <cell r="H89">
            <v>11227.9</v>
          </cell>
          <cell r="I89">
            <v>37537</v>
          </cell>
        </row>
        <row r="90">
          <cell r="A90" t="str">
            <v>324</v>
          </cell>
          <cell r="B90" t="str">
            <v>015</v>
          </cell>
          <cell r="C90" t="str">
            <v>60000</v>
          </cell>
          <cell r="D90" t="str">
            <v>400023</v>
          </cell>
          <cell r="E90" t="str">
            <v>ACCRL-VACATION PAY</v>
          </cell>
          <cell r="F90">
            <v>9308.91</v>
          </cell>
          <cell r="G90">
            <v>770.4</v>
          </cell>
          <cell r="H90">
            <v>10079.31</v>
          </cell>
          <cell r="I90">
            <v>37537</v>
          </cell>
        </row>
        <row r="91">
          <cell r="A91" t="str">
            <v>324</v>
          </cell>
          <cell r="B91" t="str">
            <v>015</v>
          </cell>
          <cell r="C91" t="str">
            <v>60000</v>
          </cell>
          <cell r="D91" t="str">
            <v>400122</v>
          </cell>
          <cell r="E91" t="str">
            <v>ACCRL-VACATION PAY</v>
          </cell>
          <cell r="F91">
            <v>5930.48</v>
          </cell>
          <cell r="G91">
            <v>521</v>
          </cell>
          <cell r="H91">
            <v>6451.48</v>
          </cell>
          <cell r="I91">
            <v>37537</v>
          </cell>
        </row>
        <row r="92">
          <cell r="A92" t="str">
            <v>324</v>
          </cell>
          <cell r="B92" t="str">
            <v>015</v>
          </cell>
          <cell r="C92" t="str">
            <v>60000</v>
          </cell>
          <cell r="D92" t="str">
            <v>400123</v>
          </cell>
          <cell r="E92" t="str">
            <v>ACCRL-VACATION PAY</v>
          </cell>
          <cell r="F92">
            <v>4494.9399999999996</v>
          </cell>
          <cell r="G92">
            <v>633.54999999999995</v>
          </cell>
          <cell r="H92">
            <v>5128.49</v>
          </cell>
          <cell r="I92">
            <v>37537</v>
          </cell>
        </row>
        <row r="93">
          <cell r="A93" t="str">
            <v>324</v>
          </cell>
          <cell r="B93" t="str">
            <v>015</v>
          </cell>
          <cell r="C93" t="str">
            <v>60000</v>
          </cell>
          <cell r="D93" t="str">
            <v>400131</v>
          </cell>
          <cell r="E93" t="str">
            <v>ACCRL-VACATION PAY</v>
          </cell>
          <cell r="F93">
            <v>7629.9</v>
          </cell>
          <cell r="G93">
            <v>301.07</v>
          </cell>
          <cell r="H93">
            <v>7930.97</v>
          </cell>
          <cell r="I93">
            <v>37537</v>
          </cell>
        </row>
        <row r="94">
          <cell r="A94" t="str">
            <v>324</v>
          </cell>
          <cell r="B94" t="str">
            <v>015</v>
          </cell>
          <cell r="C94" t="str">
            <v>60000</v>
          </cell>
          <cell r="D94" t="str">
            <v>400422</v>
          </cell>
          <cell r="E94" t="str">
            <v>ACCRL-VACATION PAY</v>
          </cell>
          <cell r="F94">
            <v>16067.17</v>
          </cell>
          <cell r="G94">
            <v>2439.91</v>
          </cell>
          <cell r="H94">
            <v>18507.080000000002</v>
          </cell>
          <cell r="I94">
            <v>37537</v>
          </cell>
        </row>
        <row r="95">
          <cell r="A95" t="str">
            <v>324</v>
          </cell>
          <cell r="B95" t="str">
            <v>015</v>
          </cell>
          <cell r="C95" t="str">
            <v>60000</v>
          </cell>
          <cell r="D95" t="str">
            <v>400423</v>
          </cell>
          <cell r="E95" t="str">
            <v>ACCRL-VACATION PAY</v>
          </cell>
          <cell r="F95">
            <v>12067.21</v>
          </cell>
          <cell r="G95">
            <v>1228.48</v>
          </cell>
          <cell r="H95">
            <v>13295.69</v>
          </cell>
          <cell r="I95">
            <v>37537</v>
          </cell>
        </row>
        <row r="96">
          <cell r="A96" t="str">
            <v>324</v>
          </cell>
          <cell r="B96" t="str">
            <v>015</v>
          </cell>
          <cell r="C96" t="str">
            <v>60000</v>
          </cell>
          <cell r="D96" t="str">
            <v>400431</v>
          </cell>
          <cell r="E96" t="str">
            <v>ACCRL-VACATION PAY</v>
          </cell>
          <cell r="F96">
            <v>13921.96</v>
          </cell>
          <cell r="G96">
            <v>814.56</v>
          </cell>
          <cell r="H96">
            <v>14736.52</v>
          </cell>
          <cell r="I96">
            <v>37537</v>
          </cell>
        </row>
        <row r="97">
          <cell r="A97" t="str">
            <v>324</v>
          </cell>
          <cell r="B97" t="str">
            <v>015</v>
          </cell>
          <cell r="C97" t="str">
            <v>60000</v>
          </cell>
          <cell r="D97" t="str">
            <v>422000</v>
          </cell>
          <cell r="E97" t="str">
            <v>ACCRL-VACATION PAY</v>
          </cell>
          <cell r="F97">
            <v>-442907.79</v>
          </cell>
          <cell r="G97">
            <v>-59999.25</v>
          </cell>
          <cell r="H97">
            <v>-502907.04</v>
          </cell>
          <cell r="I97">
            <v>37537</v>
          </cell>
        </row>
        <row r="98">
          <cell r="A98" t="str">
            <v>324</v>
          </cell>
          <cell r="B98" t="str">
            <v>015</v>
          </cell>
          <cell r="C98" t="str">
            <v>60000</v>
          </cell>
          <cell r="D98" t="str">
            <v>422018</v>
          </cell>
          <cell r="E98" t="str">
            <v>ACCRL-VACATION PAY</v>
          </cell>
          <cell r="F98">
            <v>93042.97</v>
          </cell>
          <cell r="G98">
            <v>14483.17</v>
          </cell>
          <cell r="H98">
            <v>107526.14</v>
          </cell>
          <cell r="I98">
            <v>37537</v>
          </cell>
        </row>
        <row r="99">
          <cell r="A99" t="str">
            <v>324</v>
          </cell>
          <cell r="B99" t="str">
            <v>015</v>
          </cell>
          <cell r="C99" t="str">
            <v>60000</v>
          </cell>
          <cell r="D99" t="str">
            <v>422020</v>
          </cell>
          <cell r="E99" t="str">
            <v>ACCRL-VACATION PAY</v>
          </cell>
          <cell r="F99">
            <v>4318.08</v>
          </cell>
          <cell r="G99">
            <v>251.8</v>
          </cell>
          <cell r="H99">
            <v>4569.88</v>
          </cell>
          <cell r="I99">
            <v>37537</v>
          </cell>
        </row>
        <row r="100">
          <cell r="A100" t="str">
            <v>324</v>
          </cell>
          <cell r="B100" t="str">
            <v>015</v>
          </cell>
          <cell r="C100" t="str">
            <v>60000</v>
          </cell>
          <cell r="D100" t="str">
            <v>422022</v>
          </cell>
          <cell r="E100" t="str">
            <v>ACCRL-VACATION PAY</v>
          </cell>
          <cell r="F100">
            <v>454087.25</v>
          </cell>
          <cell r="G100">
            <v>77114.87</v>
          </cell>
          <cell r="H100">
            <v>531202.12</v>
          </cell>
          <cell r="I100">
            <v>37537</v>
          </cell>
        </row>
        <row r="101">
          <cell r="A101" t="str">
            <v>324</v>
          </cell>
          <cell r="B101" t="str">
            <v>015</v>
          </cell>
          <cell r="C101" t="str">
            <v>60000</v>
          </cell>
          <cell r="D101" t="str">
            <v>423000</v>
          </cell>
          <cell r="E101" t="str">
            <v>ACCRL-VACATION PAY</v>
          </cell>
          <cell r="F101">
            <v>-244450.94</v>
          </cell>
          <cell r="G101">
            <v>-33545.58</v>
          </cell>
          <cell r="H101">
            <v>-277996.52</v>
          </cell>
          <cell r="I101">
            <v>37537</v>
          </cell>
        </row>
        <row r="102">
          <cell r="A102" t="str">
            <v>324</v>
          </cell>
          <cell r="B102" t="str">
            <v>015</v>
          </cell>
          <cell r="C102" t="str">
            <v>60000</v>
          </cell>
          <cell r="D102" t="str">
            <v>423018</v>
          </cell>
          <cell r="E102" t="str">
            <v>ACCRL-VACATION PAY</v>
          </cell>
          <cell r="F102">
            <v>14277.86</v>
          </cell>
          <cell r="G102">
            <v>1480.56</v>
          </cell>
          <cell r="H102">
            <v>15758.42</v>
          </cell>
          <cell r="I102">
            <v>37537</v>
          </cell>
        </row>
        <row r="103">
          <cell r="A103" t="str">
            <v>324</v>
          </cell>
          <cell r="B103" t="str">
            <v>015</v>
          </cell>
          <cell r="C103" t="str">
            <v>60000</v>
          </cell>
          <cell r="D103" t="str">
            <v>423020</v>
          </cell>
          <cell r="E103" t="str">
            <v>ACCRL-VACATION PAY</v>
          </cell>
          <cell r="F103">
            <v>4603.1000000000004</v>
          </cell>
          <cell r="G103">
            <v>321.99</v>
          </cell>
          <cell r="H103">
            <v>4925.09</v>
          </cell>
          <cell r="I103">
            <v>37537</v>
          </cell>
        </row>
        <row r="104">
          <cell r="A104" t="str">
            <v>324</v>
          </cell>
          <cell r="B104" t="str">
            <v>015</v>
          </cell>
          <cell r="C104" t="str">
            <v>60000</v>
          </cell>
          <cell r="D104" t="str">
            <v>423022</v>
          </cell>
          <cell r="E104" t="str">
            <v>ACCRL-VACATION PAY</v>
          </cell>
          <cell r="F104">
            <v>419253.61</v>
          </cell>
          <cell r="G104">
            <v>52307.77</v>
          </cell>
          <cell r="H104">
            <v>471561.38</v>
          </cell>
          <cell r="I104">
            <v>37537</v>
          </cell>
        </row>
        <row r="105">
          <cell r="A105" t="str">
            <v>324</v>
          </cell>
          <cell r="B105" t="str">
            <v>015</v>
          </cell>
          <cell r="C105" t="str">
            <v>60000</v>
          </cell>
          <cell r="D105" t="str">
            <v>425000</v>
          </cell>
          <cell r="E105" t="str">
            <v>ACCRL-VACATION PAY</v>
          </cell>
          <cell r="F105">
            <v>694.87</v>
          </cell>
          <cell r="G105">
            <v>6231.13</v>
          </cell>
          <cell r="H105">
            <v>6926</v>
          </cell>
          <cell r="I105">
            <v>37537</v>
          </cell>
        </row>
        <row r="106">
          <cell r="A106" t="str">
            <v>324</v>
          </cell>
          <cell r="B106" t="str">
            <v>015</v>
          </cell>
          <cell r="C106" t="str">
            <v>60000</v>
          </cell>
          <cell r="D106" t="str">
            <v>431000</v>
          </cell>
          <cell r="E106" t="str">
            <v>ACCRL-VACATION PAY</v>
          </cell>
          <cell r="F106">
            <v>-306550.53999999998</v>
          </cell>
          <cell r="G106">
            <v>-35897.64</v>
          </cell>
          <cell r="H106">
            <v>-342448.18</v>
          </cell>
          <cell r="I106">
            <v>37537</v>
          </cell>
        </row>
        <row r="107">
          <cell r="A107" t="str">
            <v>324</v>
          </cell>
          <cell r="B107" t="str">
            <v>015</v>
          </cell>
          <cell r="C107" t="str">
            <v>60000</v>
          </cell>
          <cell r="D107" t="str">
            <v>431018</v>
          </cell>
          <cell r="E107" t="str">
            <v>ACCRL-VACATION PAY</v>
          </cell>
          <cell r="F107">
            <v>47753.37</v>
          </cell>
          <cell r="G107">
            <v>4882.83</v>
          </cell>
          <cell r="H107">
            <v>52636.2</v>
          </cell>
          <cell r="I107">
            <v>37537</v>
          </cell>
        </row>
        <row r="108">
          <cell r="A108" t="str">
            <v>324</v>
          </cell>
          <cell r="B108" t="str">
            <v>015</v>
          </cell>
          <cell r="C108" t="str">
            <v>60000</v>
          </cell>
          <cell r="D108" t="str">
            <v>431020</v>
          </cell>
          <cell r="E108" t="str">
            <v>ACCRL-VACATION PAY</v>
          </cell>
          <cell r="F108">
            <v>4607.43</v>
          </cell>
          <cell r="G108">
            <v>734.38</v>
          </cell>
          <cell r="H108">
            <v>5341.81</v>
          </cell>
          <cell r="I108">
            <v>37537</v>
          </cell>
        </row>
        <row r="109">
          <cell r="A109" t="str">
            <v>324</v>
          </cell>
          <cell r="B109" t="str">
            <v>015</v>
          </cell>
          <cell r="C109" t="str">
            <v>60000</v>
          </cell>
          <cell r="D109" t="str">
            <v>431022</v>
          </cell>
          <cell r="E109" t="str">
            <v>ACCRL-VACATION PAY</v>
          </cell>
          <cell r="F109">
            <v>275425.55</v>
          </cell>
          <cell r="G109">
            <v>34161.42</v>
          </cell>
          <cell r="H109">
            <v>309586.96999999997</v>
          </cell>
          <cell r="I109">
            <v>37537</v>
          </cell>
        </row>
        <row r="110">
          <cell r="A110" t="str">
            <v>324</v>
          </cell>
          <cell r="B110" t="str">
            <v>015</v>
          </cell>
          <cell r="C110" t="str">
            <v>60000</v>
          </cell>
          <cell r="D110" t="str">
            <v>511000</v>
          </cell>
          <cell r="E110" t="str">
            <v>ACCRL-VACATION PAY</v>
          </cell>
          <cell r="F110">
            <v>169918.92</v>
          </cell>
          <cell r="G110">
            <v>-169918.93</v>
          </cell>
          <cell r="H110">
            <v>-0.01</v>
          </cell>
          <cell r="I110">
            <v>37537</v>
          </cell>
        </row>
        <row r="111">
          <cell r="A111" t="str">
            <v>324</v>
          </cell>
          <cell r="B111" t="str">
            <v>015</v>
          </cell>
          <cell r="C111" t="str">
            <v>60000</v>
          </cell>
          <cell r="D111" t="str">
            <v>512000</v>
          </cell>
          <cell r="E111" t="str">
            <v>ACCRL-VACATION PAY</v>
          </cell>
          <cell r="F111">
            <v>-176.76</v>
          </cell>
          <cell r="G111">
            <v>0</v>
          </cell>
          <cell r="H111">
            <v>-176.76</v>
          </cell>
          <cell r="I111">
            <v>37537</v>
          </cell>
        </row>
        <row r="112">
          <cell r="A112" t="str">
            <v>324</v>
          </cell>
          <cell r="B112" t="str">
            <v>015</v>
          </cell>
          <cell r="C112" t="str">
            <v>60000</v>
          </cell>
          <cell r="D112" t="str">
            <v>513000</v>
          </cell>
          <cell r="E112" t="str">
            <v>ACCRL-VACATION PAY</v>
          </cell>
          <cell r="F112">
            <v>1634.71</v>
          </cell>
          <cell r="G112">
            <v>0</v>
          </cell>
          <cell r="H112">
            <v>1634.71</v>
          </cell>
          <cell r="I112">
            <v>37537</v>
          </cell>
        </row>
        <row r="113">
          <cell r="A113" t="str">
            <v>324</v>
          </cell>
          <cell r="B113" t="str">
            <v>015</v>
          </cell>
          <cell r="C113" t="str">
            <v>60000</v>
          </cell>
          <cell r="D113" t="str">
            <v>548000</v>
          </cell>
          <cell r="E113" t="str">
            <v>ACCRL-VACATION PAY</v>
          </cell>
          <cell r="F113">
            <v>290986.7</v>
          </cell>
          <cell r="G113">
            <v>-308601.78000000003</v>
          </cell>
          <cell r="H113">
            <v>-17615.080000000002</v>
          </cell>
          <cell r="I113">
            <v>37537</v>
          </cell>
        </row>
        <row r="114">
          <cell r="A114" t="str">
            <v>324</v>
          </cell>
          <cell r="B114" t="str">
            <v>015</v>
          </cell>
          <cell r="C114" t="str">
            <v>60000</v>
          </cell>
          <cell r="D114" t="str">
            <v>553000</v>
          </cell>
          <cell r="E114" t="str">
            <v>ACCRL-VACATION PAY</v>
          </cell>
          <cell r="F114">
            <v>-16201.79</v>
          </cell>
          <cell r="G114">
            <v>0</v>
          </cell>
          <cell r="H114">
            <v>-16201.79</v>
          </cell>
          <cell r="I114">
            <v>37537</v>
          </cell>
        </row>
        <row r="115">
          <cell r="A115" t="str">
            <v>324</v>
          </cell>
          <cell r="B115" t="str">
            <v>015</v>
          </cell>
          <cell r="C115" t="str">
            <v>60000</v>
          </cell>
          <cell r="D115" t="str">
            <v>554000</v>
          </cell>
          <cell r="E115" t="str">
            <v>ACCRL-VACATION PAY</v>
          </cell>
          <cell r="F115">
            <v>145374.84</v>
          </cell>
          <cell r="G115">
            <v>-44799.85</v>
          </cell>
          <cell r="H115">
            <v>100574.99</v>
          </cell>
          <cell r="I115">
            <v>37537</v>
          </cell>
        </row>
        <row r="116">
          <cell r="A116" t="str">
            <v>324</v>
          </cell>
          <cell r="B116" t="str">
            <v>015</v>
          </cell>
          <cell r="C116" t="str">
            <v>60000</v>
          </cell>
          <cell r="D116" t="str">
            <v>555000</v>
          </cell>
          <cell r="E116" t="str">
            <v>ACCRL-VACATION PAY</v>
          </cell>
          <cell r="F116">
            <v>2330.5500000000002</v>
          </cell>
          <cell r="G116">
            <v>0</v>
          </cell>
          <cell r="H116">
            <v>2330.5500000000002</v>
          </cell>
          <cell r="I116">
            <v>37537</v>
          </cell>
        </row>
        <row r="117">
          <cell r="A117" t="str">
            <v>324</v>
          </cell>
          <cell r="B117" t="str">
            <v>015</v>
          </cell>
          <cell r="C117" t="str">
            <v>60000</v>
          </cell>
          <cell r="D117" t="str">
            <v>614000</v>
          </cell>
          <cell r="E117" t="str">
            <v>ACCRL-VACATION PAY</v>
          </cell>
          <cell r="F117">
            <v>187028.21</v>
          </cell>
          <cell r="G117">
            <v>-42845.9</v>
          </cell>
          <cell r="H117">
            <v>144182.31</v>
          </cell>
          <cell r="I117">
            <v>37537</v>
          </cell>
        </row>
        <row r="118">
          <cell r="A118" t="str">
            <v>324</v>
          </cell>
          <cell r="B118" t="str">
            <v>015</v>
          </cell>
          <cell r="C118" t="str">
            <v>62000</v>
          </cell>
          <cell r="D118" t="str">
            <v>500011</v>
          </cell>
          <cell r="E118" t="str">
            <v>ACCRL-VACATION PAY</v>
          </cell>
          <cell r="F118">
            <v>3167.68</v>
          </cell>
          <cell r="G118">
            <v>3679.2</v>
          </cell>
          <cell r="H118">
            <v>6846.88</v>
          </cell>
          <cell r="I118">
            <v>37537</v>
          </cell>
        </row>
        <row r="119">
          <cell r="A119" t="str">
            <v>324</v>
          </cell>
          <cell r="B119" t="str">
            <v>015</v>
          </cell>
          <cell r="C119" t="str">
            <v>62000</v>
          </cell>
          <cell r="D119" t="str">
            <v>500012</v>
          </cell>
          <cell r="E119" t="str">
            <v>ACCRL-VACATION PAY</v>
          </cell>
          <cell r="F119">
            <v>13757.24</v>
          </cell>
          <cell r="G119">
            <v>589.6</v>
          </cell>
          <cell r="H119">
            <v>14346.84</v>
          </cell>
          <cell r="I119">
            <v>37537</v>
          </cell>
        </row>
        <row r="120">
          <cell r="A120" t="str">
            <v>324</v>
          </cell>
          <cell r="B120" t="str">
            <v>015</v>
          </cell>
          <cell r="C120" t="str">
            <v>62000</v>
          </cell>
          <cell r="D120" t="str">
            <v>500013</v>
          </cell>
          <cell r="E120" t="str">
            <v>ACCRL-VACATION PAY</v>
          </cell>
          <cell r="F120">
            <v>2502</v>
          </cell>
          <cell r="G120">
            <v>0</v>
          </cell>
          <cell r="H120">
            <v>2502</v>
          </cell>
          <cell r="I120">
            <v>37537</v>
          </cell>
        </row>
        <row r="121">
          <cell r="A121" t="str">
            <v>324</v>
          </cell>
          <cell r="B121" t="str">
            <v>015</v>
          </cell>
          <cell r="C121" t="str">
            <v>62000</v>
          </cell>
          <cell r="D121" t="str">
            <v>500017</v>
          </cell>
          <cell r="E121" t="str">
            <v>ACCRL-VACATION PAY</v>
          </cell>
          <cell r="F121">
            <v>10344.700000000001</v>
          </cell>
          <cell r="G121">
            <v>1905.71</v>
          </cell>
          <cell r="H121">
            <v>12250.41</v>
          </cell>
          <cell r="I121">
            <v>37537</v>
          </cell>
        </row>
        <row r="122">
          <cell r="A122" t="str">
            <v>324</v>
          </cell>
          <cell r="B122" t="str">
            <v>015</v>
          </cell>
          <cell r="C122" t="str">
            <v>62000</v>
          </cell>
          <cell r="D122" t="str">
            <v>500031</v>
          </cell>
          <cell r="E122" t="str">
            <v>ACCRL-VACATION PAY</v>
          </cell>
          <cell r="F122">
            <v>6356.48</v>
          </cell>
          <cell r="G122">
            <v>5460.53</v>
          </cell>
          <cell r="H122">
            <v>11817.01</v>
          </cell>
          <cell r="I122">
            <v>37537</v>
          </cell>
        </row>
        <row r="123">
          <cell r="A123" t="str">
            <v>324</v>
          </cell>
          <cell r="B123" t="str">
            <v>015</v>
          </cell>
          <cell r="C123" t="str">
            <v>62000</v>
          </cell>
          <cell r="D123" t="str">
            <v>500040</v>
          </cell>
          <cell r="E123" t="str">
            <v>ACCRL-VACATION PAY</v>
          </cell>
          <cell r="F123">
            <v>12568.11</v>
          </cell>
          <cell r="G123">
            <v>0.2</v>
          </cell>
          <cell r="H123">
            <v>12568.31</v>
          </cell>
          <cell r="I123">
            <v>37537</v>
          </cell>
        </row>
        <row r="124">
          <cell r="A124" t="str">
            <v>324</v>
          </cell>
          <cell r="B124" t="str">
            <v>015</v>
          </cell>
          <cell r="C124" t="str">
            <v>62000</v>
          </cell>
          <cell r="D124" t="str">
            <v>500051</v>
          </cell>
          <cell r="E124" t="str">
            <v>ACCRL-VACATION PAY</v>
          </cell>
          <cell r="F124">
            <v>4604.72</v>
          </cell>
          <cell r="G124">
            <v>47.8</v>
          </cell>
          <cell r="H124">
            <v>4652.5200000000004</v>
          </cell>
          <cell r="I124">
            <v>37537</v>
          </cell>
        </row>
        <row r="125">
          <cell r="A125" t="str">
            <v>324</v>
          </cell>
          <cell r="B125" t="str">
            <v>015</v>
          </cell>
          <cell r="C125" t="str">
            <v>66000</v>
          </cell>
          <cell r="D125" t="str">
            <v>171135</v>
          </cell>
          <cell r="E125" t="str">
            <v>ACCRL-VACATION PAY</v>
          </cell>
          <cell r="F125">
            <v>8087.1</v>
          </cell>
          <cell r="G125">
            <v>915.59</v>
          </cell>
          <cell r="H125">
            <v>9002.69</v>
          </cell>
          <cell r="I125">
            <v>37537</v>
          </cell>
        </row>
        <row r="126">
          <cell r="A126" t="str">
            <v>324</v>
          </cell>
          <cell r="B126" t="str">
            <v>015</v>
          </cell>
          <cell r="C126" t="str">
            <v>66000</v>
          </cell>
          <cell r="D126" t="str">
            <v>171137</v>
          </cell>
          <cell r="E126" t="str">
            <v>ACCRL-VACATION PAY</v>
          </cell>
          <cell r="F126">
            <v>-2008.34</v>
          </cell>
          <cell r="G126">
            <v>486.21</v>
          </cell>
          <cell r="H126">
            <v>-1522.13</v>
          </cell>
          <cell r="I126">
            <v>37537</v>
          </cell>
        </row>
        <row r="127">
          <cell r="A127" t="str">
            <v>324</v>
          </cell>
          <cell r="B127" t="str">
            <v>015</v>
          </cell>
          <cell r="C127" t="str">
            <v>66000</v>
          </cell>
          <cell r="D127" t="str">
            <v>171138</v>
          </cell>
          <cell r="E127" t="str">
            <v>ACCRL-VACATION PAY</v>
          </cell>
          <cell r="F127">
            <v>3855.75</v>
          </cell>
          <cell r="G127">
            <v>926.54</v>
          </cell>
          <cell r="H127">
            <v>4782.29</v>
          </cell>
          <cell r="I127">
            <v>37537</v>
          </cell>
        </row>
        <row r="128">
          <cell r="A128" t="str">
            <v>324</v>
          </cell>
          <cell r="B128" t="str">
            <v>015</v>
          </cell>
          <cell r="C128" t="str">
            <v>90000</v>
          </cell>
          <cell r="D128" t="str">
            <v>399709</v>
          </cell>
          <cell r="E128" t="str">
            <v>ACCRL-VACATION PAY</v>
          </cell>
          <cell r="F128">
            <v>1359.2</v>
          </cell>
          <cell r="G128">
            <v>0</v>
          </cell>
          <cell r="H128">
            <v>1359.2</v>
          </cell>
          <cell r="I128">
            <v>37537</v>
          </cell>
        </row>
        <row r="129">
          <cell r="A129" t="str">
            <v>324</v>
          </cell>
          <cell r="B129" t="str">
            <v>016</v>
          </cell>
          <cell r="C129" t="str">
            <v>60000</v>
          </cell>
          <cell r="D129" t="str">
            <v>000005</v>
          </cell>
          <cell r="E129" t="str">
            <v>ACCRL-VACATION RSRV</v>
          </cell>
          <cell r="F129">
            <v>1891051.75</v>
          </cell>
          <cell r="G129">
            <v>269.08</v>
          </cell>
          <cell r="H129">
            <v>1891320.83</v>
          </cell>
          <cell r="I129">
            <v>37537</v>
          </cell>
        </row>
        <row r="130">
          <cell r="A130" t="str">
            <v>324</v>
          </cell>
          <cell r="B130" t="str">
            <v>016</v>
          </cell>
          <cell r="C130" t="str">
            <v>60000</v>
          </cell>
          <cell r="D130" t="str">
            <v>048000</v>
          </cell>
          <cell r="E130" t="str">
            <v>ACCRL-VACATION RSRV</v>
          </cell>
          <cell r="F130">
            <v>-18952925</v>
          </cell>
          <cell r="G130">
            <v>251600</v>
          </cell>
          <cell r="H130">
            <v>-18701325</v>
          </cell>
          <cell r="I130">
            <v>37537</v>
          </cell>
        </row>
        <row r="131">
          <cell r="A131" t="str">
            <v>324</v>
          </cell>
          <cell r="B131" t="str">
            <v>016</v>
          </cell>
          <cell r="C131" t="str">
            <v>60000</v>
          </cell>
          <cell r="D131" t="str">
            <v>049000</v>
          </cell>
          <cell r="E131" t="str">
            <v>ACCRL-VACATION RSRV</v>
          </cell>
          <cell r="F131">
            <v>-1419735.15</v>
          </cell>
          <cell r="G131">
            <v>1364698.22</v>
          </cell>
          <cell r="H131">
            <v>-55036.93</v>
          </cell>
          <cell r="I131">
            <v>37537</v>
          </cell>
        </row>
        <row r="132">
          <cell r="A132" t="str">
            <v>324</v>
          </cell>
          <cell r="B132" t="str">
            <v>016</v>
          </cell>
          <cell r="C132" t="str">
            <v>60000</v>
          </cell>
          <cell r="D132" t="str">
            <v>422018</v>
          </cell>
          <cell r="E132" t="str">
            <v>ACCRL-VACATION RSRV</v>
          </cell>
          <cell r="F132">
            <v>2152.19</v>
          </cell>
          <cell r="G132">
            <v>0</v>
          </cell>
          <cell r="H132">
            <v>2152.19</v>
          </cell>
          <cell r="I132">
            <v>37537</v>
          </cell>
        </row>
        <row r="133">
          <cell r="A133" t="str">
            <v>324</v>
          </cell>
          <cell r="B133" t="str">
            <v>016</v>
          </cell>
          <cell r="C133" t="str">
            <v>60000</v>
          </cell>
          <cell r="D133" t="str">
            <v>422022</v>
          </cell>
          <cell r="E133" t="str">
            <v>ACCRL-VACATION RSRV</v>
          </cell>
          <cell r="F133">
            <v>9916.2199999999993</v>
          </cell>
          <cell r="G133">
            <v>0</v>
          </cell>
          <cell r="H133">
            <v>9916.2199999999993</v>
          </cell>
          <cell r="I133">
            <v>37537</v>
          </cell>
        </row>
        <row r="134">
          <cell r="A134" t="str">
            <v>324</v>
          </cell>
          <cell r="B134" t="str">
            <v>016</v>
          </cell>
          <cell r="C134" t="str">
            <v>60000</v>
          </cell>
          <cell r="D134" t="str">
            <v>422023</v>
          </cell>
          <cell r="E134" t="str">
            <v>ACCRL-VACATION RSRV</v>
          </cell>
          <cell r="F134">
            <v>265.25</v>
          </cell>
          <cell r="G134">
            <v>0</v>
          </cell>
          <cell r="H134">
            <v>265.25</v>
          </cell>
          <cell r="I134">
            <v>37537</v>
          </cell>
        </row>
        <row r="135">
          <cell r="A135" t="str">
            <v>324</v>
          </cell>
          <cell r="B135" t="str">
            <v>016</v>
          </cell>
          <cell r="C135" t="str">
            <v>60000</v>
          </cell>
          <cell r="D135" t="str">
            <v>423018</v>
          </cell>
          <cell r="E135" t="str">
            <v>ACCRL-VACATION RSRV</v>
          </cell>
          <cell r="F135">
            <v>173.61</v>
          </cell>
          <cell r="G135">
            <v>0</v>
          </cell>
          <cell r="H135">
            <v>173.61</v>
          </cell>
          <cell r="I135">
            <v>37537</v>
          </cell>
        </row>
        <row r="136">
          <cell r="A136" t="str">
            <v>324</v>
          </cell>
          <cell r="B136" t="str">
            <v>016</v>
          </cell>
          <cell r="C136" t="str">
            <v>60000</v>
          </cell>
          <cell r="D136" t="str">
            <v>423020</v>
          </cell>
          <cell r="E136" t="str">
            <v>ACCRL-VACATION RSRV</v>
          </cell>
          <cell r="F136">
            <v>189.86</v>
          </cell>
          <cell r="G136">
            <v>0</v>
          </cell>
          <cell r="H136">
            <v>189.86</v>
          </cell>
          <cell r="I136">
            <v>37537</v>
          </cell>
        </row>
        <row r="137">
          <cell r="A137" t="str">
            <v>324</v>
          </cell>
          <cell r="B137" t="str">
            <v>016</v>
          </cell>
          <cell r="C137" t="str">
            <v>60000</v>
          </cell>
          <cell r="D137" t="str">
            <v>423022</v>
          </cell>
          <cell r="E137" t="str">
            <v>ACCRL-VACATION RSRV</v>
          </cell>
          <cell r="F137">
            <v>4864.3100000000004</v>
          </cell>
          <cell r="G137">
            <v>0</v>
          </cell>
          <cell r="H137">
            <v>4864.3100000000004</v>
          </cell>
          <cell r="I137">
            <v>37537</v>
          </cell>
        </row>
        <row r="138">
          <cell r="A138" t="str">
            <v>324</v>
          </cell>
          <cell r="B138" t="str">
            <v>016</v>
          </cell>
          <cell r="C138" t="str">
            <v>60000</v>
          </cell>
          <cell r="D138" t="str">
            <v>423023</v>
          </cell>
          <cell r="E138" t="str">
            <v>ACCRL-VACATION RSRV</v>
          </cell>
          <cell r="F138">
            <v>81.739999999999995</v>
          </cell>
          <cell r="G138">
            <v>0</v>
          </cell>
          <cell r="H138">
            <v>81.739999999999995</v>
          </cell>
          <cell r="I138">
            <v>37537</v>
          </cell>
        </row>
        <row r="139">
          <cell r="A139" t="str">
            <v>324</v>
          </cell>
          <cell r="B139" t="str">
            <v>016</v>
          </cell>
          <cell r="C139" t="str">
            <v>60000</v>
          </cell>
          <cell r="D139" t="str">
            <v>425018</v>
          </cell>
          <cell r="E139" t="str">
            <v>ACCRL-VACATION RSRV</v>
          </cell>
          <cell r="F139">
            <v>1396.2</v>
          </cell>
          <cell r="G139">
            <v>0</v>
          </cell>
          <cell r="H139">
            <v>1396.2</v>
          </cell>
          <cell r="I139">
            <v>37537</v>
          </cell>
        </row>
        <row r="140">
          <cell r="A140" t="str">
            <v>324</v>
          </cell>
          <cell r="B140" t="str">
            <v>016</v>
          </cell>
          <cell r="C140" t="str">
            <v>60000</v>
          </cell>
          <cell r="D140" t="str">
            <v>425020</v>
          </cell>
          <cell r="E140" t="str">
            <v>ACCRL-VACATION RSRV</v>
          </cell>
          <cell r="F140">
            <v>35.74</v>
          </cell>
          <cell r="G140">
            <v>0</v>
          </cell>
          <cell r="H140">
            <v>35.74</v>
          </cell>
          <cell r="I140">
            <v>37537</v>
          </cell>
        </row>
        <row r="141">
          <cell r="A141" t="str">
            <v>324</v>
          </cell>
          <cell r="B141" t="str">
            <v>016</v>
          </cell>
          <cell r="C141" t="str">
            <v>60000</v>
          </cell>
          <cell r="D141" t="str">
            <v>425022</v>
          </cell>
          <cell r="E141" t="str">
            <v>ACCRL-VACATION RSRV</v>
          </cell>
          <cell r="F141">
            <v>4063.11</v>
          </cell>
          <cell r="G141">
            <v>0</v>
          </cell>
          <cell r="H141">
            <v>4063.11</v>
          </cell>
          <cell r="I141">
            <v>37537</v>
          </cell>
        </row>
        <row r="142">
          <cell r="A142" t="str">
            <v>324</v>
          </cell>
          <cell r="B142" t="str">
            <v>016</v>
          </cell>
          <cell r="C142" t="str">
            <v>60000</v>
          </cell>
          <cell r="D142" t="str">
            <v>425023</v>
          </cell>
          <cell r="E142" t="str">
            <v>ACCRL-VACATION RSRV</v>
          </cell>
          <cell r="F142">
            <v>152.68</v>
          </cell>
          <cell r="G142">
            <v>0</v>
          </cell>
          <cell r="H142">
            <v>152.68</v>
          </cell>
          <cell r="I142">
            <v>37537</v>
          </cell>
        </row>
        <row r="143">
          <cell r="A143" t="str">
            <v>324</v>
          </cell>
          <cell r="B143" t="str">
            <v>016</v>
          </cell>
          <cell r="C143" t="str">
            <v>60000</v>
          </cell>
          <cell r="D143" t="str">
            <v>431018</v>
          </cell>
          <cell r="E143" t="str">
            <v>ACCRL-VACATION RSRV</v>
          </cell>
          <cell r="F143">
            <v>1886.19</v>
          </cell>
          <cell r="G143">
            <v>0</v>
          </cell>
          <cell r="H143">
            <v>1886.19</v>
          </cell>
          <cell r="I143">
            <v>37537</v>
          </cell>
        </row>
        <row r="144">
          <cell r="A144" t="str">
            <v>324</v>
          </cell>
          <cell r="B144" t="str">
            <v>016</v>
          </cell>
          <cell r="C144" t="str">
            <v>60000</v>
          </cell>
          <cell r="D144" t="str">
            <v>431020</v>
          </cell>
          <cell r="E144" t="str">
            <v>ACCRL-VACATION RSRV</v>
          </cell>
          <cell r="F144">
            <v>188.23</v>
          </cell>
          <cell r="G144">
            <v>0</v>
          </cell>
          <cell r="H144">
            <v>188.23</v>
          </cell>
          <cell r="I144">
            <v>37537</v>
          </cell>
        </row>
        <row r="145">
          <cell r="A145" t="str">
            <v>324</v>
          </cell>
          <cell r="B145" t="str">
            <v>016</v>
          </cell>
          <cell r="C145" t="str">
            <v>60000</v>
          </cell>
          <cell r="D145" t="str">
            <v>431022</v>
          </cell>
          <cell r="E145" t="str">
            <v>ACCRL-VACATION RSRV</v>
          </cell>
          <cell r="F145">
            <v>8875.15</v>
          </cell>
          <cell r="G145">
            <v>0</v>
          </cell>
          <cell r="H145">
            <v>8875.15</v>
          </cell>
          <cell r="I145">
            <v>37537</v>
          </cell>
        </row>
        <row r="146">
          <cell r="A146" t="str">
            <v>324</v>
          </cell>
          <cell r="B146" t="str">
            <v>016</v>
          </cell>
          <cell r="C146" t="str">
            <v>60000</v>
          </cell>
          <cell r="D146" t="str">
            <v>431023</v>
          </cell>
          <cell r="E146" t="str">
            <v>ACCRL-VACATION RSRV</v>
          </cell>
          <cell r="F146">
            <v>289.02</v>
          </cell>
          <cell r="G146">
            <v>0</v>
          </cell>
          <cell r="H146">
            <v>289.02</v>
          </cell>
          <cell r="I146">
            <v>37537</v>
          </cell>
        </row>
        <row r="147">
          <cell r="A147" t="str">
            <v>324</v>
          </cell>
          <cell r="B147" t="str">
            <v>016</v>
          </cell>
          <cell r="C147" t="str">
            <v>60000</v>
          </cell>
          <cell r="D147" t="str">
            <v>511000</v>
          </cell>
          <cell r="E147" t="str">
            <v>ACCRL-VACATION RSRV</v>
          </cell>
          <cell r="F147">
            <v>-94576</v>
          </cell>
          <cell r="G147">
            <v>0</v>
          </cell>
          <cell r="H147">
            <v>-94576</v>
          </cell>
          <cell r="I147">
            <v>37537</v>
          </cell>
        </row>
        <row r="148">
          <cell r="A148" t="str">
            <v>324</v>
          </cell>
          <cell r="B148" t="str">
            <v>016</v>
          </cell>
          <cell r="C148" t="str">
            <v>60000</v>
          </cell>
          <cell r="D148" t="str">
            <v>512000</v>
          </cell>
          <cell r="E148" t="str">
            <v>ACCRL-VACATION RSRV</v>
          </cell>
          <cell r="F148">
            <v>-76622</v>
          </cell>
          <cell r="G148">
            <v>0</v>
          </cell>
          <cell r="H148">
            <v>-76622</v>
          </cell>
          <cell r="I148">
            <v>37537</v>
          </cell>
        </row>
        <row r="149">
          <cell r="A149" t="str">
            <v>324</v>
          </cell>
          <cell r="B149" t="str">
            <v>016</v>
          </cell>
          <cell r="C149" t="str">
            <v>60000</v>
          </cell>
          <cell r="D149" t="str">
            <v>513000</v>
          </cell>
          <cell r="E149" t="str">
            <v>ACCRL-VACATION RSRV</v>
          </cell>
          <cell r="F149">
            <v>-46602</v>
          </cell>
          <cell r="G149">
            <v>0</v>
          </cell>
          <cell r="H149">
            <v>-46602</v>
          </cell>
          <cell r="I149">
            <v>37537</v>
          </cell>
        </row>
        <row r="150">
          <cell r="A150" t="str">
            <v>324</v>
          </cell>
          <cell r="B150" t="str">
            <v>016</v>
          </cell>
          <cell r="C150" t="str">
            <v>60000</v>
          </cell>
          <cell r="D150" t="str">
            <v>548000</v>
          </cell>
          <cell r="E150" t="str">
            <v>ACCRL-VACATION RSRV</v>
          </cell>
          <cell r="F150">
            <v>-95118</v>
          </cell>
          <cell r="G150">
            <v>0</v>
          </cell>
          <cell r="H150">
            <v>-95118</v>
          </cell>
          <cell r="I150">
            <v>37537</v>
          </cell>
        </row>
        <row r="151">
          <cell r="A151" t="str">
            <v>324</v>
          </cell>
          <cell r="B151" t="str">
            <v>016</v>
          </cell>
          <cell r="C151" t="str">
            <v>60000</v>
          </cell>
          <cell r="D151" t="str">
            <v>553000</v>
          </cell>
          <cell r="E151" t="str">
            <v>ACCRL-VACATION RSRV</v>
          </cell>
          <cell r="F151">
            <v>-55380</v>
          </cell>
          <cell r="G151">
            <v>0</v>
          </cell>
          <cell r="H151">
            <v>-55380</v>
          </cell>
          <cell r="I151">
            <v>37537</v>
          </cell>
        </row>
        <row r="152">
          <cell r="A152" t="str">
            <v>324</v>
          </cell>
          <cell r="B152" t="str">
            <v>016</v>
          </cell>
          <cell r="C152" t="str">
            <v>60000</v>
          </cell>
          <cell r="D152" t="str">
            <v>554000</v>
          </cell>
          <cell r="E152" t="str">
            <v>ACCRL-VACATION RSRV</v>
          </cell>
          <cell r="F152">
            <v>-66543</v>
          </cell>
          <cell r="G152">
            <v>0</v>
          </cell>
          <cell r="H152">
            <v>-66543</v>
          </cell>
          <cell r="I152">
            <v>37537</v>
          </cell>
        </row>
        <row r="153">
          <cell r="A153" t="str">
            <v>324</v>
          </cell>
          <cell r="B153" t="str">
            <v>016</v>
          </cell>
          <cell r="C153" t="str">
            <v>60000</v>
          </cell>
          <cell r="D153" t="str">
            <v>555000</v>
          </cell>
          <cell r="E153" t="str">
            <v>ACCRL-VACATION RSRV</v>
          </cell>
          <cell r="F153">
            <v>-12030</v>
          </cell>
          <cell r="G153">
            <v>0</v>
          </cell>
          <cell r="H153">
            <v>-12030</v>
          </cell>
          <cell r="I153">
            <v>37537</v>
          </cell>
        </row>
        <row r="154">
          <cell r="A154" t="str">
            <v>324</v>
          </cell>
          <cell r="B154" t="str">
            <v>016</v>
          </cell>
          <cell r="C154" t="str">
            <v>60000</v>
          </cell>
          <cell r="D154" t="str">
            <v>614000</v>
          </cell>
          <cell r="E154" t="str">
            <v>ACCRL-VACATION RSRV</v>
          </cell>
          <cell r="F154">
            <v>-60908</v>
          </cell>
          <cell r="G154">
            <v>0</v>
          </cell>
          <cell r="H154">
            <v>-60908</v>
          </cell>
          <cell r="I154">
            <v>37537</v>
          </cell>
        </row>
        <row r="155">
          <cell r="A155" t="str">
            <v>324</v>
          </cell>
          <cell r="B155" t="str">
            <v>016</v>
          </cell>
          <cell r="C155" t="str">
            <v>90000</v>
          </cell>
          <cell r="D155" t="str">
            <v>000005</v>
          </cell>
          <cell r="E155" t="str">
            <v>ACCRL-VACATION RSRV</v>
          </cell>
          <cell r="F155">
            <v>-24664.1</v>
          </cell>
          <cell r="G155">
            <v>0</v>
          </cell>
          <cell r="H155">
            <v>-24664.1</v>
          </cell>
          <cell r="I155">
            <v>37537</v>
          </cell>
        </row>
        <row r="156">
          <cell r="A156" t="str">
            <v>324</v>
          </cell>
          <cell r="B156" t="str">
            <v>016</v>
          </cell>
          <cell r="C156" t="str">
            <v>90000</v>
          </cell>
          <cell r="D156" t="str">
            <v>048000</v>
          </cell>
          <cell r="E156" t="str">
            <v>ACCRL-VACATION RSRV</v>
          </cell>
          <cell r="F156">
            <v>-2945895.38</v>
          </cell>
          <cell r="G156">
            <v>-54000</v>
          </cell>
          <cell r="H156">
            <v>-2999895.38</v>
          </cell>
          <cell r="I156">
            <v>37537</v>
          </cell>
        </row>
        <row r="157">
          <cell r="A157" t="str">
            <v>324</v>
          </cell>
          <cell r="B157" t="str">
            <v>027</v>
          </cell>
          <cell r="C157" t="str">
            <v>60000</v>
          </cell>
          <cell r="D157" t="str">
            <v>422000</v>
          </cell>
          <cell r="E157" t="str">
            <v>ACCRL-FICA</v>
          </cell>
          <cell r="F157">
            <v>41437.18</v>
          </cell>
          <cell r="G157">
            <v>7187.43</v>
          </cell>
          <cell r="H157">
            <v>48624.61</v>
          </cell>
          <cell r="I157">
            <v>37537</v>
          </cell>
        </row>
        <row r="158">
          <cell r="A158" t="str">
            <v>324</v>
          </cell>
          <cell r="B158" t="str">
            <v>027</v>
          </cell>
          <cell r="C158" t="str">
            <v>60000</v>
          </cell>
          <cell r="D158" t="str">
            <v>423000</v>
          </cell>
          <cell r="E158" t="str">
            <v>ACCRL-FICA</v>
          </cell>
          <cell r="F158">
            <v>70783.44</v>
          </cell>
          <cell r="G158">
            <v>9280.16</v>
          </cell>
          <cell r="H158">
            <v>80063.600000000006</v>
          </cell>
          <cell r="I158">
            <v>37537</v>
          </cell>
        </row>
        <row r="159">
          <cell r="A159" t="str">
            <v>324</v>
          </cell>
          <cell r="B159" t="str">
            <v>027</v>
          </cell>
          <cell r="C159" t="str">
            <v>60000</v>
          </cell>
          <cell r="D159" t="str">
            <v>425000</v>
          </cell>
          <cell r="E159" t="str">
            <v>ACCRL-FICA</v>
          </cell>
          <cell r="F159">
            <v>62284.11</v>
          </cell>
          <cell r="G159">
            <v>11178.91</v>
          </cell>
          <cell r="H159">
            <v>73463.02</v>
          </cell>
          <cell r="I159">
            <v>37537</v>
          </cell>
        </row>
        <row r="160">
          <cell r="A160" t="str">
            <v>324</v>
          </cell>
          <cell r="B160" t="str">
            <v>027</v>
          </cell>
          <cell r="C160" t="str">
            <v>60000</v>
          </cell>
          <cell r="D160" t="str">
            <v>431000</v>
          </cell>
          <cell r="E160" t="str">
            <v>ACCRL-FICA</v>
          </cell>
          <cell r="F160">
            <v>39907.85</v>
          </cell>
          <cell r="G160">
            <v>12922.94</v>
          </cell>
          <cell r="H160">
            <v>52830.79</v>
          </cell>
          <cell r="I160">
            <v>37537</v>
          </cell>
        </row>
        <row r="161">
          <cell r="A161" t="str">
            <v>324</v>
          </cell>
          <cell r="B161" t="str">
            <v>027</v>
          </cell>
          <cell r="C161" t="str">
            <v>60000</v>
          </cell>
          <cell r="D161" t="str">
            <v>511000</v>
          </cell>
          <cell r="E161" t="str">
            <v>ACCRL-FICA</v>
          </cell>
          <cell r="F161">
            <v>-16971.61</v>
          </cell>
          <cell r="G161">
            <v>16971.61</v>
          </cell>
          <cell r="H161">
            <v>0</v>
          </cell>
          <cell r="I161">
            <v>37537</v>
          </cell>
        </row>
        <row r="162">
          <cell r="A162" t="str">
            <v>324</v>
          </cell>
          <cell r="B162" t="str">
            <v>027</v>
          </cell>
          <cell r="C162" t="str">
            <v>60000</v>
          </cell>
          <cell r="D162" t="str">
            <v>512000</v>
          </cell>
          <cell r="E162" t="str">
            <v>ACCRL-FICA</v>
          </cell>
          <cell r="F162">
            <v>93956.71</v>
          </cell>
          <cell r="G162">
            <v>0</v>
          </cell>
          <cell r="H162">
            <v>93956.71</v>
          </cell>
          <cell r="I162">
            <v>37537</v>
          </cell>
        </row>
        <row r="163">
          <cell r="A163" t="str">
            <v>324</v>
          </cell>
          <cell r="B163" t="str">
            <v>027</v>
          </cell>
          <cell r="C163" t="str">
            <v>60000</v>
          </cell>
          <cell r="D163" t="str">
            <v>513000</v>
          </cell>
          <cell r="E163" t="str">
            <v>ACCRL-FICA</v>
          </cell>
          <cell r="F163">
            <v>28392.84</v>
          </cell>
          <cell r="G163">
            <v>0</v>
          </cell>
          <cell r="H163">
            <v>28392.84</v>
          </cell>
          <cell r="I163">
            <v>37537</v>
          </cell>
        </row>
        <row r="164">
          <cell r="A164" t="str">
            <v>324</v>
          </cell>
          <cell r="B164" t="str">
            <v>027</v>
          </cell>
          <cell r="C164" t="str">
            <v>60000</v>
          </cell>
          <cell r="D164" t="str">
            <v>548000</v>
          </cell>
          <cell r="E164" t="str">
            <v>ACCRL-FICA</v>
          </cell>
          <cell r="F164">
            <v>32209.35</v>
          </cell>
          <cell r="G164">
            <v>-32209.35</v>
          </cell>
          <cell r="H164">
            <v>0</v>
          </cell>
          <cell r="I164">
            <v>37537</v>
          </cell>
        </row>
        <row r="165">
          <cell r="A165" t="str">
            <v>324</v>
          </cell>
          <cell r="B165" t="str">
            <v>027</v>
          </cell>
          <cell r="C165" t="str">
            <v>60000</v>
          </cell>
          <cell r="D165" t="str">
            <v>553000</v>
          </cell>
          <cell r="E165" t="str">
            <v>ACCRL-FICA</v>
          </cell>
          <cell r="F165">
            <v>6558.83</v>
          </cell>
          <cell r="G165">
            <v>4218.6899999999996</v>
          </cell>
          <cell r="H165">
            <v>10777.52</v>
          </cell>
          <cell r="I165">
            <v>37537</v>
          </cell>
        </row>
        <row r="166">
          <cell r="A166" t="str">
            <v>324</v>
          </cell>
          <cell r="B166" t="str">
            <v>027</v>
          </cell>
          <cell r="C166" t="str">
            <v>60000</v>
          </cell>
          <cell r="D166" t="str">
            <v>554000</v>
          </cell>
          <cell r="E166" t="str">
            <v>ACCRL-FICA</v>
          </cell>
          <cell r="F166">
            <v>-36081.56</v>
          </cell>
          <cell r="G166">
            <v>-2146.84</v>
          </cell>
          <cell r="H166">
            <v>-38228.400000000001</v>
          </cell>
          <cell r="I166">
            <v>37537</v>
          </cell>
        </row>
        <row r="167">
          <cell r="A167" t="str">
            <v>324</v>
          </cell>
          <cell r="B167" t="str">
            <v>027</v>
          </cell>
          <cell r="C167" t="str">
            <v>60000</v>
          </cell>
          <cell r="D167" t="str">
            <v>555000</v>
          </cell>
          <cell r="E167" t="str">
            <v>ACCRL-FICA</v>
          </cell>
          <cell r="F167">
            <v>19024.32</v>
          </cell>
          <cell r="G167">
            <v>-3779.47</v>
          </cell>
          <cell r="H167">
            <v>15244.85</v>
          </cell>
          <cell r="I167">
            <v>37537</v>
          </cell>
        </row>
        <row r="168">
          <cell r="A168" t="str">
            <v>324</v>
          </cell>
          <cell r="B168" t="str">
            <v>027</v>
          </cell>
          <cell r="C168" t="str">
            <v>60000</v>
          </cell>
          <cell r="D168" t="str">
            <v>590999</v>
          </cell>
          <cell r="E168" t="str">
            <v>ACCRL-FICA</v>
          </cell>
          <cell r="F168">
            <v>-570518.99</v>
          </cell>
          <cell r="G168">
            <v>-184396.09</v>
          </cell>
          <cell r="H168">
            <v>-754915.08</v>
          </cell>
          <cell r="I168">
            <v>37537</v>
          </cell>
        </row>
        <row r="169">
          <cell r="A169" t="str">
            <v>324</v>
          </cell>
          <cell r="B169" t="str">
            <v>027</v>
          </cell>
          <cell r="C169" t="str">
            <v>60000</v>
          </cell>
          <cell r="D169" t="str">
            <v>614000</v>
          </cell>
          <cell r="E169" t="str">
            <v>ACCRL-FICA</v>
          </cell>
          <cell r="F169">
            <v>52361.09</v>
          </cell>
          <cell r="G169">
            <v>-995.17</v>
          </cell>
          <cell r="H169">
            <v>51365.919999999998</v>
          </cell>
          <cell r="I169">
            <v>37537</v>
          </cell>
        </row>
        <row r="170">
          <cell r="A170" t="str">
            <v>324</v>
          </cell>
          <cell r="B170" t="str">
            <v>027</v>
          </cell>
          <cell r="C170" t="str">
            <v>67000</v>
          </cell>
          <cell r="D170" t="str">
            <v>049000</v>
          </cell>
          <cell r="E170" t="str">
            <v>ACCRL-FICA</v>
          </cell>
          <cell r="F170">
            <v>226.35</v>
          </cell>
          <cell r="G170">
            <v>0</v>
          </cell>
          <cell r="H170">
            <v>226.35</v>
          </cell>
          <cell r="I170">
            <v>37537</v>
          </cell>
        </row>
        <row r="171">
          <cell r="A171" t="str">
            <v>324</v>
          </cell>
          <cell r="B171" t="str">
            <v>027</v>
          </cell>
          <cell r="C171" t="str">
            <v>90000</v>
          </cell>
          <cell r="D171" t="str">
            <v>049000</v>
          </cell>
          <cell r="E171" t="str">
            <v>ACCRL-FICA</v>
          </cell>
          <cell r="F171">
            <v>-579548.68999999994</v>
          </cell>
          <cell r="G171">
            <v>361855.56</v>
          </cell>
          <cell r="H171">
            <v>-217693.13</v>
          </cell>
          <cell r="I171">
            <v>37537</v>
          </cell>
        </row>
        <row r="172">
          <cell r="A172" t="str">
            <v>324</v>
          </cell>
          <cell r="B172" t="str">
            <v>027</v>
          </cell>
          <cell r="C172" t="str">
            <v>90000</v>
          </cell>
          <cell r="D172" t="str">
            <v>399505</v>
          </cell>
          <cell r="E172" t="str">
            <v>ACCRL-FICA</v>
          </cell>
          <cell r="F172">
            <v>-63.96</v>
          </cell>
          <cell r="G172">
            <v>0</v>
          </cell>
          <cell r="H172">
            <v>-63.96</v>
          </cell>
          <cell r="I172">
            <v>37537</v>
          </cell>
        </row>
        <row r="173">
          <cell r="A173" t="str">
            <v>324</v>
          </cell>
          <cell r="B173" t="str">
            <v>029</v>
          </cell>
          <cell r="C173" t="str">
            <v>60000</v>
          </cell>
          <cell r="D173" t="str">
            <v>422000</v>
          </cell>
          <cell r="E173" t="str">
            <v>ACCRL-FUI</v>
          </cell>
          <cell r="F173">
            <v>3582.06</v>
          </cell>
          <cell r="G173">
            <v>-2094.92</v>
          </cell>
          <cell r="H173">
            <v>1487.14</v>
          </cell>
          <cell r="I173">
            <v>37537</v>
          </cell>
        </row>
        <row r="174">
          <cell r="A174" t="str">
            <v>324</v>
          </cell>
          <cell r="B174" t="str">
            <v>029</v>
          </cell>
          <cell r="C174" t="str">
            <v>60000</v>
          </cell>
          <cell r="D174" t="str">
            <v>423000</v>
          </cell>
          <cell r="E174" t="str">
            <v>ACCRL-FUI</v>
          </cell>
          <cell r="F174">
            <v>12483.33</v>
          </cell>
          <cell r="G174">
            <v>-1344.96</v>
          </cell>
          <cell r="H174">
            <v>11138.37</v>
          </cell>
          <cell r="I174">
            <v>37537</v>
          </cell>
        </row>
        <row r="175">
          <cell r="A175" t="str">
            <v>324</v>
          </cell>
          <cell r="B175" t="str">
            <v>029</v>
          </cell>
          <cell r="C175" t="str">
            <v>60000</v>
          </cell>
          <cell r="D175" t="str">
            <v>425000</v>
          </cell>
          <cell r="E175" t="str">
            <v>ACCRL-FUI</v>
          </cell>
          <cell r="F175">
            <v>2951.2</v>
          </cell>
          <cell r="G175">
            <v>-919.66</v>
          </cell>
          <cell r="H175">
            <v>2031.54</v>
          </cell>
          <cell r="I175">
            <v>37537</v>
          </cell>
        </row>
        <row r="176">
          <cell r="A176" t="str">
            <v>324</v>
          </cell>
          <cell r="B176" t="str">
            <v>029</v>
          </cell>
          <cell r="C176" t="str">
            <v>60000</v>
          </cell>
          <cell r="D176" t="str">
            <v>431000</v>
          </cell>
          <cell r="E176" t="str">
            <v>ACCRL-FUI</v>
          </cell>
          <cell r="F176">
            <v>3193.73</v>
          </cell>
          <cell r="G176">
            <v>-1193.3499999999999</v>
          </cell>
          <cell r="H176">
            <v>2000.38</v>
          </cell>
          <cell r="I176">
            <v>37537</v>
          </cell>
        </row>
        <row r="177">
          <cell r="A177" t="str">
            <v>324</v>
          </cell>
          <cell r="B177" t="str">
            <v>029</v>
          </cell>
          <cell r="C177" t="str">
            <v>60000</v>
          </cell>
          <cell r="D177" t="str">
            <v>511000</v>
          </cell>
          <cell r="E177" t="str">
            <v>ACCRL-FUI</v>
          </cell>
          <cell r="F177">
            <v>9479.67</v>
          </cell>
          <cell r="G177">
            <v>-9479.65</v>
          </cell>
          <cell r="H177">
            <v>0.02</v>
          </cell>
          <cell r="I177">
            <v>37537</v>
          </cell>
        </row>
        <row r="178">
          <cell r="A178" t="str">
            <v>324</v>
          </cell>
          <cell r="B178" t="str">
            <v>029</v>
          </cell>
          <cell r="C178" t="str">
            <v>60000</v>
          </cell>
          <cell r="D178" t="str">
            <v>512000</v>
          </cell>
          <cell r="E178" t="str">
            <v>ACCRL-FUI</v>
          </cell>
          <cell r="F178">
            <v>8412.84</v>
          </cell>
          <cell r="G178">
            <v>0</v>
          </cell>
          <cell r="H178">
            <v>8412.84</v>
          </cell>
          <cell r="I178">
            <v>37537</v>
          </cell>
        </row>
        <row r="179">
          <cell r="A179" t="str">
            <v>324</v>
          </cell>
          <cell r="B179" t="str">
            <v>029</v>
          </cell>
          <cell r="C179" t="str">
            <v>60000</v>
          </cell>
          <cell r="D179" t="str">
            <v>513000</v>
          </cell>
          <cell r="E179" t="str">
            <v>ACCRL-FUI</v>
          </cell>
          <cell r="F179">
            <v>-3131.94</v>
          </cell>
          <cell r="G179">
            <v>0</v>
          </cell>
          <cell r="H179">
            <v>-3131.94</v>
          </cell>
          <cell r="I179">
            <v>37537</v>
          </cell>
        </row>
        <row r="180">
          <cell r="A180" t="str">
            <v>324</v>
          </cell>
          <cell r="B180" t="str">
            <v>029</v>
          </cell>
          <cell r="C180" t="str">
            <v>60000</v>
          </cell>
          <cell r="D180" t="str">
            <v>548000</v>
          </cell>
          <cell r="E180" t="str">
            <v>ACCRL-FUI</v>
          </cell>
          <cell r="F180">
            <v>14540.36</v>
          </cell>
          <cell r="G180">
            <v>-14540.34</v>
          </cell>
          <cell r="H180">
            <v>0.02</v>
          </cell>
          <cell r="I180">
            <v>37537</v>
          </cell>
        </row>
        <row r="181">
          <cell r="A181" t="str">
            <v>324</v>
          </cell>
          <cell r="B181" t="str">
            <v>029</v>
          </cell>
          <cell r="C181" t="str">
            <v>60000</v>
          </cell>
          <cell r="D181" t="str">
            <v>553000</v>
          </cell>
          <cell r="E181" t="str">
            <v>ACCRL-FUI</v>
          </cell>
          <cell r="F181">
            <v>-378.23</v>
          </cell>
          <cell r="G181">
            <v>0</v>
          </cell>
          <cell r="H181">
            <v>-378.23</v>
          </cell>
          <cell r="I181">
            <v>37537</v>
          </cell>
        </row>
        <row r="182">
          <cell r="A182" t="str">
            <v>324</v>
          </cell>
          <cell r="B182" t="str">
            <v>029</v>
          </cell>
          <cell r="C182" t="str">
            <v>60000</v>
          </cell>
          <cell r="D182" t="str">
            <v>554000</v>
          </cell>
          <cell r="E182" t="str">
            <v>ACCRL-FUI</v>
          </cell>
          <cell r="F182">
            <v>7385.43</v>
          </cell>
          <cell r="G182">
            <v>-2711.39</v>
          </cell>
          <cell r="H182">
            <v>4674.04</v>
          </cell>
          <cell r="I182">
            <v>37537</v>
          </cell>
        </row>
        <row r="183">
          <cell r="A183" t="str">
            <v>324</v>
          </cell>
          <cell r="B183" t="str">
            <v>029</v>
          </cell>
          <cell r="C183" t="str">
            <v>60000</v>
          </cell>
          <cell r="D183" t="str">
            <v>555000</v>
          </cell>
          <cell r="E183" t="str">
            <v>ACCRL-FUI</v>
          </cell>
          <cell r="F183">
            <v>-2273.2199999999998</v>
          </cell>
          <cell r="G183">
            <v>0</v>
          </cell>
          <cell r="H183">
            <v>-2273.2199999999998</v>
          </cell>
          <cell r="I183">
            <v>37537</v>
          </cell>
        </row>
        <row r="184">
          <cell r="A184" t="str">
            <v>324</v>
          </cell>
          <cell r="B184" t="str">
            <v>029</v>
          </cell>
          <cell r="C184" t="str">
            <v>60000</v>
          </cell>
          <cell r="D184" t="str">
            <v>590999</v>
          </cell>
          <cell r="E184" t="str">
            <v>ACCRL-FUI</v>
          </cell>
          <cell r="F184">
            <v>-20136.169999999998</v>
          </cell>
          <cell r="G184">
            <v>-6508.06</v>
          </cell>
          <cell r="H184">
            <v>-26644.23</v>
          </cell>
          <cell r="I184">
            <v>37537</v>
          </cell>
        </row>
        <row r="185">
          <cell r="A185" t="str">
            <v>324</v>
          </cell>
          <cell r="B185" t="str">
            <v>029</v>
          </cell>
          <cell r="C185" t="str">
            <v>60000</v>
          </cell>
          <cell r="D185" t="str">
            <v>614000</v>
          </cell>
          <cell r="E185" t="str">
            <v>ACCRL-FUI</v>
          </cell>
          <cell r="F185">
            <v>4649.51</v>
          </cell>
          <cell r="G185">
            <v>-1622.11</v>
          </cell>
          <cell r="H185">
            <v>3027.4</v>
          </cell>
          <cell r="I185">
            <v>37537</v>
          </cell>
        </row>
        <row r="186">
          <cell r="A186" t="str">
            <v>324</v>
          </cell>
          <cell r="B186" t="str">
            <v>029</v>
          </cell>
          <cell r="C186" t="str">
            <v>67000</v>
          </cell>
          <cell r="D186" t="str">
            <v>049000</v>
          </cell>
          <cell r="E186" t="str">
            <v>ACCRL-FUI</v>
          </cell>
          <cell r="F186">
            <v>-769.56</v>
          </cell>
          <cell r="G186">
            <v>429.09</v>
          </cell>
          <cell r="H186">
            <v>-340.47</v>
          </cell>
          <cell r="I186">
            <v>37537</v>
          </cell>
        </row>
        <row r="187">
          <cell r="A187" t="str">
            <v>324</v>
          </cell>
          <cell r="B187" t="str">
            <v>029</v>
          </cell>
          <cell r="C187" t="str">
            <v>90000</v>
          </cell>
          <cell r="D187" t="str">
            <v>049000</v>
          </cell>
          <cell r="E187" t="str">
            <v>ACCRL-FUI</v>
          </cell>
          <cell r="F187">
            <v>-129832.55</v>
          </cell>
          <cell r="G187">
            <v>73016.17</v>
          </cell>
          <cell r="H187">
            <v>-56816.38</v>
          </cell>
          <cell r="I187">
            <v>37537</v>
          </cell>
        </row>
        <row r="188">
          <cell r="A188" t="str">
            <v>324</v>
          </cell>
          <cell r="B188" t="str">
            <v>029</v>
          </cell>
          <cell r="C188" t="str">
            <v>90000</v>
          </cell>
          <cell r="D188" t="str">
            <v>399505</v>
          </cell>
          <cell r="E188" t="str">
            <v>ACCRL-FUI</v>
          </cell>
          <cell r="F188">
            <v>-2.2599999999999998</v>
          </cell>
          <cell r="G188">
            <v>0</v>
          </cell>
          <cell r="H188">
            <v>-2.2599999999999998</v>
          </cell>
          <cell r="I188">
            <v>37537</v>
          </cell>
        </row>
        <row r="189">
          <cell r="A189" t="str">
            <v>324</v>
          </cell>
          <cell r="B189" t="str">
            <v>033</v>
          </cell>
          <cell r="C189" t="str">
            <v>60000</v>
          </cell>
          <cell r="D189" t="str">
            <v>399421</v>
          </cell>
          <cell r="E189" t="str">
            <v>ACCRL-SUI</v>
          </cell>
          <cell r="F189">
            <v>296.23</v>
          </cell>
          <cell r="G189">
            <v>0</v>
          </cell>
          <cell r="H189">
            <v>296.23</v>
          </cell>
          <cell r="I189">
            <v>37537</v>
          </cell>
        </row>
        <row r="190">
          <cell r="A190" t="str">
            <v>324</v>
          </cell>
          <cell r="B190" t="str">
            <v>033</v>
          </cell>
          <cell r="C190" t="str">
            <v>60000</v>
          </cell>
          <cell r="D190" t="str">
            <v>421000</v>
          </cell>
          <cell r="E190" t="str">
            <v>ACCRL-SUI</v>
          </cell>
          <cell r="F190">
            <v>-296.23</v>
          </cell>
          <cell r="G190">
            <v>0</v>
          </cell>
          <cell r="H190">
            <v>-296.23</v>
          </cell>
          <cell r="I190">
            <v>37537</v>
          </cell>
        </row>
        <row r="191">
          <cell r="A191" t="str">
            <v>324</v>
          </cell>
          <cell r="B191" t="str">
            <v>033</v>
          </cell>
          <cell r="C191" t="str">
            <v>60000</v>
          </cell>
          <cell r="D191" t="str">
            <v>422000</v>
          </cell>
          <cell r="E191" t="str">
            <v>ACCRL-SUI</v>
          </cell>
          <cell r="F191">
            <v>125178.57</v>
          </cell>
          <cell r="G191">
            <v>-19857.71</v>
          </cell>
          <cell r="H191">
            <v>105320.86</v>
          </cell>
          <cell r="I191">
            <v>37537</v>
          </cell>
        </row>
        <row r="192">
          <cell r="A192" t="str">
            <v>324</v>
          </cell>
          <cell r="B192" t="str">
            <v>033</v>
          </cell>
          <cell r="C192" t="str">
            <v>60000</v>
          </cell>
          <cell r="D192" t="str">
            <v>423000</v>
          </cell>
          <cell r="E192" t="str">
            <v>ACCRL-SUI</v>
          </cell>
          <cell r="F192">
            <v>155857.07999999999</v>
          </cell>
          <cell r="G192">
            <v>-17768.810000000001</v>
          </cell>
          <cell r="H192">
            <v>138088.26999999999</v>
          </cell>
          <cell r="I192">
            <v>37537</v>
          </cell>
        </row>
        <row r="193">
          <cell r="A193" t="str">
            <v>324</v>
          </cell>
          <cell r="B193" t="str">
            <v>033</v>
          </cell>
          <cell r="C193" t="str">
            <v>60000</v>
          </cell>
          <cell r="D193" t="str">
            <v>425000</v>
          </cell>
          <cell r="E193" t="str">
            <v>ACCRL-SUI</v>
          </cell>
          <cell r="F193">
            <v>20242.63</v>
          </cell>
          <cell r="G193">
            <v>-4482.2700000000004</v>
          </cell>
          <cell r="H193">
            <v>15760.36</v>
          </cell>
          <cell r="I193">
            <v>37537</v>
          </cell>
        </row>
        <row r="194">
          <cell r="A194" t="str">
            <v>324</v>
          </cell>
          <cell r="B194" t="str">
            <v>033</v>
          </cell>
          <cell r="C194" t="str">
            <v>60000</v>
          </cell>
          <cell r="D194" t="str">
            <v>431000</v>
          </cell>
          <cell r="E194" t="str">
            <v>ACCRL-SUI</v>
          </cell>
          <cell r="F194">
            <v>30307.72</v>
          </cell>
          <cell r="G194">
            <v>-4614.78</v>
          </cell>
          <cell r="H194">
            <v>25692.94</v>
          </cell>
          <cell r="I194">
            <v>37537</v>
          </cell>
        </row>
        <row r="195">
          <cell r="A195" t="str">
            <v>324</v>
          </cell>
          <cell r="B195" t="str">
            <v>033</v>
          </cell>
          <cell r="C195" t="str">
            <v>60000</v>
          </cell>
          <cell r="D195" t="str">
            <v>511000</v>
          </cell>
          <cell r="E195" t="str">
            <v>ACCRL-SUI</v>
          </cell>
          <cell r="F195">
            <v>97507.76</v>
          </cell>
          <cell r="G195">
            <v>-97507.74</v>
          </cell>
          <cell r="H195">
            <v>0.02</v>
          </cell>
          <cell r="I195">
            <v>37537</v>
          </cell>
        </row>
        <row r="196">
          <cell r="A196" t="str">
            <v>324</v>
          </cell>
          <cell r="B196" t="str">
            <v>033</v>
          </cell>
          <cell r="C196" t="str">
            <v>60000</v>
          </cell>
          <cell r="D196" t="str">
            <v>512000</v>
          </cell>
          <cell r="E196" t="str">
            <v>ACCRL-SUI</v>
          </cell>
          <cell r="F196">
            <v>-36130.71</v>
          </cell>
          <cell r="G196">
            <v>0</v>
          </cell>
          <cell r="H196">
            <v>-36130.71</v>
          </cell>
          <cell r="I196">
            <v>37537</v>
          </cell>
        </row>
        <row r="197">
          <cell r="A197" t="str">
            <v>324</v>
          </cell>
          <cell r="B197" t="str">
            <v>033</v>
          </cell>
          <cell r="C197" t="str">
            <v>60000</v>
          </cell>
          <cell r="D197" t="str">
            <v>513000</v>
          </cell>
          <cell r="E197" t="str">
            <v>ACCRL-SUI</v>
          </cell>
          <cell r="F197">
            <v>38207.230000000003</v>
          </cell>
          <cell r="G197">
            <v>0</v>
          </cell>
          <cell r="H197">
            <v>38207.230000000003</v>
          </cell>
          <cell r="I197">
            <v>37537</v>
          </cell>
        </row>
        <row r="198">
          <cell r="A198" t="str">
            <v>324</v>
          </cell>
          <cell r="B198" t="str">
            <v>033</v>
          </cell>
          <cell r="C198" t="str">
            <v>60000</v>
          </cell>
          <cell r="D198" t="str">
            <v>548000</v>
          </cell>
          <cell r="E198" t="str">
            <v>ACCRL-SUI</v>
          </cell>
          <cell r="F198">
            <v>120031.85</v>
          </cell>
          <cell r="G198">
            <v>-120031.86</v>
          </cell>
          <cell r="H198">
            <v>-0.01</v>
          </cell>
          <cell r="I198">
            <v>37537</v>
          </cell>
        </row>
        <row r="199">
          <cell r="A199" t="str">
            <v>324</v>
          </cell>
          <cell r="B199" t="str">
            <v>033</v>
          </cell>
          <cell r="C199" t="str">
            <v>60000</v>
          </cell>
          <cell r="D199" t="str">
            <v>553000</v>
          </cell>
          <cell r="E199" t="str">
            <v>ACCRL-SUI</v>
          </cell>
          <cell r="F199">
            <v>-38078.58</v>
          </cell>
          <cell r="G199">
            <v>0</v>
          </cell>
          <cell r="H199">
            <v>-38078.58</v>
          </cell>
          <cell r="I199">
            <v>37537</v>
          </cell>
        </row>
        <row r="200">
          <cell r="A200" t="str">
            <v>324</v>
          </cell>
          <cell r="B200" t="str">
            <v>033</v>
          </cell>
          <cell r="C200" t="str">
            <v>60000</v>
          </cell>
          <cell r="D200" t="str">
            <v>554000</v>
          </cell>
          <cell r="E200" t="str">
            <v>ACCRL-SUI</v>
          </cell>
          <cell r="F200">
            <v>51981.04</v>
          </cell>
          <cell r="G200">
            <v>-31800.47</v>
          </cell>
          <cell r="H200">
            <v>20180.57</v>
          </cell>
          <cell r="I200">
            <v>37537</v>
          </cell>
        </row>
        <row r="201">
          <cell r="A201" t="str">
            <v>324</v>
          </cell>
          <cell r="B201" t="str">
            <v>033</v>
          </cell>
          <cell r="C201" t="str">
            <v>60000</v>
          </cell>
          <cell r="D201" t="str">
            <v>555000</v>
          </cell>
          <cell r="E201" t="str">
            <v>ACCRL-SUI</v>
          </cell>
          <cell r="F201">
            <v>-12961.41</v>
          </cell>
          <cell r="G201">
            <v>0</v>
          </cell>
          <cell r="H201">
            <v>-12961.41</v>
          </cell>
          <cell r="I201">
            <v>37537</v>
          </cell>
        </row>
        <row r="202">
          <cell r="A202" t="str">
            <v>324</v>
          </cell>
          <cell r="B202" t="str">
            <v>033</v>
          </cell>
          <cell r="C202" t="str">
            <v>60000</v>
          </cell>
          <cell r="D202" t="str">
            <v>590999</v>
          </cell>
          <cell r="E202" t="str">
            <v>ACCRL-SUI</v>
          </cell>
          <cell r="F202">
            <v>-171528.5</v>
          </cell>
          <cell r="G202">
            <v>-55439.360000000001</v>
          </cell>
          <cell r="H202">
            <v>-226967.86</v>
          </cell>
          <cell r="I202">
            <v>37537</v>
          </cell>
        </row>
        <row r="203">
          <cell r="A203" t="str">
            <v>324</v>
          </cell>
          <cell r="B203" t="str">
            <v>033</v>
          </cell>
          <cell r="C203" t="str">
            <v>60000</v>
          </cell>
          <cell r="D203" t="str">
            <v>614000</v>
          </cell>
          <cell r="E203" t="str">
            <v>ACCRL-SUI</v>
          </cell>
          <cell r="F203">
            <v>76405.05</v>
          </cell>
          <cell r="G203">
            <v>-15335.09</v>
          </cell>
          <cell r="H203">
            <v>61069.96</v>
          </cell>
          <cell r="I203">
            <v>37537</v>
          </cell>
        </row>
        <row r="204">
          <cell r="A204" t="str">
            <v>324</v>
          </cell>
          <cell r="B204" t="str">
            <v>033</v>
          </cell>
          <cell r="C204" t="str">
            <v>67000</v>
          </cell>
          <cell r="D204" t="str">
            <v>049000</v>
          </cell>
          <cell r="E204" t="str">
            <v>ACCRL-SUI</v>
          </cell>
          <cell r="F204">
            <v>-35164.44</v>
          </cell>
          <cell r="G204">
            <v>23142.15</v>
          </cell>
          <cell r="H204">
            <v>-12022.29</v>
          </cell>
          <cell r="I204">
            <v>37537</v>
          </cell>
        </row>
        <row r="205">
          <cell r="A205" t="str">
            <v>324</v>
          </cell>
          <cell r="B205" t="str">
            <v>033</v>
          </cell>
          <cell r="C205" t="str">
            <v>90000</v>
          </cell>
          <cell r="D205" t="str">
            <v>049000</v>
          </cell>
          <cell r="E205" t="str">
            <v>ACCRL-SUI</v>
          </cell>
          <cell r="F205">
            <v>-224022.06</v>
          </cell>
          <cell r="G205">
            <v>-324739.25</v>
          </cell>
          <cell r="H205">
            <v>-548761.31000000006</v>
          </cell>
          <cell r="I205">
            <v>37537</v>
          </cell>
        </row>
        <row r="206">
          <cell r="A206" t="str">
            <v>324</v>
          </cell>
          <cell r="B206" t="str">
            <v>033</v>
          </cell>
          <cell r="C206" t="str">
            <v>90000</v>
          </cell>
          <cell r="D206" t="str">
            <v>399505</v>
          </cell>
          <cell r="E206" t="str">
            <v>ACCRL-SUI</v>
          </cell>
          <cell r="F206">
            <v>-19.23</v>
          </cell>
          <cell r="G206">
            <v>0</v>
          </cell>
          <cell r="H206">
            <v>-19.23</v>
          </cell>
          <cell r="I206">
            <v>37537</v>
          </cell>
        </row>
        <row r="207">
          <cell r="A207" t="str">
            <v>324</v>
          </cell>
          <cell r="B207" t="str">
            <v>035</v>
          </cell>
          <cell r="C207" t="str">
            <v>60000</v>
          </cell>
          <cell r="D207" t="str">
            <v>555000</v>
          </cell>
          <cell r="E207" t="str">
            <v>ACCRL-SF P/R EXP</v>
          </cell>
          <cell r="F207">
            <v>-30638.400000000001</v>
          </cell>
          <cell r="G207">
            <v>-1143.8900000000001</v>
          </cell>
          <cell r="H207">
            <v>-31782.29</v>
          </cell>
          <cell r="I207">
            <v>37537</v>
          </cell>
        </row>
        <row r="208">
          <cell r="A208" t="str">
            <v>324</v>
          </cell>
          <cell r="B208" t="str">
            <v>035</v>
          </cell>
          <cell r="C208" t="str">
            <v>90000</v>
          </cell>
          <cell r="D208" t="str">
            <v>049000</v>
          </cell>
          <cell r="E208" t="str">
            <v>ACCRL-SF P/R EXP</v>
          </cell>
          <cell r="F208">
            <v>-163734.84</v>
          </cell>
          <cell r="G208">
            <v>-169456.04</v>
          </cell>
          <cell r="H208">
            <v>-333190.88</v>
          </cell>
          <cell r="I208">
            <v>37537</v>
          </cell>
        </row>
        <row r="209">
          <cell r="A209" t="str">
            <v>324</v>
          </cell>
          <cell r="B209" t="str">
            <v>050</v>
          </cell>
          <cell r="C209" t="str">
            <v>90000</v>
          </cell>
          <cell r="D209" t="str">
            <v>049000</v>
          </cell>
          <cell r="E209" t="str">
            <v>ACCRL-HO E.I.P.</v>
          </cell>
          <cell r="F209">
            <v>-7312000</v>
          </cell>
          <cell r="G209">
            <v>-937500</v>
          </cell>
          <cell r="H209">
            <v>-8249500</v>
          </cell>
          <cell r="I209">
            <v>37537</v>
          </cell>
        </row>
        <row r="210">
          <cell r="A210" t="str">
            <v>324</v>
          </cell>
          <cell r="B210" t="str">
            <v>053</v>
          </cell>
          <cell r="C210" t="str">
            <v>90000</v>
          </cell>
          <cell r="D210" t="str">
            <v>049000</v>
          </cell>
          <cell r="E210" t="str">
            <v>CAP ACCUM PLAN-CO MATCH</v>
          </cell>
          <cell r="F210">
            <v>-2873923</v>
          </cell>
          <cell r="G210">
            <v>-368557</v>
          </cell>
          <cell r="H210">
            <v>-3242480</v>
          </cell>
          <cell r="I210">
            <v>37537</v>
          </cell>
        </row>
        <row r="211">
          <cell r="A211" t="str">
            <v>324</v>
          </cell>
          <cell r="B211" t="str">
            <v>055</v>
          </cell>
          <cell r="C211" t="str">
            <v>90000</v>
          </cell>
          <cell r="D211" t="str">
            <v>049000</v>
          </cell>
          <cell r="E211" t="str">
            <v>FIELD ELTIS-EMPLR CNT</v>
          </cell>
          <cell r="F211">
            <v>-51529.61</v>
          </cell>
          <cell r="G211">
            <v>458.21</v>
          </cell>
          <cell r="H211">
            <v>-51071.4</v>
          </cell>
          <cell r="I211">
            <v>37537</v>
          </cell>
        </row>
        <row r="212">
          <cell r="A212" t="str">
            <v>324</v>
          </cell>
          <cell r="B212" t="str">
            <v>059</v>
          </cell>
          <cell r="C212" t="str">
            <v>90000</v>
          </cell>
          <cell r="D212" t="str">
            <v>049000</v>
          </cell>
          <cell r="E212" t="str">
            <v>PENSION TERM INS</v>
          </cell>
          <cell r="F212">
            <v>-163691.6</v>
          </cell>
          <cell r="G212">
            <v>-102404</v>
          </cell>
          <cell r="H212">
            <v>-266095.59999999998</v>
          </cell>
          <cell r="I212">
            <v>37537</v>
          </cell>
        </row>
        <row r="213">
          <cell r="A213" t="str">
            <v>324</v>
          </cell>
          <cell r="B213" t="str">
            <v>061</v>
          </cell>
          <cell r="C213" t="str">
            <v>60000</v>
          </cell>
          <cell r="D213" t="str">
            <v>049000</v>
          </cell>
          <cell r="E213" t="str">
            <v>FIELD PRFT SHR CONT</v>
          </cell>
          <cell r="F213">
            <v>-3497117.08</v>
          </cell>
          <cell r="G213">
            <v>-632569.46</v>
          </cell>
          <cell r="H213">
            <v>-4129686.54</v>
          </cell>
          <cell r="I213">
            <v>37537</v>
          </cell>
        </row>
        <row r="214">
          <cell r="A214" t="str">
            <v>324</v>
          </cell>
          <cell r="B214" t="str">
            <v>061</v>
          </cell>
          <cell r="C214" t="str">
            <v>60000</v>
          </cell>
          <cell r="D214" t="str">
            <v>422000</v>
          </cell>
          <cell r="E214" t="str">
            <v>FIELD PRFT SHR CONT</v>
          </cell>
          <cell r="F214">
            <v>180.82</v>
          </cell>
          <cell r="G214">
            <v>0</v>
          </cell>
          <cell r="H214">
            <v>180.82</v>
          </cell>
          <cell r="I214">
            <v>37537</v>
          </cell>
        </row>
        <row r="215">
          <cell r="A215" t="str">
            <v>324</v>
          </cell>
          <cell r="B215" t="str">
            <v>061</v>
          </cell>
          <cell r="C215" t="str">
            <v>60000</v>
          </cell>
          <cell r="D215" t="str">
            <v>431000</v>
          </cell>
          <cell r="E215" t="str">
            <v>FIELD PRFT SHR CONT</v>
          </cell>
          <cell r="F215">
            <v>330</v>
          </cell>
          <cell r="G215">
            <v>0</v>
          </cell>
          <cell r="H215">
            <v>330</v>
          </cell>
          <cell r="I215">
            <v>37537</v>
          </cell>
        </row>
        <row r="216">
          <cell r="A216" t="str">
            <v>324</v>
          </cell>
          <cell r="B216" t="str">
            <v>072</v>
          </cell>
          <cell r="C216" t="str">
            <v>90000</v>
          </cell>
          <cell r="D216" t="str">
            <v>049000</v>
          </cell>
          <cell r="E216" t="str">
            <v>CURRENT PORTION LTIP</v>
          </cell>
          <cell r="F216">
            <v>0</v>
          </cell>
          <cell r="G216">
            <v>0</v>
          </cell>
          <cell r="H216">
            <v>0</v>
          </cell>
          <cell r="I216">
            <v>37537</v>
          </cell>
        </row>
        <row r="217">
          <cell r="A217" t="str">
            <v>324</v>
          </cell>
          <cell r="B217" t="str">
            <v>073</v>
          </cell>
          <cell r="C217" t="str">
            <v>90000</v>
          </cell>
          <cell r="D217" t="str">
            <v>049000</v>
          </cell>
          <cell r="E217" t="str">
            <v>ST LDRSHP SHR-PL LIAB</v>
          </cell>
          <cell r="F217">
            <v>-65000000</v>
          </cell>
          <cell r="G217">
            <v>0</v>
          </cell>
          <cell r="H217">
            <v>-65000000</v>
          </cell>
          <cell r="I217">
            <v>37537</v>
          </cell>
        </row>
        <row r="218">
          <cell r="A218" t="str">
            <v>324</v>
          </cell>
          <cell r="B218" t="str">
            <v>090</v>
          </cell>
          <cell r="C218" t="str">
            <v>90000</v>
          </cell>
          <cell r="D218" t="str">
            <v>049002</v>
          </cell>
          <cell r="E218" t="str">
            <v>GROUP LIFE INS</v>
          </cell>
          <cell r="F218">
            <v>0</v>
          </cell>
          <cell r="G218">
            <v>0</v>
          </cell>
          <cell r="H218">
            <v>0</v>
          </cell>
          <cell r="I218">
            <v>37537</v>
          </cell>
        </row>
        <row r="219">
          <cell r="A219" t="str">
            <v>324</v>
          </cell>
          <cell r="B219" t="str">
            <v>100</v>
          </cell>
          <cell r="C219" t="str">
            <v>90000</v>
          </cell>
          <cell r="D219" t="str">
            <v>049002</v>
          </cell>
          <cell r="E219" t="str">
            <v>MEDICAL INSURANCE</v>
          </cell>
          <cell r="F219">
            <v>0</v>
          </cell>
          <cell r="G219">
            <v>0</v>
          </cell>
          <cell r="H219">
            <v>0</v>
          </cell>
          <cell r="I219">
            <v>37537</v>
          </cell>
        </row>
        <row r="220">
          <cell r="A220" t="str">
            <v>324</v>
          </cell>
          <cell r="B220" t="str">
            <v>100</v>
          </cell>
          <cell r="C220" t="str">
            <v>90000</v>
          </cell>
          <cell r="D220" t="str">
            <v>128403</v>
          </cell>
          <cell r="E220" t="str">
            <v>MEDICAL INSURANCE</v>
          </cell>
          <cell r="F220">
            <v>382.38</v>
          </cell>
          <cell r="G220">
            <v>0</v>
          </cell>
          <cell r="H220">
            <v>382.38</v>
          </cell>
          <cell r="I220">
            <v>37537</v>
          </cell>
        </row>
        <row r="221">
          <cell r="A221" t="str">
            <v>324</v>
          </cell>
          <cell r="B221" t="str">
            <v>101</v>
          </cell>
          <cell r="C221" t="str">
            <v>90000</v>
          </cell>
          <cell r="D221" t="str">
            <v>049000</v>
          </cell>
          <cell r="E221" t="str">
            <v>MEDICL INS-ACCT CLAIM</v>
          </cell>
          <cell r="F221">
            <v>-2320653.9500000002</v>
          </cell>
          <cell r="G221">
            <v>-1477086.03</v>
          </cell>
          <cell r="H221">
            <v>-3797739.98</v>
          </cell>
          <cell r="I221">
            <v>37537</v>
          </cell>
        </row>
        <row r="222">
          <cell r="A222" t="str">
            <v>324</v>
          </cell>
          <cell r="B222" t="str">
            <v>101</v>
          </cell>
          <cell r="C222" t="str">
            <v>90000</v>
          </cell>
          <cell r="D222" t="str">
            <v>049002</v>
          </cell>
          <cell r="E222" t="str">
            <v>MEDICL INS-ACCT CLAIM</v>
          </cell>
          <cell r="F222">
            <v>-4362095.71</v>
          </cell>
          <cell r="G222">
            <v>-2697160.72</v>
          </cell>
          <cell r="H222">
            <v>-7059256.4299999997</v>
          </cell>
          <cell r="I222">
            <v>37537</v>
          </cell>
        </row>
        <row r="223">
          <cell r="A223" t="str">
            <v>324</v>
          </cell>
          <cell r="B223" t="str">
            <v>101</v>
          </cell>
          <cell r="C223" t="str">
            <v>90000</v>
          </cell>
          <cell r="D223" t="str">
            <v>049003</v>
          </cell>
          <cell r="E223" t="str">
            <v>MEDICL INS-ACCT CLAIM</v>
          </cell>
          <cell r="F223">
            <v>0</v>
          </cell>
          <cell r="G223">
            <v>0</v>
          </cell>
          <cell r="H223">
            <v>0</v>
          </cell>
          <cell r="I223">
            <v>37537</v>
          </cell>
        </row>
        <row r="224">
          <cell r="A224" t="str">
            <v>324</v>
          </cell>
          <cell r="B224" t="str">
            <v>103</v>
          </cell>
          <cell r="C224" t="str">
            <v>90000</v>
          </cell>
          <cell r="D224" t="str">
            <v>049000</v>
          </cell>
          <cell r="E224" t="str">
            <v>MED INS-ASO UNPROC CL</v>
          </cell>
          <cell r="F224">
            <v>-4409000</v>
          </cell>
          <cell r="G224">
            <v>0</v>
          </cell>
          <cell r="H224">
            <v>-4409000</v>
          </cell>
          <cell r="I224">
            <v>37537</v>
          </cell>
        </row>
        <row r="225">
          <cell r="A225" t="str">
            <v>324</v>
          </cell>
          <cell r="B225" t="str">
            <v>103</v>
          </cell>
          <cell r="C225" t="str">
            <v>90000</v>
          </cell>
          <cell r="D225" t="str">
            <v>049001</v>
          </cell>
          <cell r="E225" t="str">
            <v>MED INS-ASO UNPROC CL</v>
          </cell>
          <cell r="F225">
            <v>-38839007</v>
          </cell>
          <cell r="G225">
            <v>0</v>
          </cell>
          <cell r="H225">
            <v>-38839007</v>
          </cell>
          <cell r="I225">
            <v>37537</v>
          </cell>
        </row>
        <row r="226">
          <cell r="A226" t="str">
            <v>324</v>
          </cell>
          <cell r="B226" t="str">
            <v>103</v>
          </cell>
          <cell r="C226" t="str">
            <v>90000</v>
          </cell>
          <cell r="D226" t="str">
            <v>049002</v>
          </cell>
          <cell r="E226" t="str">
            <v>MED INS-ASO UNPROC CL</v>
          </cell>
          <cell r="F226">
            <v>-10984000</v>
          </cell>
          <cell r="G226">
            <v>0</v>
          </cell>
          <cell r="H226">
            <v>-10984000</v>
          </cell>
          <cell r="I226">
            <v>37537</v>
          </cell>
        </row>
        <row r="227">
          <cell r="A227" t="str">
            <v>324</v>
          </cell>
          <cell r="B227" t="str">
            <v>104</v>
          </cell>
          <cell r="C227" t="str">
            <v>90000</v>
          </cell>
          <cell r="D227" t="str">
            <v>049000</v>
          </cell>
          <cell r="E227" t="str">
            <v>MED INS-ASO CLAIMS PD</v>
          </cell>
          <cell r="F227">
            <v>5823784.6200000001</v>
          </cell>
          <cell r="G227">
            <v>4099322.76</v>
          </cell>
          <cell r="H227">
            <v>9923107.3800000008</v>
          </cell>
          <cell r="I227">
            <v>37537</v>
          </cell>
        </row>
        <row r="228">
          <cell r="A228" t="str">
            <v>324</v>
          </cell>
          <cell r="B228" t="str">
            <v>105</v>
          </cell>
          <cell r="C228" t="str">
            <v>90000</v>
          </cell>
          <cell r="D228" t="str">
            <v>049000</v>
          </cell>
          <cell r="E228" t="str">
            <v>MED INS-ASO ADM/TRSTEE</v>
          </cell>
          <cell r="F228">
            <v>0</v>
          </cell>
          <cell r="G228">
            <v>0</v>
          </cell>
          <cell r="H228">
            <v>0</v>
          </cell>
          <cell r="I228">
            <v>37537</v>
          </cell>
        </row>
        <row r="229">
          <cell r="A229" t="str">
            <v>324</v>
          </cell>
          <cell r="B229" t="str">
            <v>105</v>
          </cell>
          <cell r="C229" t="str">
            <v>90000</v>
          </cell>
          <cell r="D229" t="str">
            <v>049002</v>
          </cell>
          <cell r="E229" t="str">
            <v>MED INS-ASO ADM/TRSTEE</v>
          </cell>
          <cell r="F229">
            <v>0</v>
          </cell>
          <cell r="G229">
            <v>0</v>
          </cell>
          <cell r="H229">
            <v>0</v>
          </cell>
          <cell r="I229">
            <v>37537</v>
          </cell>
        </row>
        <row r="230">
          <cell r="A230" t="str">
            <v>324</v>
          </cell>
          <cell r="B230" t="str">
            <v>110</v>
          </cell>
          <cell r="C230" t="str">
            <v>90000</v>
          </cell>
          <cell r="D230" t="str">
            <v>049000</v>
          </cell>
          <cell r="E230" t="str">
            <v>CURR DEF COMP BEN PYMT</v>
          </cell>
          <cell r="F230">
            <v>-11473181</v>
          </cell>
          <cell r="G230">
            <v>999399</v>
          </cell>
          <cell r="H230">
            <v>-10473782</v>
          </cell>
          <cell r="I230">
            <v>37537</v>
          </cell>
        </row>
        <row r="231">
          <cell r="A231" t="str">
            <v>324</v>
          </cell>
          <cell r="B231" t="str">
            <v>200</v>
          </cell>
          <cell r="C231" t="str">
            <v>90000</v>
          </cell>
          <cell r="D231" t="str">
            <v>049000</v>
          </cell>
          <cell r="E231" t="str">
            <v>WORKERS COMP INSURANCE</v>
          </cell>
          <cell r="F231">
            <v>-54193793</v>
          </cell>
          <cell r="G231">
            <v>0</v>
          </cell>
          <cell r="H231">
            <v>-54193793</v>
          </cell>
          <cell r="I231">
            <v>37537</v>
          </cell>
        </row>
        <row r="232">
          <cell r="A232" t="str">
            <v>324</v>
          </cell>
          <cell r="B232" t="str">
            <v>201</v>
          </cell>
          <cell r="C232" t="str">
            <v>90000</v>
          </cell>
          <cell r="D232" t="str">
            <v>049000</v>
          </cell>
          <cell r="E232" t="str">
            <v>WORKERS COMP-ADMIN</v>
          </cell>
          <cell r="F232">
            <v>2091232.26</v>
          </cell>
          <cell r="G232">
            <v>571284.61</v>
          </cell>
          <cell r="H232">
            <v>2662516.87</v>
          </cell>
          <cell r="I232">
            <v>37537</v>
          </cell>
        </row>
        <row r="233">
          <cell r="A233" t="str">
            <v>324</v>
          </cell>
          <cell r="B233" t="str">
            <v>202</v>
          </cell>
          <cell r="C233" t="str">
            <v>90000</v>
          </cell>
          <cell r="D233" t="str">
            <v>049000</v>
          </cell>
          <cell r="E233" t="str">
            <v>WORKERS COMP-CLM ADMIN</v>
          </cell>
          <cell r="F233">
            <v>1855556</v>
          </cell>
          <cell r="G233">
            <v>201642</v>
          </cell>
          <cell r="H233">
            <v>2057198</v>
          </cell>
          <cell r="I233">
            <v>37537</v>
          </cell>
        </row>
        <row r="234">
          <cell r="A234" t="str">
            <v>324</v>
          </cell>
          <cell r="B234" t="str">
            <v>203</v>
          </cell>
          <cell r="C234" t="str">
            <v>90000</v>
          </cell>
          <cell r="D234" t="str">
            <v>049000</v>
          </cell>
          <cell r="E234" t="str">
            <v>WORKERS COMP-LOSS CNTRL</v>
          </cell>
          <cell r="F234">
            <v>601505.72</v>
          </cell>
          <cell r="G234">
            <v>24707.85</v>
          </cell>
          <cell r="H234">
            <v>626213.56999999995</v>
          </cell>
          <cell r="I234">
            <v>37537</v>
          </cell>
        </row>
        <row r="235">
          <cell r="A235" t="str">
            <v>324</v>
          </cell>
          <cell r="B235" t="str">
            <v>204</v>
          </cell>
          <cell r="C235" t="str">
            <v>90000</v>
          </cell>
          <cell r="D235" t="str">
            <v>049000</v>
          </cell>
          <cell r="E235" t="str">
            <v>WORKERS COMP-BOND&amp;LIC</v>
          </cell>
          <cell r="F235">
            <v>176036.32</v>
          </cell>
          <cell r="G235">
            <v>19844.25</v>
          </cell>
          <cell r="H235">
            <v>195880.57</v>
          </cell>
          <cell r="I235">
            <v>37537</v>
          </cell>
        </row>
        <row r="236">
          <cell r="A236" t="str">
            <v>324</v>
          </cell>
          <cell r="B236" t="str">
            <v>205</v>
          </cell>
          <cell r="C236" t="str">
            <v>90000</v>
          </cell>
          <cell r="D236" t="str">
            <v>049000</v>
          </cell>
          <cell r="E236" t="str">
            <v>WORKERS COMP EXC INS</v>
          </cell>
          <cell r="F236">
            <v>1095240</v>
          </cell>
          <cell r="G236">
            <v>7869</v>
          </cell>
          <cell r="H236">
            <v>1103109</v>
          </cell>
          <cell r="I236">
            <v>37537</v>
          </cell>
        </row>
        <row r="237">
          <cell r="A237" t="str">
            <v>324</v>
          </cell>
          <cell r="B237" t="str">
            <v>206</v>
          </cell>
          <cell r="C237" t="str">
            <v>90000</v>
          </cell>
          <cell r="D237" t="str">
            <v>049000</v>
          </cell>
          <cell r="E237" t="str">
            <v>WORKERS COMP-STATUTORY</v>
          </cell>
          <cell r="F237">
            <v>5566.57</v>
          </cell>
          <cell r="G237">
            <v>0</v>
          </cell>
          <cell r="H237">
            <v>5566.57</v>
          </cell>
          <cell r="I237">
            <v>37537</v>
          </cell>
        </row>
        <row r="238">
          <cell r="A238" t="str">
            <v>324</v>
          </cell>
          <cell r="B238" t="str">
            <v>210</v>
          </cell>
          <cell r="C238" t="str">
            <v>90000</v>
          </cell>
          <cell r="D238" t="str">
            <v>049000</v>
          </cell>
          <cell r="E238" t="str">
            <v>MEDICAL COST CONTAINMT</v>
          </cell>
          <cell r="F238">
            <v>48245.88</v>
          </cell>
          <cell r="G238">
            <v>5000</v>
          </cell>
          <cell r="H238">
            <v>53245.88</v>
          </cell>
          <cell r="I238">
            <v>37537</v>
          </cell>
        </row>
        <row r="239">
          <cell r="A239" t="str">
            <v>324</v>
          </cell>
          <cell r="B239" t="str">
            <v>211</v>
          </cell>
          <cell r="C239" t="str">
            <v>90000</v>
          </cell>
          <cell r="D239" t="str">
            <v>049000</v>
          </cell>
          <cell r="E239" t="str">
            <v>WORKERS COMP-TX INS ADM</v>
          </cell>
          <cell r="F239">
            <v>1022102.87</v>
          </cell>
          <cell r="G239">
            <v>35806.230000000003</v>
          </cell>
          <cell r="H239">
            <v>1057909.1000000001</v>
          </cell>
          <cell r="I239">
            <v>37537</v>
          </cell>
        </row>
        <row r="240">
          <cell r="A240" t="str">
            <v>324</v>
          </cell>
          <cell r="B240" t="str">
            <v>212</v>
          </cell>
          <cell r="C240" t="str">
            <v>90000</v>
          </cell>
          <cell r="D240" t="str">
            <v>049000</v>
          </cell>
          <cell r="E240" t="str">
            <v>WORKERS COMP-TX INS LOS</v>
          </cell>
          <cell r="F240">
            <v>8675910.5099999998</v>
          </cell>
          <cell r="G240">
            <v>1718820.52</v>
          </cell>
          <cell r="H240">
            <v>10394731.029999999</v>
          </cell>
          <cell r="I240">
            <v>37537</v>
          </cell>
        </row>
        <row r="241">
          <cell r="A241" t="str">
            <v>324</v>
          </cell>
          <cell r="B241" t="str">
            <v>213</v>
          </cell>
          <cell r="C241" t="str">
            <v>90000</v>
          </cell>
          <cell r="D241" t="str">
            <v>049000</v>
          </cell>
          <cell r="E241" t="str">
            <v>WORKERS COMP-INS ADMIN</v>
          </cell>
          <cell r="F241">
            <v>7633</v>
          </cell>
          <cell r="G241">
            <v>-0.28999999999999998</v>
          </cell>
          <cell r="H241">
            <v>7632.71</v>
          </cell>
          <cell r="I241">
            <v>37537</v>
          </cell>
        </row>
        <row r="242">
          <cell r="A242" t="str">
            <v>324</v>
          </cell>
          <cell r="B242" t="str">
            <v>214</v>
          </cell>
          <cell r="C242" t="str">
            <v>90000</v>
          </cell>
          <cell r="D242" t="str">
            <v>049000</v>
          </cell>
          <cell r="E242" t="str">
            <v>WORKERS COMP-INS LOSSES</v>
          </cell>
          <cell r="F242">
            <v>870201.19</v>
          </cell>
          <cell r="G242">
            <v>131349.85</v>
          </cell>
          <cell r="H242">
            <v>1001551.04</v>
          </cell>
          <cell r="I242">
            <v>37537</v>
          </cell>
        </row>
        <row r="243">
          <cell r="A243" t="str">
            <v>324</v>
          </cell>
          <cell r="B243" t="str">
            <v>216</v>
          </cell>
          <cell r="C243" t="str">
            <v>90000</v>
          </cell>
          <cell r="D243" t="str">
            <v>049000</v>
          </cell>
          <cell r="E243" t="str">
            <v>WRKRS CMP-SELF INS ESIS</v>
          </cell>
          <cell r="F243">
            <v>4665112.92</v>
          </cell>
          <cell r="G243">
            <v>712542.87</v>
          </cell>
          <cell r="H243">
            <v>5377655.79</v>
          </cell>
          <cell r="I243">
            <v>37537</v>
          </cell>
        </row>
        <row r="244">
          <cell r="A244" t="str">
            <v>324</v>
          </cell>
          <cell r="B244" t="str">
            <v>217</v>
          </cell>
          <cell r="C244" t="str">
            <v>90000</v>
          </cell>
          <cell r="D244" t="str">
            <v>049000</v>
          </cell>
          <cell r="E244" t="str">
            <v>WORKERS COMP-S.A.F.E.</v>
          </cell>
          <cell r="F244">
            <v>172.98</v>
          </cell>
          <cell r="G244">
            <v>-0.8</v>
          </cell>
          <cell r="H244">
            <v>172.18</v>
          </cell>
          <cell r="I244">
            <v>37537</v>
          </cell>
        </row>
        <row r="245">
          <cell r="A245" t="str">
            <v>324</v>
          </cell>
          <cell r="B245" t="str">
            <v>300</v>
          </cell>
          <cell r="C245" t="str">
            <v>90000</v>
          </cell>
          <cell r="D245" t="str">
            <v>049000</v>
          </cell>
          <cell r="E245" t="str">
            <v>WRKRS COMP-RECOVERY/RFN</v>
          </cell>
          <cell r="F245">
            <v>-228021.58</v>
          </cell>
          <cell r="G245">
            <v>-93647.6</v>
          </cell>
          <cell r="H245">
            <v>-321669.18</v>
          </cell>
          <cell r="I245">
            <v>37537</v>
          </cell>
        </row>
        <row r="246">
          <cell r="A246" t="str">
            <v>326</v>
          </cell>
          <cell r="B246" t="str">
            <v>001</v>
          </cell>
          <cell r="C246" t="str">
            <v>90000</v>
          </cell>
          <cell r="D246" t="str">
            <v>049000</v>
          </cell>
          <cell r="E246" t="str">
            <v>STATE INCOME TAX ALABAMA</v>
          </cell>
          <cell r="F246">
            <v>-355.18</v>
          </cell>
          <cell r="G246">
            <v>-3.16</v>
          </cell>
          <cell r="H246">
            <v>-358.34</v>
          </cell>
          <cell r="I246">
            <v>37537</v>
          </cell>
        </row>
        <row r="247">
          <cell r="A247" t="str">
            <v>326</v>
          </cell>
          <cell r="B247" t="str">
            <v>002</v>
          </cell>
          <cell r="C247" t="str">
            <v>90000</v>
          </cell>
          <cell r="D247" t="str">
            <v>049000</v>
          </cell>
          <cell r="E247" t="str">
            <v>STATE INCOME TAX ARIZONA</v>
          </cell>
          <cell r="F247">
            <v>-465.28</v>
          </cell>
          <cell r="G247">
            <v>465.28</v>
          </cell>
          <cell r="H247">
            <v>0</v>
          </cell>
          <cell r="I247">
            <v>37537</v>
          </cell>
        </row>
        <row r="248">
          <cell r="A248" t="str">
            <v>326</v>
          </cell>
          <cell r="B248" t="str">
            <v>003</v>
          </cell>
          <cell r="C248" t="str">
            <v>60000</v>
          </cell>
          <cell r="D248" t="str">
            <v>423000</v>
          </cell>
          <cell r="E248" t="str">
            <v>SIT ARK</v>
          </cell>
          <cell r="F248">
            <v>0</v>
          </cell>
          <cell r="G248">
            <v>0</v>
          </cell>
          <cell r="H248">
            <v>0</v>
          </cell>
          <cell r="I248">
            <v>37537</v>
          </cell>
        </row>
        <row r="249">
          <cell r="A249" t="str">
            <v>326</v>
          </cell>
          <cell r="B249" t="str">
            <v>003</v>
          </cell>
          <cell r="C249" t="str">
            <v>90000</v>
          </cell>
          <cell r="D249" t="str">
            <v>049000</v>
          </cell>
          <cell r="E249" t="str">
            <v>SIT ARK</v>
          </cell>
          <cell r="F249">
            <v>-47846.29</v>
          </cell>
          <cell r="G249">
            <v>5677.68</v>
          </cell>
          <cell r="H249">
            <v>-42168.61</v>
          </cell>
          <cell r="I249">
            <v>37537</v>
          </cell>
        </row>
        <row r="250">
          <cell r="A250" t="str">
            <v>326</v>
          </cell>
          <cell r="B250" t="str">
            <v>004</v>
          </cell>
          <cell r="C250" t="str">
            <v>60000</v>
          </cell>
          <cell r="D250" t="str">
            <v>555000</v>
          </cell>
          <cell r="E250" t="str">
            <v>SIT CAL</v>
          </cell>
          <cell r="F250">
            <v>66.3</v>
          </cell>
          <cell r="G250">
            <v>855.54</v>
          </cell>
          <cell r="H250">
            <v>921.84</v>
          </cell>
          <cell r="I250">
            <v>37537</v>
          </cell>
        </row>
        <row r="251">
          <cell r="A251" t="str">
            <v>326</v>
          </cell>
          <cell r="B251" t="str">
            <v>004</v>
          </cell>
          <cell r="C251" t="str">
            <v>60000</v>
          </cell>
          <cell r="D251" t="str">
            <v>614000</v>
          </cell>
          <cell r="E251" t="str">
            <v>SIT CAL</v>
          </cell>
          <cell r="F251">
            <v>0</v>
          </cell>
          <cell r="G251">
            <v>619.83000000000004</v>
          </cell>
          <cell r="H251">
            <v>619.83000000000004</v>
          </cell>
          <cell r="I251">
            <v>37537</v>
          </cell>
        </row>
        <row r="252">
          <cell r="A252" t="str">
            <v>326</v>
          </cell>
          <cell r="B252" t="str">
            <v>004</v>
          </cell>
          <cell r="C252" t="str">
            <v>67000</v>
          </cell>
          <cell r="D252" t="str">
            <v>049000</v>
          </cell>
          <cell r="E252" t="str">
            <v>SIT CAL</v>
          </cell>
          <cell r="F252">
            <v>0</v>
          </cell>
          <cell r="G252">
            <v>0</v>
          </cell>
          <cell r="H252">
            <v>0</v>
          </cell>
          <cell r="I252">
            <v>37537</v>
          </cell>
        </row>
        <row r="253">
          <cell r="A253" t="str">
            <v>326</v>
          </cell>
          <cell r="B253" t="str">
            <v>004</v>
          </cell>
          <cell r="C253" t="str">
            <v>90000</v>
          </cell>
          <cell r="D253" t="str">
            <v>049000</v>
          </cell>
          <cell r="E253" t="str">
            <v>SIT CAL</v>
          </cell>
          <cell r="F253">
            <v>-223773.65</v>
          </cell>
          <cell r="G253">
            <v>315205.76000000001</v>
          </cell>
          <cell r="H253">
            <v>91432.11</v>
          </cell>
          <cell r="I253">
            <v>37537</v>
          </cell>
        </row>
        <row r="254">
          <cell r="A254" t="str">
            <v>326</v>
          </cell>
          <cell r="B254" t="str">
            <v>004</v>
          </cell>
          <cell r="C254" t="str">
            <v>90000</v>
          </cell>
          <cell r="D254" t="str">
            <v>049001</v>
          </cell>
          <cell r="E254" t="str">
            <v>SIT CAL</v>
          </cell>
          <cell r="F254">
            <v>-57.59</v>
          </cell>
          <cell r="G254">
            <v>0</v>
          </cell>
          <cell r="H254">
            <v>-57.59</v>
          </cell>
          <cell r="I254">
            <v>37537</v>
          </cell>
        </row>
        <row r="255">
          <cell r="A255" t="str">
            <v>326</v>
          </cell>
          <cell r="B255" t="str">
            <v>004</v>
          </cell>
          <cell r="C255" t="str">
            <v>90000</v>
          </cell>
          <cell r="D255" t="str">
            <v>049002</v>
          </cell>
          <cell r="E255" t="str">
            <v>SIT CAL</v>
          </cell>
          <cell r="F255">
            <v>-2024.01</v>
          </cell>
          <cell r="G255">
            <v>-1351.29</v>
          </cell>
          <cell r="H255">
            <v>-3375.3</v>
          </cell>
          <cell r="I255">
            <v>37537</v>
          </cell>
        </row>
        <row r="256">
          <cell r="A256" t="str">
            <v>326</v>
          </cell>
          <cell r="B256" t="str">
            <v>005</v>
          </cell>
          <cell r="C256" t="str">
            <v>90000</v>
          </cell>
          <cell r="D256" t="str">
            <v>049000</v>
          </cell>
          <cell r="E256" t="str">
            <v>STATE INCOME TAX COLORAD</v>
          </cell>
          <cell r="F256">
            <v>-95</v>
          </cell>
          <cell r="G256">
            <v>95</v>
          </cell>
          <cell r="H256">
            <v>0</v>
          </cell>
          <cell r="I256">
            <v>37537</v>
          </cell>
        </row>
        <row r="257">
          <cell r="A257" t="str">
            <v>326</v>
          </cell>
          <cell r="B257" t="str">
            <v>006</v>
          </cell>
          <cell r="C257" t="str">
            <v>90000</v>
          </cell>
          <cell r="D257" t="str">
            <v>049000</v>
          </cell>
          <cell r="E257" t="str">
            <v>SIT-CONNECTICUT</v>
          </cell>
          <cell r="F257">
            <v>538.94000000000005</v>
          </cell>
          <cell r="G257">
            <v>996.58</v>
          </cell>
          <cell r="H257">
            <v>1535.52</v>
          </cell>
          <cell r="I257">
            <v>37537</v>
          </cell>
        </row>
        <row r="258">
          <cell r="A258" t="str">
            <v>326</v>
          </cell>
          <cell r="B258" t="str">
            <v>010</v>
          </cell>
          <cell r="C258" t="str">
            <v>60000</v>
          </cell>
          <cell r="D258" t="str">
            <v>513000</v>
          </cell>
          <cell r="E258" t="str">
            <v>SIT GA</v>
          </cell>
          <cell r="F258">
            <v>7.41</v>
          </cell>
          <cell r="G258">
            <v>0</v>
          </cell>
          <cell r="H258">
            <v>7.41</v>
          </cell>
          <cell r="I258">
            <v>37537</v>
          </cell>
        </row>
        <row r="259">
          <cell r="A259" t="str">
            <v>326</v>
          </cell>
          <cell r="B259" t="str">
            <v>010</v>
          </cell>
          <cell r="C259" t="str">
            <v>90000</v>
          </cell>
          <cell r="D259" t="str">
            <v>049000</v>
          </cell>
          <cell r="E259" t="str">
            <v>SIT GA</v>
          </cell>
          <cell r="F259">
            <v>-43089.77</v>
          </cell>
          <cell r="G259">
            <v>13088.78</v>
          </cell>
          <cell r="H259">
            <v>-30000.99</v>
          </cell>
          <cell r="I259">
            <v>37537</v>
          </cell>
        </row>
        <row r="260">
          <cell r="A260" t="str">
            <v>326</v>
          </cell>
          <cell r="B260" t="str">
            <v>012</v>
          </cell>
          <cell r="C260" t="str">
            <v>90000</v>
          </cell>
          <cell r="D260" t="str">
            <v>049000</v>
          </cell>
          <cell r="E260" t="str">
            <v>STATE INCOME TAX ILLINOI</v>
          </cell>
          <cell r="F260">
            <v>-1442.51</v>
          </cell>
          <cell r="G260">
            <v>2952.26</v>
          </cell>
          <cell r="H260">
            <v>1509.75</v>
          </cell>
          <cell r="I260">
            <v>37537</v>
          </cell>
        </row>
        <row r="261">
          <cell r="A261" t="str">
            <v>326</v>
          </cell>
          <cell r="B261" t="str">
            <v>013</v>
          </cell>
          <cell r="C261" t="str">
            <v>60000</v>
          </cell>
          <cell r="D261" t="str">
            <v>422000</v>
          </cell>
          <cell r="E261" t="str">
            <v>SIT IND</v>
          </cell>
          <cell r="F261">
            <v>0</v>
          </cell>
          <cell r="G261">
            <v>0</v>
          </cell>
          <cell r="H261">
            <v>0</v>
          </cell>
          <cell r="I261">
            <v>37537</v>
          </cell>
        </row>
        <row r="262">
          <cell r="A262" t="str">
            <v>326</v>
          </cell>
          <cell r="B262" t="str">
            <v>013</v>
          </cell>
          <cell r="C262" t="str">
            <v>90000</v>
          </cell>
          <cell r="D262" t="str">
            <v>049000</v>
          </cell>
          <cell r="E262" t="str">
            <v>SIT IND</v>
          </cell>
          <cell r="F262">
            <v>-2467.11</v>
          </cell>
          <cell r="G262">
            <v>15.66</v>
          </cell>
          <cell r="H262">
            <v>-2451.4499999999998</v>
          </cell>
          <cell r="I262">
            <v>37537</v>
          </cell>
        </row>
        <row r="263">
          <cell r="A263" t="str">
            <v>326</v>
          </cell>
          <cell r="B263" t="str">
            <v>015</v>
          </cell>
          <cell r="C263" t="str">
            <v>90000</v>
          </cell>
          <cell r="D263" t="str">
            <v>049000</v>
          </cell>
          <cell r="E263" t="str">
            <v>STATE INCOME TAX KANSAS</v>
          </cell>
          <cell r="F263">
            <v>-202</v>
          </cell>
          <cell r="G263">
            <v>94</v>
          </cell>
          <cell r="H263">
            <v>-108</v>
          </cell>
          <cell r="I263">
            <v>37537</v>
          </cell>
        </row>
        <row r="264">
          <cell r="A264" t="str">
            <v>326</v>
          </cell>
          <cell r="B264" t="str">
            <v>016</v>
          </cell>
          <cell r="C264" t="str">
            <v>60000</v>
          </cell>
          <cell r="D264" t="str">
            <v>422000</v>
          </cell>
          <cell r="E264" t="str">
            <v>SIT KY</v>
          </cell>
          <cell r="F264">
            <v>0</v>
          </cell>
          <cell r="G264">
            <v>0</v>
          </cell>
          <cell r="H264">
            <v>0</v>
          </cell>
          <cell r="I264">
            <v>37537</v>
          </cell>
        </row>
        <row r="265">
          <cell r="A265" t="str">
            <v>326</v>
          </cell>
          <cell r="B265" t="str">
            <v>016</v>
          </cell>
          <cell r="C265" t="str">
            <v>90000</v>
          </cell>
          <cell r="D265" t="str">
            <v>049000</v>
          </cell>
          <cell r="E265" t="str">
            <v>SIT KY</v>
          </cell>
          <cell r="F265">
            <v>-38474.080000000002</v>
          </cell>
          <cell r="G265">
            <v>20137.099999999999</v>
          </cell>
          <cell r="H265">
            <v>-18336.98</v>
          </cell>
          <cell r="I265">
            <v>37537</v>
          </cell>
        </row>
        <row r="266">
          <cell r="A266" t="str">
            <v>326</v>
          </cell>
          <cell r="B266" t="str">
            <v>017</v>
          </cell>
          <cell r="C266" t="str">
            <v>90000</v>
          </cell>
          <cell r="D266" t="str">
            <v>049000</v>
          </cell>
          <cell r="E266" t="str">
            <v>STATE INCOME TAX LOUISIA</v>
          </cell>
          <cell r="F266">
            <v>-56</v>
          </cell>
          <cell r="G266">
            <v>0</v>
          </cell>
          <cell r="H266">
            <v>-56</v>
          </cell>
          <cell r="I266">
            <v>37537</v>
          </cell>
        </row>
        <row r="267">
          <cell r="A267" t="str">
            <v>326</v>
          </cell>
          <cell r="B267" t="str">
            <v>019</v>
          </cell>
          <cell r="C267" t="str">
            <v>90000</v>
          </cell>
          <cell r="D267" t="str">
            <v>049000</v>
          </cell>
          <cell r="E267" t="str">
            <v>STATE INCOME TAX MARYLAN</v>
          </cell>
          <cell r="F267">
            <v>-1829.04</v>
          </cell>
          <cell r="G267">
            <v>0</v>
          </cell>
          <cell r="H267">
            <v>-1829.04</v>
          </cell>
          <cell r="I267">
            <v>37537</v>
          </cell>
        </row>
        <row r="268">
          <cell r="A268" t="str">
            <v>326</v>
          </cell>
          <cell r="B268" t="str">
            <v>020</v>
          </cell>
          <cell r="C268" t="str">
            <v>90000</v>
          </cell>
          <cell r="D268" t="str">
            <v>049000</v>
          </cell>
          <cell r="E268" t="str">
            <v>STATE INCOME TAX MASS</v>
          </cell>
          <cell r="F268">
            <v>-978.47</v>
          </cell>
          <cell r="G268">
            <v>978.47</v>
          </cell>
          <cell r="H268">
            <v>0</v>
          </cell>
          <cell r="I268">
            <v>37537</v>
          </cell>
        </row>
        <row r="269">
          <cell r="A269" t="str">
            <v>326</v>
          </cell>
          <cell r="B269" t="str">
            <v>021</v>
          </cell>
          <cell r="C269" t="str">
            <v>90000</v>
          </cell>
          <cell r="D269" t="str">
            <v>049000</v>
          </cell>
          <cell r="E269" t="str">
            <v>STATE INCOME TAX MICHIGA</v>
          </cell>
          <cell r="F269">
            <v>-555.01</v>
          </cell>
          <cell r="G269">
            <v>3.51</v>
          </cell>
          <cell r="H269">
            <v>-551.5</v>
          </cell>
          <cell r="I269">
            <v>37537</v>
          </cell>
        </row>
        <row r="270">
          <cell r="A270" t="str">
            <v>326</v>
          </cell>
          <cell r="B270" t="str">
            <v>022</v>
          </cell>
          <cell r="C270" t="str">
            <v>90000</v>
          </cell>
          <cell r="D270" t="str">
            <v>049000</v>
          </cell>
          <cell r="E270" t="str">
            <v>SIT MINN</v>
          </cell>
          <cell r="F270">
            <v>-1512.57</v>
          </cell>
          <cell r="G270">
            <v>1512.57</v>
          </cell>
          <cell r="H270">
            <v>0</v>
          </cell>
          <cell r="I270">
            <v>37537</v>
          </cell>
        </row>
        <row r="271">
          <cell r="A271" t="str">
            <v>326</v>
          </cell>
          <cell r="B271" t="str">
            <v>023</v>
          </cell>
          <cell r="C271" t="str">
            <v>60000</v>
          </cell>
          <cell r="D271" t="str">
            <v>431000</v>
          </cell>
          <cell r="E271" t="str">
            <v>SIT MISS</v>
          </cell>
          <cell r="F271">
            <v>-1081</v>
          </cell>
          <cell r="G271">
            <v>1081</v>
          </cell>
          <cell r="H271">
            <v>0</v>
          </cell>
          <cell r="I271">
            <v>37537</v>
          </cell>
        </row>
        <row r="272">
          <cell r="A272" t="str">
            <v>326</v>
          </cell>
          <cell r="B272" t="str">
            <v>023</v>
          </cell>
          <cell r="C272" t="str">
            <v>90000</v>
          </cell>
          <cell r="D272" t="str">
            <v>049000</v>
          </cell>
          <cell r="E272" t="str">
            <v>SIT MISS</v>
          </cell>
          <cell r="F272">
            <v>-16904.82</v>
          </cell>
          <cell r="G272">
            <v>-4328.99</v>
          </cell>
          <cell r="H272">
            <v>-21233.81</v>
          </cell>
          <cell r="I272">
            <v>37537</v>
          </cell>
        </row>
        <row r="273">
          <cell r="A273" t="str">
            <v>326</v>
          </cell>
          <cell r="B273" t="str">
            <v>024</v>
          </cell>
          <cell r="C273" t="str">
            <v>90000</v>
          </cell>
          <cell r="D273" t="str">
            <v>049000</v>
          </cell>
          <cell r="E273" t="str">
            <v>SIT MISSOURI</v>
          </cell>
          <cell r="F273">
            <v>-5315.75</v>
          </cell>
          <cell r="G273">
            <v>3768</v>
          </cell>
          <cell r="H273">
            <v>-1547.75</v>
          </cell>
          <cell r="I273">
            <v>37537</v>
          </cell>
        </row>
        <row r="274">
          <cell r="A274" t="str">
            <v>326</v>
          </cell>
          <cell r="B274" t="str">
            <v>026</v>
          </cell>
          <cell r="C274" t="str">
            <v>90000</v>
          </cell>
          <cell r="D274" t="str">
            <v>049000</v>
          </cell>
          <cell r="E274" t="str">
            <v>STATE INCOME TAX NEBRASK</v>
          </cell>
          <cell r="F274">
            <v>-105.88</v>
          </cell>
          <cell r="G274">
            <v>0</v>
          </cell>
          <cell r="H274">
            <v>-105.88</v>
          </cell>
          <cell r="I274">
            <v>37537</v>
          </cell>
        </row>
        <row r="275">
          <cell r="A275" t="str">
            <v>326</v>
          </cell>
          <cell r="B275" t="str">
            <v>029</v>
          </cell>
          <cell r="C275" t="str">
            <v>90000</v>
          </cell>
          <cell r="D275" t="str">
            <v>049000</v>
          </cell>
          <cell r="E275" t="str">
            <v>STATE INCOME TAX N JERSE</v>
          </cell>
          <cell r="F275">
            <v>-670.21</v>
          </cell>
          <cell r="G275">
            <v>670.21</v>
          </cell>
          <cell r="H275">
            <v>0</v>
          </cell>
          <cell r="I275">
            <v>37537</v>
          </cell>
        </row>
        <row r="276">
          <cell r="A276" t="str">
            <v>326</v>
          </cell>
          <cell r="B276" t="str">
            <v>030</v>
          </cell>
          <cell r="C276" t="str">
            <v>60000</v>
          </cell>
          <cell r="D276" t="str">
            <v>511000</v>
          </cell>
          <cell r="E276" t="str">
            <v>SIT NEW MEXICO</v>
          </cell>
          <cell r="F276">
            <v>0</v>
          </cell>
          <cell r="G276">
            <v>0</v>
          </cell>
          <cell r="H276">
            <v>0</v>
          </cell>
          <cell r="I276">
            <v>37537</v>
          </cell>
        </row>
        <row r="277">
          <cell r="A277" t="str">
            <v>326</v>
          </cell>
          <cell r="B277" t="str">
            <v>030</v>
          </cell>
          <cell r="C277" t="str">
            <v>90000</v>
          </cell>
          <cell r="D277" t="str">
            <v>049000</v>
          </cell>
          <cell r="E277" t="str">
            <v>SIT NEW MEXICO</v>
          </cell>
          <cell r="F277">
            <v>-1625.55</v>
          </cell>
          <cell r="G277">
            <v>898.12</v>
          </cell>
          <cell r="H277">
            <v>-727.43</v>
          </cell>
          <cell r="I277">
            <v>37537</v>
          </cell>
        </row>
        <row r="278">
          <cell r="A278" t="str">
            <v>326</v>
          </cell>
          <cell r="B278" t="str">
            <v>031</v>
          </cell>
          <cell r="C278" t="str">
            <v>90000</v>
          </cell>
          <cell r="D278" t="str">
            <v>049000</v>
          </cell>
          <cell r="E278" t="str">
            <v>STATE INCOME TAX NEW YOR</v>
          </cell>
          <cell r="F278">
            <v>-6672.22</v>
          </cell>
          <cell r="G278">
            <v>6672.22</v>
          </cell>
          <cell r="H278">
            <v>0</v>
          </cell>
          <cell r="I278">
            <v>37537</v>
          </cell>
        </row>
        <row r="279">
          <cell r="A279" t="str">
            <v>326</v>
          </cell>
          <cell r="B279" t="str">
            <v>032</v>
          </cell>
          <cell r="C279" t="str">
            <v>90000</v>
          </cell>
          <cell r="D279" t="str">
            <v>049000</v>
          </cell>
          <cell r="E279" t="str">
            <v>SIT NC</v>
          </cell>
          <cell r="F279">
            <v>-1978.35</v>
          </cell>
          <cell r="G279">
            <v>1978.35</v>
          </cell>
          <cell r="H279">
            <v>0</v>
          </cell>
          <cell r="I279">
            <v>37537</v>
          </cell>
        </row>
        <row r="280">
          <cell r="A280" t="str">
            <v>326</v>
          </cell>
          <cell r="B280" t="str">
            <v>034</v>
          </cell>
          <cell r="C280" t="str">
            <v>60000</v>
          </cell>
          <cell r="D280" t="str">
            <v>422000</v>
          </cell>
          <cell r="E280" t="str">
            <v>SIT OHIO</v>
          </cell>
          <cell r="F280">
            <v>0</v>
          </cell>
          <cell r="G280">
            <v>0</v>
          </cell>
          <cell r="H280">
            <v>0</v>
          </cell>
          <cell r="I280">
            <v>37537</v>
          </cell>
        </row>
        <row r="281">
          <cell r="A281" t="str">
            <v>326</v>
          </cell>
          <cell r="B281" t="str">
            <v>034</v>
          </cell>
          <cell r="C281" t="str">
            <v>90000</v>
          </cell>
          <cell r="D281" t="str">
            <v>049000</v>
          </cell>
          <cell r="E281" t="str">
            <v>SIT OHIO</v>
          </cell>
          <cell r="F281">
            <v>-2470.9299999999998</v>
          </cell>
          <cell r="G281">
            <v>1581.88</v>
          </cell>
          <cell r="H281">
            <v>-889.05</v>
          </cell>
          <cell r="I281">
            <v>37537</v>
          </cell>
        </row>
        <row r="282">
          <cell r="A282" t="str">
            <v>326</v>
          </cell>
          <cell r="B282" t="str">
            <v>035</v>
          </cell>
          <cell r="C282" t="str">
            <v>90000</v>
          </cell>
          <cell r="D282" t="str">
            <v>049000</v>
          </cell>
          <cell r="E282" t="str">
            <v>SIT OKLAHOMA</v>
          </cell>
          <cell r="F282">
            <v>-226</v>
          </cell>
          <cell r="G282">
            <v>-14</v>
          </cell>
          <cell r="H282">
            <v>-240</v>
          </cell>
          <cell r="I282">
            <v>37537</v>
          </cell>
        </row>
        <row r="283">
          <cell r="A283" t="str">
            <v>326</v>
          </cell>
          <cell r="B283" t="str">
            <v>036</v>
          </cell>
          <cell r="C283" t="str">
            <v>67000</v>
          </cell>
          <cell r="D283" t="str">
            <v>049000</v>
          </cell>
          <cell r="E283" t="str">
            <v>STATE INCOME TAX OREGON</v>
          </cell>
          <cell r="F283">
            <v>18220.68</v>
          </cell>
          <cell r="G283">
            <v>2141.15</v>
          </cell>
          <cell r="H283">
            <v>20361.830000000002</v>
          </cell>
          <cell r="I283">
            <v>37537</v>
          </cell>
        </row>
        <row r="284">
          <cell r="A284" t="str">
            <v>326</v>
          </cell>
          <cell r="B284" t="str">
            <v>036</v>
          </cell>
          <cell r="C284" t="str">
            <v>90000</v>
          </cell>
          <cell r="D284" t="str">
            <v>049000</v>
          </cell>
          <cell r="E284" t="str">
            <v>STATE INCOME TAX OREGON</v>
          </cell>
          <cell r="F284">
            <v>-3416.57</v>
          </cell>
          <cell r="G284">
            <v>5571.81</v>
          </cell>
          <cell r="H284">
            <v>2155.2399999999998</v>
          </cell>
          <cell r="I284">
            <v>37537</v>
          </cell>
        </row>
        <row r="285">
          <cell r="A285" t="str">
            <v>326</v>
          </cell>
          <cell r="B285" t="str">
            <v>037</v>
          </cell>
          <cell r="C285" t="str">
            <v>90000</v>
          </cell>
          <cell r="D285" t="str">
            <v>049000</v>
          </cell>
          <cell r="E285" t="str">
            <v>STATE INCOME TAX PENN</v>
          </cell>
          <cell r="F285">
            <v>-829.95</v>
          </cell>
          <cell r="G285">
            <v>0</v>
          </cell>
          <cell r="H285">
            <v>-829.95</v>
          </cell>
          <cell r="I285">
            <v>37537</v>
          </cell>
        </row>
        <row r="286">
          <cell r="A286" t="str">
            <v>326</v>
          </cell>
          <cell r="B286" t="str">
            <v>043</v>
          </cell>
          <cell r="C286" t="str">
            <v>90000</v>
          </cell>
          <cell r="D286" t="str">
            <v>049000</v>
          </cell>
          <cell r="E286" t="str">
            <v>STATE INCOME TAX UTAH</v>
          </cell>
          <cell r="F286">
            <v>-290.8</v>
          </cell>
          <cell r="G286">
            <v>-20.010000000000002</v>
          </cell>
          <cell r="H286">
            <v>-310.81</v>
          </cell>
          <cell r="I286">
            <v>37537</v>
          </cell>
        </row>
        <row r="287">
          <cell r="A287" t="str">
            <v>326</v>
          </cell>
          <cell r="B287" t="str">
            <v>045</v>
          </cell>
          <cell r="C287" t="str">
            <v>90000</v>
          </cell>
          <cell r="D287" t="str">
            <v>049000</v>
          </cell>
          <cell r="E287" t="str">
            <v>SIT VA</v>
          </cell>
          <cell r="F287">
            <v>-523.62</v>
          </cell>
          <cell r="G287">
            <v>523.62</v>
          </cell>
          <cell r="H287">
            <v>0</v>
          </cell>
          <cell r="I287">
            <v>37537</v>
          </cell>
        </row>
        <row r="288">
          <cell r="A288" t="str">
            <v>326</v>
          </cell>
          <cell r="B288" t="str">
            <v>048</v>
          </cell>
          <cell r="C288" t="str">
            <v>90000</v>
          </cell>
          <cell r="D288" t="str">
            <v>049000</v>
          </cell>
          <cell r="E288" t="str">
            <v>STATE INCOME TAX WISCONS</v>
          </cell>
          <cell r="F288">
            <v>-6731.27</v>
          </cell>
          <cell r="G288">
            <v>-412.22</v>
          </cell>
          <cell r="H288">
            <v>-7143.49</v>
          </cell>
          <cell r="I288">
            <v>37537</v>
          </cell>
        </row>
        <row r="289">
          <cell r="A289" t="str">
            <v>326</v>
          </cell>
          <cell r="B289" t="str">
            <v>051</v>
          </cell>
          <cell r="C289" t="str">
            <v>90000</v>
          </cell>
          <cell r="D289" t="str">
            <v>049000</v>
          </cell>
          <cell r="E289" t="str">
            <v>STATE INCOME TAX HAWAII</v>
          </cell>
          <cell r="F289">
            <v>-226.12</v>
          </cell>
          <cell r="G289">
            <v>-1.1399999999999999</v>
          </cell>
          <cell r="H289">
            <v>-227.26</v>
          </cell>
          <cell r="I289">
            <v>37537</v>
          </cell>
        </row>
        <row r="290">
          <cell r="A290" t="str">
            <v>326</v>
          </cell>
          <cell r="B290" t="str">
            <v>107</v>
          </cell>
          <cell r="C290" t="str">
            <v>60000</v>
          </cell>
          <cell r="D290" t="str">
            <v>422000</v>
          </cell>
          <cell r="E290" t="str">
            <v>MUNICIP INC TAX BOONE KY</v>
          </cell>
          <cell r="F290">
            <v>8205.32</v>
          </cell>
          <cell r="G290">
            <v>1281.8499999999999</v>
          </cell>
          <cell r="H290">
            <v>9487.17</v>
          </cell>
          <cell r="I290">
            <v>37537</v>
          </cell>
        </row>
        <row r="291">
          <cell r="A291" t="str">
            <v>326</v>
          </cell>
          <cell r="B291" t="str">
            <v>107</v>
          </cell>
          <cell r="C291" t="str">
            <v>90000</v>
          </cell>
          <cell r="D291" t="str">
            <v>049000</v>
          </cell>
          <cell r="E291" t="str">
            <v>MUNICIP INC TAX BOONE KY</v>
          </cell>
          <cell r="F291">
            <v>-24960.05</v>
          </cell>
          <cell r="G291">
            <v>-12103.98</v>
          </cell>
          <cell r="H291">
            <v>-37064.03</v>
          </cell>
          <cell r="I291">
            <v>37537</v>
          </cell>
        </row>
        <row r="292">
          <cell r="A292" t="str">
            <v>326</v>
          </cell>
          <cell r="B292" t="str">
            <v>223</v>
          </cell>
          <cell r="C292" t="str">
            <v>90000</v>
          </cell>
          <cell r="D292" t="str">
            <v>049000</v>
          </cell>
          <cell r="E292" t="str">
            <v>P/R W/HOLD TX-NEW YORK,N</v>
          </cell>
          <cell r="F292">
            <v>-1845.86</v>
          </cell>
          <cell r="G292">
            <v>1709.22</v>
          </cell>
          <cell r="H292">
            <v>-136.63999999999999</v>
          </cell>
          <cell r="I292">
            <v>37537</v>
          </cell>
        </row>
        <row r="293">
          <cell r="A293" t="str">
            <v>326</v>
          </cell>
          <cell r="B293" t="str">
            <v>243</v>
          </cell>
          <cell r="C293" t="str">
            <v>90000</v>
          </cell>
          <cell r="D293" t="str">
            <v>049000</v>
          </cell>
          <cell r="E293" t="str">
            <v>P/R W/H-INDIANA COUNTY TX</v>
          </cell>
          <cell r="F293">
            <v>-71.900000000000006</v>
          </cell>
          <cell r="G293">
            <v>-5.83</v>
          </cell>
          <cell r="H293">
            <v>-77.73</v>
          </cell>
          <cell r="I293">
            <v>37537</v>
          </cell>
        </row>
        <row r="294">
          <cell r="A294" t="str">
            <v>326</v>
          </cell>
          <cell r="B294" t="str">
            <v>248</v>
          </cell>
          <cell r="C294" t="str">
            <v>90000</v>
          </cell>
          <cell r="D294" t="str">
            <v>049000</v>
          </cell>
          <cell r="E294" t="str">
            <v>P/R W/H-OHIO SCHOOL DISTR</v>
          </cell>
          <cell r="F294">
            <v>-77.45</v>
          </cell>
          <cell r="G294">
            <v>-0.02</v>
          </cell>
          <cell r="H294">
            <v>-77.47</v>
          </cell>
          <cell r="I294">
            <v>37537</v>
          </cell>
        </row>
        <row r="295">
          <cell r="A295" t="str">
            <v>326</v>
          </cell>
          <cell r="B295" t="str">
            <v>249</v>
          </cell>
          <cell r="C295" t="str">
            <v>90000</v>
          </cell>
          <cell r="D295" t="str">
            <v>049000</v>
          </cell>
          <cell r="E295" t="str">
            <v>P/R W/H-ST.LOUIS ERNGS TX</v>
          </cell>
          <cell r="F295">
            <v>-993.78</v>
          </cell>
          <cell r="G295">
            <v>10.5</v>
          </cell>
          <cell r="H295">
            <v>-983.28</v>
          </cell>
          <cell r="I295">
            <v>37537</v>
          </cell>
        </row>
        <row r="296">
          <cell r="A296" t="str">
            <v>326</v>
          </cell>
          <cell r="B296" t="str">
            <v>253</v>
          </cell>
          <cell r="C296" t="str">
            <v>90000</v>
          </cell>
          <cell r="D296" t="str">
            <v>049000</v>
          </cell>
          <cell r="E296" t="str">
            <v>PHILADELPHIA</v>
          </cell>
          <cell r="F296">
            <v>-226.06</v>
          </cell>
          <cell r="G296">
            <v>-115.54</v>
          </cell>
          <cell r="H296">
            <v>-341.6</v>
          </cell>
          <cell r="I296">
            <v>37537</v>
          </cell>
        </row>
        <row r="297">
          <cell r="A297" t="str">
            <v>326</v>
          </cell>
          <cell r="B297" t="str">
            <v>254</v>
          </cell>
          <cell r="C297" t="str">
            <v>90000</v>
          </cell>
          <cell r="D297" t="str">
            <v>049000</v>
          </cell>
          <cell r="E297" t="str">
            <v>SHARONSVILLE, OHIO</v>
          </cell>
          <cell r="F297">
            <v>-0.06</v>
          </cell>
          <cell r="G297">
            <v>0</v>
          </cell>
          <cell r="H297">
            <v>-0.06</v>
          </cell>
          <cell r="I297">
            <v>37537</v>
          </cell>
        </row>
        <row r="298">
          <cell r="A298" t="str">
            <v>326</v>
          </cell>
          <cell r="B298" t="str">
            <v>256</v>
          </cell>
          <cell r="C298" t="str">
            <v>90000</v>
          </cell>
          <cell r="D298" t="str">
            <v>049000</v>
          </cell>
          <cell r="E298" t="str">
            <v>FAIRVIEW PK OH LOCAL</v>
          </cell>
          <cell r="F298">
            <v>-72.17</v>
          </cell>
          <cell r="G298">
            <v>-34.92</v>
          </cell>
          <cell r="H298">
            <v>-107.09</v>
          </cell>
          <cell r="I298">
            <v>37537</v>
          </cell>
        </row>
        <row r="299">
          <cell r="A299" t="str">
            <v>326</v>
          </cell>
          <cell r="B299" t="str">
            <v>257</v>
          </cell>
          <cell r="C299" t="str">
            <v>90000</v>
          </cell>
          <cell r="D299" t="str">
            <v>049000</v>
          </cell>
          <cell r="E299" t="str">
            <v>FAIRFIELD LOCAL OH</v>
          </cell>
          <cell r="F299">
            <v>0.06</v>
          </cell>
          <cell r="G299">
            <v>0</v>
          </cell>
          <cell r="H299">
            <v>0.06</v>
          </cell>
          <cell r="I299">
            <v>37537</v>
          </cell>
        </row>
        <row r="300">
          <cell r="A300" t="str">
            <v>326</v>
          </cell>
          <cell r="B300" t="str">
            <v>258</v>
          </cell>
          <cell r="C300" t="str">
            <v>90000</v>
          </cell>
          <cell r="D300" t="str">
            <v>049000</v>
          </cell>
          <cell r="E300" t="str">
            <v>FAIRLAWN OH LOCAL TAX</v>
          </cell>
          <cell r="F300">
            <v>-103.43</v>
          </cell>
          <cell r="G300">
            <v>-51.78</v>
          </cell>
          <cell r="H300">
            <v>-155.21</v>
          </cell>
          <cell r="I300">
            <v>37537</v>
          </cell>
        </row>
        <row r="301">
          <cell r="A301" t="str">
            <v>326</v>
          </cell>
          <cell r="B301" t="str">
            <v>404</v>
          </cell>
          <cell r="C301" t="str">
            <v>60000</v>
          </cell>
          <cell r="D301" t="str">
            <v>555000</v>
          </cell>
          <cell r="E301" t="str">
            <v>SDI CALIFORNIA</v>
          </cell>
          <cell r="F301">
            <v>15.37</v>
          </cell>
          <cell r="G301">
            <v>103.5</v>
          </cell>
          <cell r="H301">
            <v>118.87</v>
          </cell>
          <cell r="I301">
            <v>37537</v>
          </cell>
        </row>
        <row r="302">
          <cell r="A302" t="str">
            <v>326</v>
          </cell>
          <cell r="B302" t="str">
            <v>404</v>
          </cell>
          <cell r="C302" t="str">
            <v>60000</v>
          </cell>
          <cell r="D302" t="str">
            <v>614000</v>
          </cell>
          <cell r="E302" t="str">
            <v>SDI CALIFORNIA</v>
          </cell>
          <cell r="F302">
            <v>0</v>
          </cell>
          <cell r="G302">
            <v>313.45</v>
          </cell>
          <cell r="H302">
            <v>313.45</v>
          </cell>
          <cell r="I302">
            <v>37537</v>
          </cell>
        </row>
        <row r="303">
          <cell r="A303" t="str">
            <v>326</v>
          </cell>
          <cell r="B303" t="str">
            <v>404</v>
          </cell>
          <cell r="C303" t="str">
            <v>67000</v>
          </cell>
          <cell r="D303" t="str">
            <v>049000</v>
          </cell>
          <cell r="E303" t="str">
            <v>SDI CALIFORNIA</v>
          </cell>
          <cell r="F303">
            <v>0</v>
          </cell>
          <cell r="G303">
            <v>0</v>
          </cell>
          <cell r="H303">
            <v>0</v>
          </cell>
          <cell r="I303">
            <v>37537</v>
          </cell>
        </row>
        <row r="304">
          <cell r="A304" t="str">
            <v>326</v>
          </cell>
          <cell r="B304" t="str">
            <v>404</v>
          </cell>
          <cell r="C304" t="str">
            <v>90000</v>
          </cell>
          <cell r="D304" t="str">
            <v>049000</v>
          </cell>
          <cell r="E304" t="str">
            <v>SDI CALIFORNIA</v>
          </cell>
          <cell r="F304">
            <v>-5033.3900000000003</v>
          </cell>
          <cell r="G304">
            <v>17362.810000000001</v>
          </cell>
          <cell r="H304">
            <v>12329.42</v>
          </cell>
          <cell r="I304">
            <v>37537</v>
          </cell>
        </row>
        <row r="305">
          <cell r="A305" t="str">
            <v>326</v>
          </cell>
          <cell r="B305" t="str">
            <v>404</v>
          </cell>
          <cell r="C305" t="str">
            <v>90000</v>
          </cell>
          <cell r="D305" t="str">
            <v>049002</v>
          </cell>
          <cell r="E305" t="str">
            <v>SDI CALIFORNIA</v>
          </cell>
          <cell r="F305">
            <v>-1107.06</v>
          </cell>
          <cell r="G305">
            <v>-716.25</v>
          </cell>
          <cell r="H305">
            <v>-1823.31</v>
          </cell>
          <cell r="I305">
            <v>37537</v>
          </cell>
        </row>
        <row r="306">
          <cell r="A306" t="str">
            <v>326</v>
          </cell>
          <cell r="B306" t="str">
            <v>429</v>
          </cell>
          <cell r="C306" t="str">
            <v>90000</v>
          </cell>
          <cell r="D306" t="str">
            <v>049000</v>
          </cell>
          <cell r="E306" t="str">
            <v>SDI NEW JERSEY</v>
          </cell>
          <cell r="F306">
            <v>-309.27</v>
          </cell>
          <cell r="G306">
            <v>-75.489999999999995</v>
          </cell>
          <cell r="H306">
            <v>-384.76</v>
          </cell>
          <cell r="I306">
            <v>37537</v>
          </cell>
        </row>
        <row r="307">
          <cell r="A307" t="str">
            <v>326</v>
          </cell>
          <cell r="B307" t="str">
            <v>431</v>
          </cell>
          <cell r="C307" t="str">
            <v>90000</v>
          </cell>
          <cell r="D307" t="str">
            <v>049000</v>
          </cell>
          <cell r="E307" t="str">
            <v>SDI NEW YORK</v>
          </cell>
          <cell r="F307">
            <v>-977.24</v>
          </cell>
          <cell r="G307">
            <v>-113.18</v>
          </cell>
          <cell r="H307">
            <v>-1090.42</v>
          </cell>
          <cell r="I307">
            <v>37537</v>
          </cell>
        </row>
        <row r="308">
          <cell r="A308" t="str">
            <v>326</v>
          </cell>
          <cell r="B308" t="str">
            <v>600</v>
          </cell>
          <cell r="C308" t="str">
            <v>60000</v>
          </cell>
          <cell r="D308" t="str">
            <v>422000</v>
          </cell>
          <cell r="E308" t="str">
            <v>FED INC TAX &amp; FICA</v>
          </cell>
          <cell r="F308">
            <v>0.35</v>
          </cell>
          <cell r="G308">
            <v>0.18</v>
          </cell>
          <cell r="H308">
            <v>0.53</v>
          </cell>
          <cell r="I308">
            <v>37537</v>
          </cell>
        </row>
        <row r="309">
          <cell r="A309" t="str">
            <v>326</v>
          </cell>
          <cell r="B309" t="str">
            <v>600</v>
          </cell>
          <cell r="C309" t="str">
            <v>60000</v>
          </cell>
          <cell r="D309" t="str">
            <v>423000</v>
          </cell>
          <cell r="E309" t="str">
            <v>FED INC TAX &amp; FICA</v>
          </cell>
          <cell r="F309">
            <v>0.16</v>
          </cell>
          <cell r="G309">
            <v>-0.24</v>
          </cell>
          <cell r="H309">
            <v>-0.08</v>
          </cell>
          <cell r="I309">
            <v>37537</v>
          </cell>
        </row>
        <row r="310">
          <cell r="A310" t="str">
            <v>326</v>
          </cell>
          <cell r="B310" t="str">
            <v>600</v>
          </cell>
          <cell r="C310" t="str">
            <v>60000</v>
          </cell>
          <cell r="D310" t="str">
            <v>425000</v>
          </cell>
          <cell r="E310" t="str">
            <v>FED INC TAX &amp; FICA</v>
          </cell>
          <cell r="F310">
            <v>0.01</v>
          </cell>
          <cell r="G310">
            <v>4.8899999999999997</v>
          </cell>
          <cell r="H310">
            <v>4.9000000000000004</v>
          </cell>
          <cell r="I310">
            <v>37537</v>
          </cell>
        </row>
        <row r="311">
          <cell r="A311" t="str">
            <v>326</v>
          </cell>
          <cell r="B311" t="str">
            <v>600</v>
          </cell>
          <cell r="C311" t="str">
            <v>60000</v>
          </cell>
          <cell r="D311" t="str">
            <v>431000</v>
          </cell>
          <cell r="E311" t="str">
            <v>FED INC TAX &amp; FICA</v>
          </cell>
          <cell r="F311">
            <v>-17850.060000000001</v>
          </cell>
          <cell r="G311">
            <v>17849.96</v>
          </cell>
          <cell r="H311">
            <v>-0.1</v>
          </cell>
          <cell r="I311">
            <v>37537</v>
          </cell>
        </row>
        <row r="312">
          <cell r="A312" t="str">
            <v>326</v>
          </cell>
          <cell r="B312" t="str">
            <v>600</v>
          </cell>
          <cell r="C312" t="str">
            <v>60000</v>
          </cell>
          <cell r="D312" t="str">
            <v>511000</v>
          </cell>
          <cell r="E312" t="str">
            <v>FED INC TAX &amp; FICA</v>
          </cell>
          <cell r="F312">
            <v>-0.22</v>
          </cell>
          <cell r="G312">
            <v>0.21</v>
          </cell>
          <cell r="H312">
            <v>-0.01</v>
          </cell>
          <cell r="I312">
            <v>37537</v>
          </cell>
        </row>
        <row r="313">
          <cell r="A313" t="str">
            <v>326</v>
          </cell>
          <cell r="B313" t="str">
            <v>600</v>
          </cell>
          <cell r="C313" t="str">
            <v>60000</v>
          </cell>
          <cell r="D313" t="str">
            <v>512000</v>
          </cell>
          <cell r="E313" t="str">
            <v>FED INC TAX &amp; FICA</v>
          </cell>
          <cell r="F313">
            <v>427.33</v>
          </cell>
          <cell r="G313">
            <v>-14845.97</v>
          </cell>
          <cell r="H313">
            <v>-14418.64</v>
          </cell>
          <cell r="I313">
            <v>37537</v>
          </cell>
        </row>
        <row r="314">
          <cell r="A314" t="str">
            <v>326</v>
          </cell>
          <cell r="B314" t="str">
            <v>600</v>
          </cell>
          <cell r="C314" t="str">
            <v>60000</v>
          </cell>
          <cell r="D314" t="str">
            <v>513000</v>
          </cell>
          <cell r="E314" t="str">
            <v>FED INC TAX &amp; FICA</v>
          </cell>
          <cell r="F314">
            <v>25.95</v>
          </cell>
          <cell r="G314">
            <v>0</v>
          </cell>
          <cell r="H314">
            <v>25.95</v>
          </cell>
          <cell r="I314">
            <v>37537</v>
          </cell>
        </row>
        <row r="315">
          <cell r="A315" t="str">
            <v>326</v>
          </cell>
          <cell r="B315" t="str">
            <v>600</v>
          </cell>
          <cell r="C315" t="str">
            <v>60000</v>
          </cell>
          <cell r="D315" t="str">
            <v>548000</v>
          </cell>
          <cell r="E315" t="str">
            <v>FED INC TAX &amp; FICA</v>
          </cell>
          <cell r="F315">
            <v>0.67</v>
          </cell>
          <cell r="G315">
            <v>49830.58</v>
          </cell>
          <cell r="H315">
            <v>49831.25</v>
          </cell>
          <cell r="I315">
            <v>37537</v>
          </cell>
        </row>
        <row r="316">
          <cell r="A316" t="str">
            <v>326</v>
          </cell>
          <cell r="B316" t="str">
            <v>600</v>
          </cell>
          <cell r="C316" t="str">
            <v>60000</v>
          </cell>
          <cell r="D316" t="str">
            <v>553000</v>
          </cell>
          <cell r="E316" t="str">
            <v>FED INC TAX &amp; FICA</v>
          </cell>
          <cell r="F316">
            <v>3.3</v>
          </cell>
          <cell r="G316">
            <v>-151.44999999999999</v>
          </cell>
          <cell r="H316">
            <v>-148.15</v>
          </cell>
          <cell r="I316">
            <v>37537</v>
          </cell>
        </row>
        <row r="317">
          <cell r="A317" t="str">
            <v>326</v>
          </cell>
          <cell r="B317" t="str">
            <v>600</v>
          </cell>
          <cell r="C317" t="str">
            <v>60000</v>
          </cell>
          <cell r="D317" t="str">
            <v>554000</v>
          </cell>
          <cell r="E317" t="str">
            <v>FED INC TAX &amp; FICA</v>
          </cell>
          <cell r="F317">
            <v>0.06</v>
          </cell>
          <cell r="G317">
            <v>-0.04</v>
          </cell>
          <cell r="H317">
            <v>0.02</v>
          </cell>
          <cell r="I317">
            <v>37537</v>
          </cell>
        </row>
        <row r="318">
          <cell r="A318" t="str">
            <v>326</v>
          </cell>
          <cell r="B318" t="str">
            <v>600</v>
          </cell>
          <cell r="C318" t="str">
            <v>60000</v>
          </cell>
          <cell r="D318" t="str">
            <v>555000</v>
          </cell>
          <cell r="E318" t="str">
            <v>FED INC TAX &amp; FICA</v>
          </cell>
          <cell r="F318">
            <v>288.64999999999998</v>
          </cell>
          <cell r="G318">
            <v>-5765.63</v>
          </cell>
          <cell r="H318">
            <v>-5476.98</v>
          </cell>
          <cell r="I318">
            <v>37537</v>
          </cell>
        </row>
        <row r="319">
          <cell r="A319" t="str">
            <v>326</v>
          </cell>
          <cell r="B319" t="str">
            <v>600</v>
          </cell>
          <cell r="C319" t="str">
            <v>60000</v>
          </cell>
          <cell r="D319" t="str">
            <v>614000</v>
          </cell>
          <cell r="E319" t="str">
            <v>FED INC TAX &amp; FICA</v>
          </cell>
          <cell r="F319">
            <v>-0.08</v>
          </cell>
          <cell r="G319">
            <v>5725.27</v>
          </cell>
          <cell r="H319">
            <v>5725.19</v>
          </cell>
          <cell r="I319">
            <v>37537</v>
          </cell>
        </row>
        <row r="320">
          <cell r="A320" t="str">
            <v>326</v>
          </cell>
          <cell r="B320" t="str">
            <v>600</v>
          </cell>
          <cell r="C320" t="str">
            <v>67000</v>
          </cell>
          <cell r="D320" t="str">
            <v>049000</v>
          </cell>
          <cell r="E320" t="str">
            <v>FED INC TAX &amp; FICA</v>
          </cell>
          <cell r="F320">
            <v>407.42</v>
          </cell>
          <cell r="G320">
            <v>0</v>
          </cell>
          <cell r="H320">
            <v>407.42</v>
          </cell>
          <cell r="I320">
            <v>37537</v>
          </cell>
        </row>
        <row r="321">
          <cell r="A321" t="str">
            <v>326</v>
          </cell>
          <cell r="B321" t="str">
            <v>600</v>
          </cell>
          <cell r="C321" t="str">
            <v>90000</v>
          </cell>
          <cell r="D321" t="str">
            <v>049000</v>
          </cell>
          <cell r="E321" t="str">
            <v>FED INC TAX &amp; FICA</v>
          </cell>
          <cell r="F321">
            <v>-2286879.11</v>
          </cell>
          <cell r="G321">
            <v>1694571.11</v>
          </cell>
          <cell r="H321">
            <v>-592308</v>
          </cell>
          <cell r="I321">
            <v>37537</v>
          </cell>
        </row>
        <row r="322">
          <cell r="A322" t="str">
            <v>326</v>
          </cell>
          <cell r="B322" t="str">
            <v>600</v>
          </cell>
          <cell r="C322" t="str">
            <v>90000</v>
          </cell>
          <cell r="D322" t="str">
            <v>049002</v>
          </cell>
          <cell r="E322" t="str">
            <v>FED INC TAX &amp; FICA</v>
          </cell>
          <cell r="F322">
            <v>-17610.39</v>
          </cell>
          <cell r="G322">
            <v>-11651.61</v>
          </cell>
          <cell r="H322">
            <v>-29262</v>
          </cell>
          <cell r="I322">
            <v>37537</v>
          </cell>
        </row>
        <row r="323">
          <cell r="A323" t="str">
            <v>326</v>
          </cell>
          <cell r="B323" t="str">
            <v>711</v>
          </cell>
          <cell r="C323" t="str">
            <v>90000</v>
          </cell>
          <cell r="D323" t="str">
            <v>049002</v>
          </cell>
          <cell r="E323" t="str">
            <v>DOM ARTNERS INS</v>
          </cell>
          <cell r="F323">
            <v>-2057.06</v>
          </cell>
          <cell r="G323">
            <v>-518.65</v>
          </cell>
          <cell r="H323">
            <v>-2575.71</v>
          </cell>
          <cell r="I323">
            <v>37537</v>
          </cell>
        </row>
        <row r="324">
          <cell r="A324" t="str">
            <v>326</v>
          </cell>
          <cell r="B324" t="str">
            <v>711</v>
          </cell>
          <cell r="C324" t="str">
            <v>90000</v>
          </cell>
          <cell r="D324" t="str">
            <v>060001</v>
          </cell>
          <cell r="E324" t="str">
            <v>DOM ARTNERS INS</v>
          </cell>
          <cell r="F324">
            <v>-7145.01</v>
          </cell>
          <cell r="G324">
            <v>295.45</v>
          </cell>
          <cell r="H324">
            <v>-6849.56</v>
          </cell>
          <cell r="I324">
            <v>37537</v>
          </cell>
        </row>
        <row r="325">
          <cell r="A325" t="str">
            <v>326</v>
          </cell>
          <cell r="B325" t="str">
            <v>713</v>
          </cell>
          <cell r="C325" t="str">
            <v>90000</v>
          </cell>
          <cell r="D325" t="str">
            <v>049001</v>
          </cell>
          <cell r="E325" t="str">
            <v>MED INS-PAYBLE TO TRUST</v>
          </cell>
          <cell r="F325">
            <v>-1591.41</v>
          </cell>
          <cell r="G325">
            <v>-59.72</v>
          </cell>
          <cell r="H325">
            <v>-1651.13</v>
          </cell>
          <cell r="I325">
            <v>37537</v>
          </cell>
        </row>
        <row r="326">
          <cell r="A326" t="str">
            <v>326</v>
          </cell>
          <cell r="B326" t="str">
            <v>713</v>
          </cell>
          <cell r="C326" t="str">
            <v>90000</v>
          </cell>
          <cell r="D326" t="str">
            <v>049002</v>
          </cell>
          <cell r="E326" t="str">
            <v>MED INS-PAYBLE TO TRUST</v>
          </cell>
          <cell r="F326">
            <v>-314.83999999999997</v>
          </cell>
          <cell r="G326">
            <v>18.52</v>
          </cell>
          <cell r="H326">
            <v>-296.32</v>
          </cell>
          <cell r="I326">
            <v>37537</v>
          </cell>
        </row>
        <row r="327">
          <cell r="A327" t="str">
            <v>326</v>
          </cell>
          <cell r="B327" t="str">
            <v>714</v>
          </cell>
          <cell r="C327" t="str">
            <v>90000</v>
          </cell>
          <cell r="D327" t="str">
            <v>049000</v>
          </cell>
          <cell r="E327" t="str">
            <v>COBRA MED INS-TRUST</v>
          </cell>
          <cell r="F327">
            <v>-96102.44</v>
          </cell>
          <cell r="G327">
            <v>44795.46</v>
          </cell>
          <cell r="H327">
            <v>-51306.98</v>
          </cell>
          <cell r="I327">
            <v>37537</v>
          </cell>
        </row>
        <row r="328">
          <cell r="A328" t="str">
            <v>326</v>
          </cell>
          <cell r="B328" t="str">
            <v>714</v>
          </cell>
          <cell r="C328" t="str">
            <v>90000</v>
          </cell>
          <cell r="D328" t="str">
            <v>049002</v>
          </cell>
          <cell r="E328" t="str">
            <v>COBRA MED INS-TRUST</v>
          </cell>
          <cell r="F328">
            <v>-32964.86</v>
          </cell>
          <cell r="G328">
            <v>-59328.73</v>
          </cell>
          <cell r="H328">
            <v>-92293.59</v>
          </cell>
          <cell r="I328">
            <v>37537</v>
          </cell>
        </row>
        <row r="329">
          <cell r="A329" t="str">
            <v>326</v>
          </cell>
          <cell r="B329" t="str">
            <v>715</v>
          </cell>
          <cell r="C329" t="str">
            <v>90000</v>
          </cell>
          <cell r="D329" t="str">
            <v>049002</v>
          </cell>
          <cell r="E329" t="str">
            <v>MANAGED CHOICE MED</v>
          </cell>
          <cell r="F329">
            <v>-167780.02</v>
          </cell>
          <cell r="G329">
            <v>-25217.47</v>
          </cell>
          <cell r="H329">
            <v>-192997.49</v>
          </cell>
          <cell r="I329">
            <v>37537</v>
          </cell>
        </row>
        <row r="330">
          <cell r="A330" t="str">
            <v>326</v>
          </cell>
          <cell r="B330" t="str">
            <v>716</v>
          </cell>
          <cell r="C330" t="str">
            <v>90000</v>
          </cell>
          <cell r="D330" t="str">
            <v>049000</v>
          </cell>
          <cell r="E330" t="str">
            <v>RETIREE MED INS</v>
          </cell>
          <cell r="F330">
            <v>-112650.68</v>
          </cell>
          <cell r="G330">
            <v>-1227.21</v>
          </cell>
          <cell r="H330">
            <v>-113877.89</v>
          </cell>
          <cell r="I330">
            <v>37537</v>
          </cell>
        </row>
        <row r="331">
          <cell r="A331" t="str">
            <v>326</v>
          </cell>
          <cell r="B331" t="str">
            <v>716</v>
          </cell>
          <cell r="C331" t="str">
            <v>90000</v>
          </cell>
          <cell r="D331" t="str">
            <v>049002</v>
          </cell>
          <cell r="E331" t="str">
            <v>RETIREE MED INS</v>
          </cell>
          <cell r="F331">
            <v>-159662.69</v>
          </cell>
          <cell r="G331">
            <v>2140.5</v>
          </cell>
          <cell r="H331">
            <v>-157522.19</v>
          </cell>
          <cell r="I331">
            <v>37537</v>
          </cell>
        </row>
        <row r="332">
          <cell r="A332" t="str">
            <v>326</v>
          </cell>
          <cell r="B332" t="str">
            <v>719</v>
          </cell>
          <cell r="C332" t="str">
            <v>90000</v>
          </cell>
          <cell r="D332" t="str">
            <v>049000</v>
          </cell>
          <cell r="E332" t="str">
            <v>GROUP LIFE INS</v>
          </cell>
          <cell r="F332">
            <v>-165.2</v>
          </cell>
          <cell r="G332">
            <v>329.1</v>
          </cell>
          <cell r="H332">
            <v>163.9</v>
          </cell>
          <cell r="I332">
            <v>37537</v>
          </cell>
        </row>
        <row r="333">
          <cell r="A333" t="str">
            <v>326</v>
          </cell>
          <cell r="B333" t="str">
            <v>719</v>
          </cell>
          <cell r="C333" t="str">
            <v>90000</v>
          </cell>
          <cell r="D333" t="str">
            <v>049002</v>
          </cell>
          <cell r="E333" t="str">
            <v>GROUP LIFE INS</v>
          </cell>
          <cell r="F333">
            <v>-6059.68</v>
          </cell>
          <cell r="G333">
            <v>-2199.5</v>
          </cell>
          <cell r="H333">
            <v>-8259.18</v>
          </cell>
          <cell r="I333">
            <v>37537</v>
          </cell>
        </row>
        <row r="334">
          <cell r="A334" t="str">
            <v>326</v>
          </cell>
          <cell r="B334" t="str">
            <v>719</v>
          </cell>
          <cell r="C334" t="str">
            <v>90000</v>
          </cell>
          <cell r="D334" t="str">
            <v>049003</v>
          </cell>
          <cell r="E334" t="str">
            <v>GROUP LIFE INS</v>
          </cell>
          <cell r="F334">
            <v>-15.04</v>
          </cell>
          <cell r="G334">
            <v>0</v>
          </cell>
          <cell r="H334">
            <v>-15.04</v>
          </cell>
          <cell r="I334">
            <v>37537</v>
          </cell>
        </row>
        <row r="335">
          <cell r="A335" t="str">
            <v>326</v>
          </cell>
          <cell r="B335" t="str">
            <v>719</v>
          </cell>
          <cell r="C335" t="str">
            <v>90000</v>
          </cell>
          <cell r="D335" t="str">
            <v>060002</v>
          </cell>
          <cell r="E335" t="str">
            <v>GROUP LIFE INS</v>
          </cell>
          <cell r="F335">
            <v>0</v>
          </cell>
          <cell r="G335">
            <v>-15.04</v>
          </cell>
          <cell r="H335">
            <v>-15.04</v>
          </cell>
          <cell r="I335">
            <v>37537</v>
          </cell>
        </row>
        <row r="336">
          <cell r="A336" t="str">
            <v>326</v>
          </cell>
          <cell r="B336" t="str">
            <v>719</v>
          </cell>
          <cell r="C336" t="str">
            <v>90000</v>
          </cell>
          <cell r="D336" t="str">
            <v>060003</v>
          </cell>
          <cell r="E336" t="str">
            <v>GROUP LIFE INS</v>
          </cell>
          <cell r="F336">
            <v>0</v>
          </cell>
          <cell r="G336">
            <v>15.04</v>
          </cell>
          <cell r="H336">
            <v>15.04</v>
          </cell>
          <cell r="I336">
            <v>37537</v>
          </cell>
        </row>
        <row r="337">
          <cell r="A337" t="str">
            <v>326</v>
          </cell>
          <cell r="B337" t="str">
            <v>720</v>
          </cell>
          <cell r="C337" t="str">
            <v>90000</v>
          </cell>
          <cell r="D337" t="str">
            <v>049000</v>
          </cell>
          <cell r="E337" t="str">
            <v>HMO</v>
          </cell>
          <cell r="F337">
            <v>-239412.39</v>
          </cell>
          <cell r="G337">
            <v>-6798.37</v>
          </cell>
          <cell r="H337">
            <v>-246210.76</v>
          </cell>
          <cell r="I337">
            <v>37537</v>
          </cell>
        </row>
        <row r="338">
          <cell r="A338" t="str">
            <v>326</v>
          </cell>
          <cell r="B338" t="str">
            <v>720</v>
          </cell>
          <cell r="C338" t="str">
            <v>90000</v>
          </cell>
          <cell r="D338" t="str">
            <v>049002</v>
          </cell>
          <cell r="E338" t="str">
            <v>HMO</v>
          </cell>
          <cell r="F338">
            <v>-163.11000000000001</v>
          </cell>
          <cell r="G338">
            <v>95.35</v>
          </cell>
          <cell r="H338">
            <v>-67.760000000000005</v>
          </cell>
          <cell r="I338">
            <v>37537</v>
          </cell>
        </row>
        <row r="339">
          <cell r="A339" t="str">
            <v>326</v>
          </cell>
          <cell r="B339" t="str">
            <v>721</v>
          </cell>
          <cell r="C339" t="str">
            <v>60000</v>
          </cell>
          <cell r="D339" t="str">
            <v>422000</v>
          </cell>
          <cell r="E339" t="str">
            <v>UNION DUES</v>
          </cell>
          <cell r="F339">
            <v>0</v>
          </cell>
          <cell r="G339">
            <v>0</v>
          </cell>
          <cell r="H339">
            <v>0</v>
          </cell>
          <cell r="I339">
            <v>37537</v>
          </cell>
        </row>
        <row r="340">
          <cell r="A340" t="str">
            <v>326</v>
          </cell>
          <cell r="B340" t="str">
            <v>721</v>
          </cell>
          <cell r="C340" t="str">
            <v>60000</v>
          </cell>
          <cell r="D340" t="str">
            <v>423000</v>
          </cell>
          <cell r="E340" t="str">
            <v>UNION DUES</v>
          </cell>
          <cell r="F340">
            <v>0</v>
          </cell>
          <cell r="G340">
            <v>0</v>
          </cell>
          <cell r="H340">
            <v>0</v>
          </cell>
          <cell r="I340">
            <v>37537</v>
          </cell>
        </row>
        <row r="341">
          <cell r="A341" t="str">
            <v>326</v>
          </cell>
          <cell r="B341" t="str">
            <v>721</v>
          </cell>
          <cell r="C341" t="str">
            <v>60000</v>
          </cell>
          <cell r="D341" t="str">
            <v>425000</v>
          </cell>
          <cell r="E341" t="str">
            <v>UNION DUES</v>
          </cell>
          <cell r="F341">
            <v>0</v>
          </cell>
          <cell r="G341">
            <v>0</v>
          </cell>
          <cell r="H341">
            <v>0</v>
          </cell>
          <cell r="I341">
            <v>37537</v>
          </cell>
        </row>
        <row r="342">
          <cell r="A342" t="str">
            <v>326</v>
          </cell>
          <cell r="B342" t="str">
            <v>721</v>
          </cell>
          <cell r="C342" t="str">
            <v>60000</v>
          </cell>
          <cell r="D342" t="str">
            <v>431000</v>
          </cell>
          <cell r="E342" t="str">
            <v>UNION DUES</v>
          </cell>
          <cell r="F342">
            <v>0</v>
          </cell>
          <cell r="G342">
            <v>0</v>
          </cell>
          <cell r="H342">
            <v>0</v>
          </cell>
          <cell r="I342">
            <v>37537</v>
          </cell>
        </row>
        <row r="343">
          <cell r="A343" t="str">
            <v>326</v>
          </cell>
          <cell r="B343" t="str">
            <v>721</v>
          </cell>
          <cell r="C343" t="str">
            <v>60000</v>
          </cell>
          <cell r="D343" t="str">
            <v>511000</v>
          </cell>
          <cell r="E343" t="str">
            <v>UNION DUES</v>
          </cell>
          <cell r="F343">
            <v>0</v>
          </cell>
          <cell r="G343">
            <v>0</v>
          </cell>
          <cell r="H343">
            <v>0</v>
          </cell>
          <cell r="I343">
            <v>37537</v>
          </cell>
        </row>
        <row r="344">
          <cell r="A344" t="str">
            <v>326</v>
          </cell>
          <cell r="B344" t="str">
            <v>721</v>
          </cell>
          <cell r="C344" t="str">
            <v>60000</v>
          </cell>
          <cell r="D344" t="str">
            <v>554000</v>
          </cell>
          <cell r="E344" t="str">
            <v>UNION DUES</v>
          </cell>
          <cell r="F344">
            <v>0</v>
          </cell>
          <cell r="G344">
            <v>0</v>
          </cell>
          <cell r="H344">
            <v>0</v>
          </cell>
          <cell r="I344">
            <v>37537</v>
          </cell>
        </row>
        <row r="345">
          <cell r="A345" t="str">
            <v>326</v>
          </cell>
          <cell r="B345" t="str">
            <v>721</v>
          </cell>
          <cell r="C345" t="str">
            <v>60000</v>
          </cell>
          <cell r="D345" t="str">
            <v>555000</v>
          </cell>
          <cell r="E345" t="str">
            <v>UNION DUES</v>
          </cell>
          <cell r="F345">
            <v>-22.38</v>
          </cell>
          <cell r="G345">
            <v>0</v>
          </cell>
          <cell r="H345">
            <v>-22.38</v>
          </cell>
          <cell r="I345">
            <v>37537</v>
          </cell>
        </row>
        <row r="346">
          <cell r="A346" t="str">
            <v>326</v>
          </cell>
          <cell r="B346" t="str">
            <v>721</v>
          </cell>
          <cell r="C346" t="str">
            <v>60000</v>
          </cell>
          <cell r="D346" t="str">
            <v>614000</v>
          </cell>
          <cell r="E346" t="str">
            <v>UNION DUES</v>
          </cell>
          <cell r="F346">
            <v>-10.35</v>
          </cell>
          <cell r="G346">
            <v>0</v>
          </cell>
          <cell r="H346">
            <v>-10.35</v>
          </cell>
          <cell r="I346">
            <v>37537</v>
          </cell>
        </row>
        <row r="347">
          <cell r="A347" t="str">
            <v>326</v>
          </cell>
          <cell r="B347" t="str">
            <v>721</v>
          </cell>
          <cell r="C347" t="str">
            <v>90000</v>
          </cell>
          <cell r="D347" t="str">
            <v>049002</v>
          </cell>
          <cell r="E347" t="str">
            <v>UNION DUES</v>
          </cell>
          <cell r="F347">
            <v>-817.46</v>
          </cell>
          <cell r="G347">
            <v>-396.9</v>
          </cell>
          <cell r="H347">
            <v>-1214.3599999999999</v>
          </cell>
          <cell r="I347">
            <v>37537</v>
          </cell>
        </row>
        <row r="348">
          <cell r="A348" t="str">
            <v>326</v>
          </cell>
          <cell r="B348" t="str">
            <v>723</v>
          </cell>
          <cell r="C348" t="str">
            <v>90000</v>
          </cell>
          <cell r="D348" t="str">
            <v>049000</v>
          </cell>
          <cell r="E348" t="str">
            <v>HO SPENDING ACCT</v>
          </cell>
          <cell r="F348">
            <v>-46877.11</v>
          </cell>
          <cell r="G348">
            <v>265.2</v>
          </cell>
          <cell r="H348">
            <v>-46611.91</v>
          </cell>
          <cell r="I348">
            <v>37537</v>
          </cell>
        </row>
        <row r="349">
          <cell r="A349" t="str">
            <v>326</v>
          </cell>
          <cell r="B349" t="str">
            <v>724</v>
          </cell>
          <cell r="C349" t="str">
            <v>90000</v>
          </cell>
          <cell r="D349" t="str">
            <v>049000</v>
          </cell>
          <cell r="E349" t="str">
            <v>HO TRANS REIMBURS</v>
          </cell>
          <cell r="F349">
            <v>-284420.57</v>
          </cell>
          <cell r="G349">
            <v>16528.02</v>
          </cell>
          <cell r="H349">
            <v>-267892.55</v>
          </cell>
          <cell r="I349">
            <v>37537</v>
          </cell>
        </row>
        <row r="350">
          <cell r="A350" t="str">
            <v>326</v>
          </cell>
          <cell r="B350" t="str">
            <v>727</v>
          </cell>
          <cell r="C350" t="str">
            <v>60000</v>
          </cell>
          <cell r="D350" t="str">
            <v>422000</v>
          </cell>
          <cell r="E350" t="str">
            <v>CREDIT UNION FUNDS</v>
          </cell>
          <cell r="F350">
            <v>0</v>
          </cell>
          <cell r="G350">
            <v>0</v>
          </cell>
          <cell r="H350">
            <v>0</v>
          </cell>
          <cell r="I350">
            <v>37537</v>
          </cell>
        </row>
        <row r="351">
          <cell r="A351" t="str">
            <v>326</v>
          </cell>
          <cell r="B351" t="str">
            <v>727</v>
          </cell>
          <cell r="C351" t="str">
            <v>60000</v>
          </cell>
          <cell r="D351" t="str">
            <v>423000</v>
          </cell>
          <cell r="E351" t="str">
            <v>CREDIT UNION FUNDS</v>
          </cell>
          <cell r="F351">
            <v>0</v>
          </cell>
          <cell r="G351">
            <v>0</v>
          </cell>
          <cell r="H351">
            <v>0</v>
          </cell>
          <cell r="I351">
            <v>37537</v>
          </cell>
        </row>
        <row r="352">
          <cell r="A352" t="str">
            <v>326</v>
          </cell>
          <cell r="B352" t="str">
            <v>727</v>
          </cell>
          <cell r="C352" t="str">
            <v>60000</v>
          </cell>
          <cell r="D352" t="str">
            <v>425000</v>
          </cell>
          <cell r="E352" t="str">
            <v>CREDIT UNION FUNDS</v>
          </cell>
          <cell r="F352">
            <v>0</v>
          </cell>
          <cell r="G352">
            <v>0</v>
          </cell>
          <cell r="H352">
            <v>0</v>
          </cell>
          <cell r="I352">
            <v>37537</v>
          </cell>
        </row>
        <row r="353">
          <cell r="A353" t="str">
            <v>326</v>
          </cell>
          <cell r="B353" t="str">
            <v>727</v>
          </cell>
          <cell r="C353" t="str">
            <v>60000</v>
          </cell>
          <cell r="D353" t="str">
            <v>431000</v>
          </cell>
          <cell r="E353" t="str">
            <v>CREDIT UNION FUNDS</v>
          </cell>
          <cell r="F353">
            <v>0</v>
          </cell>
          <cell r="G353">
            <v>0</v>
          </cell>
          <cell r="H353">
            <v>0</v>
          </cell>
          <cell r="I353">
            <v>37537</v>
          </cell>
        </row>
        <row r="354">
          <cell r="A354" t="str">
            <v>326</v>
          </cell>
          <cell r="B354" t="str">
            <v>727</v>
          </cell>
          <cell r="C354" t="str">
            <v>60000</v>
          </cell>
          <cell r="D354" t="str">
            <v>511000</v>
          </cell>
          <cell r="E354" t="str">
            <v>CREDIT UNION FUNDS</v>
          </cell>
          <cell r="F354">
            <v>0</v>
          </cell>
          <cell r="G354">
            <v>0</v>
          </cell>
          <cell r="H354">
            <v>0</v>
          </cell>
          <cell r="I354">
            <v>37537</v>
          </cell>
        </row>
        <row r="355">
          <cell r="A355" t="str">
            <v>326</v>
          </cell>
          <cell r="B355" t="str">
            <v>727</v>
          </cell>
          <cell r="C355" t="str">
            <v>60000</v>
          </cell>
          <cell r="D355" t="str">
            <v>548000</v>
          </cell>
          <cell r="E355" t="str">
            <v>CREDIT UNION FUNDS</v>
          </cell>
          <cell r="F355">
            <v>0</v>
          </cell>
          <cell r="G355">
            <v>0</v>
          </cell>
          <cell r="H355">
            <v>0</v>
          </cell>
          <cell r="I355">
            <v>37537</v>
          </cell>
        </row>
        <row r="356">
          <cell r="A356" t="str">
            <v>326</v>
          </cell>
          <cell r="B356" t="str">
            <v>727</v>
          </cell>
          <cell r="C356" t="str">
            <v>60000</v>
          </cell>
          <cell r="D356" t="str">
            <v>553000</v>
          </cell>
          <cell r="E356" t="str">
            <v>CREDIT UNION FUNDS</v>
          </cell>
          <cell r="F356">
            <v>0</v>
          </cell>
          <cell r="G356">
            <v>0</v>
          </cell>
          <cell r="H356">
            <v>0</v>
          </cell>
          <cell r="I356">
            <v>37537</v>
          </cell>
        </row>
        <row r="357">
          <cell r="A357" t="str">
            <v>326</v>
          </cell>
          <cell r="B357" t="str">
            <v>727</v>
          </cell>
          <cell r="C357" t="str">
            <v>60000</v>
          </cell>
          <cell r="D357" t="str">
            <v>554000</v>
          </cell>
          <cell r="E357" t="str">
            <v>CREDIT UNION FUNDS</v>
          </cell>
          <cell r="F357">
            <v>0</v>
          </cell>
          <cell r="G357">
            <v>0</v>
          </cell>
          <cell r="H357">
            <v>0</v>
          </cell>
          <cell r="I357">
            <v>37537</v>
          </cell>
        </row>
        <row r="358">
          <cell r="A358" t="str">
            <v>326</v>
          </cell>
          <cell r="B358" t="str">
            <v>727</v>
          </cell>
          <cell r="C358" t="str">
            <v>60000</v>
          </cell>
          <cell r="D358" t="str">
            <v>614000</v>
          </cell>
          <cell r="E358" t="str">
            <v>CREDIT UNION FUNDS</v>
          </cell>
          <cell r="F358">
            <v>0</v>
          </cell>
          <cell r="G358">
            <v>0</v>
          </cell>
          <cell r="H358">
            <v>0</v>
          </cell>
          <cell r="I358">
            <v>37537</v>
          </cell>
        </row>
        <row r="359">
          <cell r="A359" t="str">
            <v>326</v>
          </cell>
          <cell r="B359" t="str">
            <v>727</v>
          </cell>
          <cell r="C359" t="str">
            <v>90000</v>
          </cell>
          <cell r="D359" t="str">
            <v>049000</v>
          </cell>
          <cell r="E359" t="str">
            <v>CREDIT UNION FUNDS</v>
          </cell>
          <cell r="F359">
            <v>25</v>
          </cell>
          <cell r="G359">
            <v>-25</v>
          </cell>
          <cell r="H359">
            <v>0</v>
          </cell>
          <cell r="I359">
            <v>37537</v>
          </cell>
        </row>
        <row r="360">
          <cell r="A360" t="str">
            <v>326</v>
          </cell>
          <cell r="B360" t="str">
            <v>729</v>
          </cell>
          <cell r="C360" t="str">
            <v>60000</v>
          </cell>
          <cell r="D360" t="str">
            <v>422000</v>
          </cell>
          <cell r="E360" t="str">
            <v>US SAVINGS BONDS</v>
          </cell>
          <cell r="F360">
            <v>-407</v>
          </cell>
          <cell r="G360">
            <v>-97.5</v>
          </cell>
          <cell r="H360">
            <v>-504.5</v>
          </cell>
          <cell r="I360">
            <v>37537</v>
          </cell>
        </row>
        <row r="361">
          <cell r="A361" t="str">
            <v>326</v>
          </cell>
          <cell r="B361" t="str">
            <v>733</v>
          </cell>
          <cell r="C361" t="str">
            <v>90000</v>
          </cell>
          <cell r="D361" t="str">
            <v>049000</v>
          </cell>
          <cell r="E361" t="str">
            <v>CHAR PLEDGES-RED TAB</v>
          </cell>
          <cell r="F361">
            <v>0.1</v>
          </cell>
          <cell r="G361">
            <v>0</v>
          </cell>
          <cell r="H361">
            <v>0.1</v>
          </cell>
          <cell r="I361">
            <v>37537</v>
          </cell>
        </row>
        <row r="362">
          <cell r="A362" t="str">
            <v>326</v>
          </cell>
          <cell r="B362" t="str">
            <v>735</v>
          </cell>
          <cell r="C362" t="str">
            <v>60000</v>
          </cell>
          <cell r="D362" t="str">
            <v>422000</v>
          </cell>
          <cell r="E362" t="str">
            <v>CHAR PLDG-UN CRUS FIELD</v>
          </cell>
          <cell r="F362">
            <v>0</v>
          </cell>
          <cell r="G362">
            <v>0</v>
          </cell>
          <cell r="H362">
            <v>0</v>
          </cell>
          <cell r="I362">
            <v>37537</v>
          </cell>
        </row>
        <row r="363">
          <cell r="A363" t="str">
            <v>326</v>
          </cell>
          <cell r="B363" t="str">
            <v>735</v>
          </cell>
          <cell r="C363" t="str">
            <v>60000</v>
          </cell>
          <cell r="D363" t="str">
            <v>423000</v>
          </cell>
          <cell r="E363" t="str">
            <v>CHAR PLDG-UN CRUS FIELD</v>
          </cell>
          <cell r="F363">
            <v>0</v>
          </cell>
          <cell r="G363">
            <v>0</v>
          </cell>
          <cell r="H363">
            <v>0</v>
          </cell>
          <cell r="I363">
            <v>37537</v>
          </cell>
        </row>
        <row r="364">
          <cell r="A364" t="str">
            <v>326</v>
          </cell>
          <cell r="B364" t="str">
            <v>735</v>
          </cell>
          <cell r="C364" t="str">
            <v>60000</v>
          </cell>
          <cell r="D364" t="str">
            <v>425000</v>
          </cell>
          <cell r="E364" t="str">
            <v>CHAR PLDG-UN CRUS FIELD</v>
          </cell>
          <cell r="F364">
            <v>0</v>
          </cell>
          <cell r="G364">
            <v>0</v>
          </cell>
          <cell r="H364">
            <v>0</v>
          </cell>
          <cell r="I364">
            <v>37537</v>
          </cell>
        </row>
        <row r="365">
          <cell r="A365" t="str">
            <v>326</v>
          </cell>
          <cell r="B365" t="str">
            <v>735</v>
          </cell>
          <cell r="C365" t="str">
            <v>60000</v>
          </cell>
          <cell r="D365" t="str">
            <v>431000</v>
          </cell>
          <cell r="E365" t="str">
            <v>CHAR PLDG-UN CRUS FIELD</v>
          </cell>
          <cell r="F365">
            <v>0</v>
          </cell>
          <cell r="G365">
            <v>0</v>
          </cell>
          <cell r="H365">
            <v>0</v>
          </cell>
          <cell r="I365">
            <v>37537</v>
          </cell>
        </row>
        <row r="366">
          <cell r="A366" t="str">
            <v>326</v>
          </cell>
          <cell r="B366" t="str">
            <v>735</v>
          </cell>
          <cell r="C366" t="str">
            <v>60000</v>
          </cell>
          <cell r="D366" t="str">
            <v>554000</v>
          </cell>
          <cell r="E366" t="str">
            <v>CHAR PLDG-UN CRUS FIELD</v>
          </cell>
          <cell r="F366">
            <v>0</v>
          </cell>
          <cell r="G366">
            <v>0</v>
          </cell>
          <cell r="H366">
            <v>0</v>
          </cell>
          <cell r="I366">
            <v>37537</v>
          </cell>
        </row>
        <row r="367">
          <cell r="A367" t="str">
            <v>326</v>
          </cell>
          <cell r="B367" t="str">
            <v>760</v>
          </cell>
          <cell r="C367" t="str">
            <v>90000</v>
          </cell>
          <cell r="D367" t="str">
            <v>049000</v>
          </cell>
          <cell r="E367" t="str">
            <v>HOME OFFICE EIP</v>
          </cell>
          <cell r="F367">
            <v>-539273.04</v>
          </cell>
          <cell r="G367">
            <v>538322.81999999995</v>
          </cell>
          <cell r="H367">
            <v>-950.22</v>
          </cell>
          <cell r="I367">
            <v>37537</v>
          </cell>
        </row>
        <row r="368">
          <cell r="A368" t="str">
            <v>326</v>
          </cell>
          <cell r="B368" t="str">
            <v>761</v>
          </cell>
          <cell r="C368" t="str">
            <v>90000</v>
          </cell>
          <cell r="D368" t="str">
            <v>049000</v>
          </cell>
          <cell r="E368" t="str">
            <v>FIELD ELTIS(PRETAX)</v>
          </cell>
          <cell r="F368">
            <v>-22978.17</v>
          </cell>
          <cell r="G368">
            <v>-6371.09</v>
          </cell>
          <cell r="H368">
            <v>-29349.26</v>
          </cell>
          <cell r="I368">
            <v>37537</v>
          </cell>
        </row>
        <row r="369">
          <cell r="A369" t="str">
            <v>326</v>
          </cell>
          <cell r="B369" t="str">
            <v>761</v>
          </cell>
          <cell r="C369" t="str">
            <v>90000</v>
          </cell>
          <cell r="D369" t="str">
            <v>049002</v>
          </cell>
          <cell r="E369" t="str">
            <v>FIELD ELTIS(PRETAX)</v>
          </cell>
          <cell r="F369">
            <v>-11666.42</v>
          </cell>
          <cell r="G369">
            <v>-7543.69</v>
          </cell>
          <cell r="H369">
            <v>-19210.11</v>
          </cell>
          <cell r="I369">
            <v>37537</v>
          </cell>
        </row>
        <row r="370">
          <cell r="A370" t="str">
            <v>326</v>
          </cell>
          <cell r="B370" t="str">
            <v>762</v>
          </cell>
          <cell r="C370" t="str">
            <v>90000</v>
          </cell>
          <cell r="D370" t="str">
            <v>049000</v>
          </cell>
          <cell r="E370" t="str">
            <v>FIELD-ELTIS(POSTTAX)</v>
          </cell>
          <cell r="F370">
            <v>-16328.03</v>
          </cell>
          <cell r="G370">
            <v>-7041.48</v>
          </cell>
          <cell r="H370">
            <v>-23369.51</v>
          </cell>
          <cell r="I370">
            <v>37537</v>
          </cell>
        </row>
        <row r="371">
          <cell r="A371" t="str">
            <v>326</v>
          </cell>
          <cell r="B371" t="str">
            <v>762</v>
          </cell>
          <cell r="C371" t="str">
            <v>90000</v>
          </cell>
          <cell r="D371" t="str">
            <v>049002</v>
          </cell>
          <cell r="E371" t="str">
            <v>FIELD-ELTIS(POSTTAX)</v>
          </cell>
          <cell r="F371">
            <v>-386.77</v>
          </cell>
          <cell r="G371">
            <v>-232.99</v>
          </cell>
          <cell r="H371">
            <v>-619.76</v>
          </cell>
          <cell r="I371">
            <v>37537</v>
          </cell>
        </row>
        <row r="372">
          <cell r="A372" t="str">
            <v>326</v>
          </cell>
          <cell r="B372" t="str">
            <v>770</v>
          </cell>
          <cell r="C372" t="str">
            <v>90000</v>
          </cell>
          <cell r="D372" t="str">
            <v>049000</v>
          </cell>
          <cell r="E372" t="str">
            <v>DEPENDENT CARE</v>
          </cell>
          <cell r="F372">
            <v>-34352.69</v>
          </cell>
          <cell r="G372">
            <v>12119.22</v>
          </cell>
          <cell r="H372">
            <v>-22233.47</v>
          </cell>
          <cell r="I372">
            <v>37537</v>
          </cell>
        </row>
        <row r="373">
          <cell r="A373" t="str">
            <v>326</v>
          </cell>
          <cell r="B373" t="str">
            <v>775</v>
          </cell>
          <cell r="C373" t="str">
            <v>90000</v>
          </cell>
          <cell r="D373" t="str">
            <v>049000</v>
          </cell>
          <cell r="E373" t="str">
            <v>PROFIT SHARE-LOAN PMT</v>
          </cell>
          <cell r="F373">
            <v>-53635.25</v>
          </cell>
          <cell r="G373">
            <v>53635.25</v>
          </cell>
          <cell r="H373">
            <v>0</v>
          </cell>
          <cell r="I373">
            <v>37537</v>
          </cell>
        </row>
        <row r="374">
          <cell r="A374" t="str">
            <v>327</v>
          </cell>
          <cell r="B374" t="str">
            <v>998</v>
          </cell>
          <cell r="C374" t="str">
            <v>90000</v>
          </cell>
          <cell r="D374" t="str">
            <v>049000</v>
          </cell>
          <cell r="E374" t="str">
            <v>UNCLMD PROPERTY-WAGES</v>
          </cell>
          <cell r="F374">
            <v>-90716.22</v>
          </cell>
          <cell r="G374">
            <v>-2572.1</v>
          </cell>
          <cell r="H374">
            <v>-93288.320000000007</v>
          </cell>
          <cell r="I374">
            <v>37537</v>
          </cell>
        </row>
        <row r="375">
          <cell r="A375" t="str">
            <v>327</v>
          </cell>
          <cell r="B375" t="str">
            <v>999</v>
          </cell>
          <cell r="C375" t="str">
            <v>90000</v>
          </cell>
          <cell r="D375" t="str">
            <v>049000</v>
          </cell>
          <cell r="E375" t="str">
            <v>UNCLM PROP CLRG-DISB CKS</v>
          </cell>
          <cell r="F375">
            <v>-115661.54</v>
          </cell>
          <cell r="G375">
            <v>0</v>
          </cell>
          <cell r="H375">
            <v>-115661.54</v>
          </cell>
          <cell r="I375">
            <v>37537</v>
          </cell>
        </row>
        <row r="376">
          <cell r="A376" t="str">
            <v>328</v>
          </cell>
          <cell r="B376" t="str">
            <v>999</v>
          </cell>
          <cell r="C376" t="str">
            <v>60000</v>
          </cell>
          <cell r="D376" t="str">
            <v>421000</v>
          </cell>
          <cell r="E376" t="str">
            <v>STATE ST BNK TR-UP LIAB</v>
          </cell>
          <cell r="F376">
            <v>400</v>
          </cell>
          <cell r="G376">
            <v>0</v>
          </cell>
          <cell r="H376">
            <v>400</v>
          </cell>
          <cell r="I376">
            <v>37537</v>
          </cell>
        </row>
        <row r="377">
          <cell r="A377" t="str">
            <v>328</v>
          </cell>
          <cell r="B377" t="str">
            <v>999</v>
          </cell>
          <cell r="C377" t="str">
            <v>90000</v>
          </cell>
          <cell r="D377" t="str">
            <v>049000</v>
          </cell>
          <cell r="E377" t="str">
            <v>STATE ST BNK TR-UP LIAB</v>
          </cell>
          <cell r="F377">
            <v>-335736.35</v>
          </cell>
          <cell r="G377">
            <v>-153.69999999999999</v>
          </cell>
          <cell r="H377">
            <v>-335890.05</v>
          </cell>
          <cell r="I377">
            <v>37537</v>
          </cell>
        </row>
        <row r="378">
          <cell r="A378" t="str">
            <v>329</v>
          </cell>
          <cell r="B378" t="str">
            <v>000</v>
          </cell>
          <cell r="C378" t="str">
            <v>60000</v>
          </cell>
          <cell r="D378" t="str">
            <v>422000</v>
          </cell>
          <cell r="E378" t="str">
            <v>PAYROLL CLEARING</v>
          </cell>
          <cell r="F378">
            <v>-228174.24</v>
          </cell>
          <cell r="G378">
            <v>-11577.95</v>
          </cell>
          <cell r="H378">
            <v>-239752.19</v>
          </cell>
          <cell r="I378">
            <v>37537</v>
          </cell>
        </row>
        <row r="379">
          <cell r="A379" t="str">
            <v>329</v>
          </cell>
          <cell r="B379" t="str">
            <v>000</v>
          </cell>
          <cell r="C379" t="str">
            <v>60000</v>
          </cell>
          <cell r="D379" t="str">
            <v>423000</v>
          </cell>
          <cell r="E379" t="str">
            <v>PAYROLL CLEARING</v>
          </cell>
          <cell r="F379">
            <v>-209703.54</v>
          </cell>
          <cell r="G379">
            <v>-30040.99</v>
          </cell>
          <cell r="H379">
            <v>-239744.53</v>
          </cell>
          <cell r="I379">
            <v>37537</v>
          </cell>
        </row>
        <row r="380">
          <cell r="A380" t="str">
            <v>329</v>
          </cell>
          <cell r="B380" t="str">
            <v>000</v>
          </cell>
          <cell r="C380" t="str">
            <v>60000</v>
          </cell>
          <cell r="D380" t="str">
            <v>425000</v>
          </cell>
          <cell r="E380" t="str">
            <v>PAYROLL CLEARING</v>
          </cell>
          <cell r="F380">
            <v>-147109.04</v>
          </cell>
          <cell r="G380">
            <v>6856.37</v>
          </cell>
          <cell r="H380">
            <v>-140252.67000000001</v>
          </cell>
          <cell r="I380">
            <v>37537</v>
          </cell>
        </row>
        <row r="381">
          <cell r="A381" t="str">
            <v>329</v>
          </cell>
          <cell r="B381" t="str">
            <v>000</v>
          </cell>
          <cell r="C381" t="str">
            <v>60000</v>
          </cell>
          <cell r="D381" t="str">
            <v>431000</v>
          </cell>
          <cell r="E381" t="str">
            <v>PAYROLL CLEARING</v>
          </cell>
          <cell r="F381">
            <v>-138951.10999999999</v>
          </cell>
          <cell r="G381">
            <v>23286.37</v>
          </cell>
          <cell r="H381">
            <v>-115664.74</v>
          </cell>
          <cell r="I381">
            <v>37537</v>
          </cell>
        </row>
        <row r="382">
          <cell r="A382" t="str">
            <v>329</v>
          </cell>
          <cell r="B382" t="str">
            <v>000</v>
          </cell>
          <cell r="C382" t="str">
            <v>60000</v>
          </cell>
          <cell r="D382" t="str">
            <v>511000</v>
          </cell>
          <cell r="E382" t="str">
            <v>PAYROLL CLEARING</v>
          </cell>
          <cell r="F382">
            <v>-348625.54</v>
          </cell>
          <cell r="G382">
            <v>346705.54</v>
          </cell>
          <cell r="H382">
            <v>-1920</v>
          </cell>
          <cell r="I382">
            <v>37537</v>
          </cell>
        </row>
        <row r="383">
          <cell r="A383" t="str">
            <v>329</v>
          </cell>
          <cell r="B383" t="str">
            <v>000</v>
          </cell>
          <cell r="C383" t="str">
            <v>60000</v>
          </cell>
          <cell r="D383" t="str">
            <v>512000</v>
          </cell>
          <cell r="E383" t="str">
            <v>PAYROLL CLEARING</v>
          </cell>
          <cell r="F383">
            <v>0</v>
          </cell>
          <cell r="G383">
            <v>0</v>
          </cell>
          <cell r="H383">
            <v>0</v>
          </cell>
          <cell r="I383">
            <v>37537</v>
          </cell>
        </row>
        <row r="384">
          <cell r="A384" t="str">
            <v>329</v>
          </cell>
          <cell r="B384" t="str">
            <v>000</v>
          </cell>
          <cell r="C384" t="str">
            <v>60000</v>
          </cell>
          <cell r="D384" t="str">
            <v>548000</v>
          </cell>
          <cell r="E384" t="str">
            <v>PAYROLL CLEARING</v>
          </cell>
          <cell r="F384">
            <v>-373512</v>
          </cell>
          <cell r="G384">
            <v>55459.48</v>
          </cell>
          <cell r="H384">
            <v>-318052.52</v>
          </cell>
          <cell r="I384">
            <v>37537</v>
          </cell>
        </row>
        <row r="385">
          <cell r="A385" t="str">
            <v>329</v>
          </cell>
          <cell r="B385" t="str">
            <v>000</v>
          </cell>
          <cell r="C385" t="str">
            <v>60000</v>
          </cell>
          <cell r="D385" t="str">
            <v>553000</v>
          </cell>
          <cell r="E385" t="str">
            <v>PAYROLL CLEARING</v>
          </cell>
          <cell r="F385">
            <v>-60311.82</v>
          </cell>
          <cell r="G385">
            <v>60311.82</v>
          </cell>
          <cell r="H385">
            <v>0</v>
          </cell>
          <cell r="I385">
            <v>37537</v>
          </cell>
        </row>
        <row r="386">
          <cell r="A386" t="str">
            <v>329</v>
          </cell>
          <cell r="B386" t="str">
            <v>000</v>
          </cell>
          <cell r="C386" t="str">
            <v>60000</v>
          </cell>
          <cell r="D386" t="str">
            <v>554000</v>
          </cell>
          <cell r="E386" t="str">
            <v>PAYROLL CLEARING</v>
          </cell>
          <cell r="F386">
            <v>-233161.68</v>
          </cell>
          <cell r="G386">
            <v>26451.200000000001</v>
          </cell>
          <cell r="H386">
            <v>-206710.48</v>
          </cell>
          <cell r="I386">
            <v>37537</v>
          </cell>
        </row>
        <row r="387">
          <cell r="A387" t="str">
            <v>329</v>
          </cell>
          <cell r="B387" t="str">
            <v>000</v>
          </cell>
          <cell r="C387" t="str">
            <v>60000</v>
          </cell>
          <cell r="D387" t="str">
            <v>555000</v>
          </cell>
          <cell r="E387" t="str">
            <v>PAYROLL CLEARING</v>
          </cell>
          <cell r="F387">
            <v>0</v>
          </cell>
          <cell r="G387">
            <v>0</v>
          </cell>
          <cell r="H387">
            <v>0</v>
          </cell>
          <cell r="I387">
            <v>37537</v>
          </cell>
        </row>
        <row r="388">
          <cell r="A388" t="str">
            <v>329</v>
          </cell>
          <cell r="B388" t="str">
            <v>000</v>
          </cell>
          <cell r="C388" t="str">
            <v>60000</v>
          </cell>
          <cell r="D388" t="str">
            <v>614000</v>
          </cell>
          <cell r="E388" t="str">
            <v>PAYROLL CLEARING</v>
          </cell>
          <cell r="F388">
            <v>-124403</v>
          </cell>
          <cell r="G388">
            <v>291.10000000000002</v>
          </cell>
          <cell r="H388">
            <v>-124111.9</v>
          </cell>
          <cell r="I388">
            <v>37537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es"/>
      <sheetName val="Exel Terms"/>
      <sheetName val="2005 Terms"/>
      <sheetName val="Summary"/>
      <sheetName val="8-5-05 Payroll status"/>
      <sheetName val="Actives top 20%"/>
    </sheetNames>
    <sheetDataSet>
      <sheetData sheetId="0">
        <row r="12">
          <cell r="A12">
            <v>261373888</v>
          </cell>
          <cell r="B12" t="str">
            <v>A</v>
          </cell>
          <cell r="C12" t="str">
            <v>AGUADO, SONIA</v>
          </cell>
          <cell r="D12" t="str">
            <v>F</v>
          </cell>
          <cell r="E12">
            <v>21251</v>
          </cell>
          <cell r="F12">
            <v>29281</v>
          </cell>
          <cell r="G12">
            <v>33604</v>
          </cell>
          <cell r="H12">
            <v>24.83</v>
          </cell>
          <cell r="I12">
            <v>13.58</v>
          </cell>
          <cell r="J12" t="str">
            <v>J &amp; S</v>
          </cell>
          <cell r="K12">
            <v>10913481</v>
          </cell>
          <cell r="L12">
            <v>10455960</v>
          </cell>
          <cell r="M12">
            <v>9242976</v>
          </cell>
        </row>
        <row r="13">
          <cell r="A13">
            <v>565610949</v>
          </cell>
          <cell r="B13" t="str">
            <v>A</v>
          </cell>
          <cell r="C13" t="str">
            <v>AGUILAR, ELSA</v>
          </cell>
          <cell r="D13" t="str">
            <v>F</v>
          </cell>
          <cell r="E13">
            <v>23577</v>
          </cell>
          <cell r="F13">
            <v>36479</v>
          </cell>
          <cell r="G13">
            <v>36892</v>
          </cell>
          <cell r="H13">
            <v>5</v>
          </cell>
          <cell r="I13">
            <v>4</v>
          </cell>
          <cell r="K13">
            <v>4466086</v>
          </cell>
          <cell r="L13">
            <v>4823143</v>
          </cell>
          <cell r="M13">
            <v>4851034</v>
          </cell>
        </row>
        <row r="14">
          <cell r="A14">
            <v>573554597</v>
          </cell>
          <cell r="B14" t="str">
            <v>A</v>
          </cell>
          <cell r="C14" t="str">
            <v>AGUILAR, NAPOLEON</v>
          </cell>
          <cell r="D14" t="str">
            <v>M</v>
          </cell>
          <cell r="E14">
            <v>22179</v>
          </cell>
          <cell r="F14">
            <v>37379</v>
          </cell>
          <cell r="G14">
            <v>37803</v>
          </cell>
          <cell r="H14">
            <v>2.67</v>
          </cell>
          <cell r="I14">
            <v>1.5</v>
          </cell>
          <cell r="K14">
            <v>2122718</v>
          </cell>
          <cell r="L14">
            <v>2129486</v>
          </cell>
          <cell r="M14">
            <v>1385500</v>
          </cell>
        </row>
        <row r="15">
          <cell r="A15">
            <v>556850678</v>
          </cell>
          <cell r="B15" t="str">
            <v>A</v>
          </cell>
          <cell r="C15" t="str">
            <v>AGUILAR, SAYRA</v>
          </cell>
          <cell r="D15" t="str">
            <v>F</v>
          </cell>
          <cell r="E15">
            <v>27159</v>
          </cell>
          <cell r="F15">
            <v>37627</v>
          </cell>
          <cell r="G15">
            <v>38169</v>
          </cell>
          <cell r="H15">
            <v>2</v>
          </cell>
          <cell r="I15">
            <v>0.5</v>
          </cell>
          <cell r="K15">
            <v>1984959</v>
          </cell>
          <cell r="L15">
            <v>2580000</v>
          </cell>
          <cell r="M15">
            <v>0</v>
          </cell>
        </row>
        <row r="16">
          <cell r="A16">
            <v>565498581</v>
          </cell>
          <cell r="B16" t="str">
            <v>A</v>
          </cell>
          <cell r="C16" t="str">
            <v>AGUR, BARBARA</v>
          </cell>
          <cell r="D16" t="str">
            <v>F</v>
          </cell>
          <cell r="E16">
            <v>23995</v>
          </cell>
          <cell r="F16">
            <v>36053</v>
          </cell>
          <cell r="G16">
            <v>36526</v>
          </cell>
          <cell r="H16">
            <v>6</v>
          </cell>
          <cell r="I16">
            <v>5</v>
          </cell>
          <cell r="K16">
            <v>2725868</v>
          </cell>
          <cell r="L16">
            <v>2813478</v>
          </cell>
          <cell r="M16">
            <v>2551610</v>
          </cell>
        </row>
        <row r="17">
          <cell r="A17">
            <v>346460881</v>
          </cell>
          <cell r="B17" t="str">
            <v>A</v>
          </cell>
          <cell r="C17" t="str">
            <v>AKINS, MONQUNCIE</v>
          </cell>
          <cell r="D17" t="str">
            <v>F</v>
          </cell>
          <cell r="E17">
            <v>19378</v>
          </cell>
          <cell r="F17">
            <v>37316</v>
          </cell>
          <cell r="G17">
            <v>37803</v>
          </cell>
          <cell r="H17">
            <v>2.83</v>
          </cell>
          <cell r="I17">
            <v>1.5</v>
          </cell>
          <cell r="K17">
            <v>8960599</v>
          </cell>
          <cell r="L17">
            <v>8445000</v>
          </cell>
          <cell r="M17">
            <v>6600000</v>
          </cell>
        </row>
        <row r="18">
          <cell r="A18">
            <v>31281499</v>
          </cell>
          <cell r="B18" t="str">
            <v>O</v>
          </cell>
          <cell r="C18" t="str">
            <v>ALBANO, CAMILLE</v>
          </cell>
          <cell r="D18" t="str">
            <v>F</v>
          </cell>
          <cell r="E18">
            <v>13245</v>
          </cell>
          <cell r="F18">
            <v>33735</v>
          </cell>
          <cell r="G18">
            <v>34151</v>
          </cell>
          <cell r="H18">
            <v>12.67</v>
          </cell>
          <cell r="I18">
            <v>11.5</v>
          </cell>
          <cell r="K18">
            <v>1034835</v>
          </cell>
          <cell r="L18">
            <v>1051272</v>
          </cell>
          <cell r="M18">
            <v>1099637</v>
          </cell>
        </row>
        <row r="19">
          <cell r="A19">
            <v>542961608</v>
          </cell>
          <cell r="B19" t="str">
            <v>A</v>
          </cell>
          <cell r="C19" t="str">
            <v>ALBIN, TERRY</v>
          </cell>
          <cell r="D19" t="str">
            <v>M</v>
          </cell>
          <cell r="E19">
            <v>28600</v>
          </cell>
          <cell r="F19">
            <v>36801</v>
          </cell>
          <cell r="G19">
            <v>37257</v>
          </cell>
          <cell r="H19">
            <v>4.25</v>
          </cell>
          <cell r="I19">
            <v>3</v>
          </cell>
          <cell r="K19">
            <v>3715517</v>
          </cell>
          <cell r="L19">
            <v>3141670</v>
          </cell>
          <cell r="M19">
            <v>3085153</v>
          </cell>
        </row>
        <row r="20">
          <cell r="A20">
            <v>141483721</v>
          </cell>
          <cell r="B20" t="str">
            <v>A</v>
          </cell>
          <cell r="C20" t="str">
            <v>ALBRECHT, CHRISTOPHER</v>
          </cell>
          <cell r="D20" t="str">
            <v>M</v>
          </cell>
          <cell r="E20">
            <v>25336</v>
          </cell>
          <cell r="F20">
            <v>37642</v>
          </cell>
          <cell r="G20">
            <v>38169</v>
          </cell>
          <cell r="H20">
            <v>2</v>
          </cell>
          <cell r="I20">
            <v>0.5</v>
          </cell>
          <cell r="K20">
            <v>3904318</v>
          </cell>
          <cell r="L20">
            <v>3982950</v>
          </cell>
          <cell r="M20">
            <v>0</v>
          </cell>
        </row>
        <row r="21">
          <cell r="A21">
            <v>558922464</v>
          </cell>
          <cell r="B21" t="str">
            <v>O</v>
          </cell>
          <cell r="C21" t="str">
            <v>ALCANTRA, BERNIE</v>
          </cell>
          <cell r="D21" t="str">
            <v>F</v>
          </cell>
          <cell r="E21">
            <v>11190</v>
          </cell>
          <cell r="F21">
            <v>33170</v>
          </cell>
          <cell r="G21">
            <v>33604</v>
          </cell>
          <cell r="H21">
            <v>14.25</v>
          </cell>
          <cell r="I21">
            <v>13</v>
          </cell>
          <cell r="K21">
            <v>1801517</v>
          </cell>
          <cell r="L21">
            <v>1754813</v>
          </cell>
          <cell r="M21">
            <v>1697772</v>
          </cell>
        </row>
        <row r="22">
          <cell r="A22">
            <v>546957683</v>
          </cell>
          <cell r="B22" t="str">
            <v>A</v>
          </cell>
          <cell r="C22" t="str">
            <v>ALFORD, JENNIFER</v>
          </cell>
          <cell r="D22" t="str">
            <v>F</v>
          </cell>
          <cell r="E22">
            <v>25737</v>
          </cell>
          <cell r="F22">
            <v>37298</v>
          </cell>
          <cell r="G22">
            <v>37803</v>
          </cell>
          <cell r="H22">
            <v>2.92</v>
          </cell>
          <cell r="I22">
            <v>1.5</v>
          </cell>
          <cell r="K22">
            <v>9894995</v>
          </cell>
          <cell r="L22">
            <v>10812000</v>
          </cell>
          <cell r="M22">
            <v>8475185</v>
          </cell>
        </row>
        <row r="23">
          <cell r="A23">
            <v>126667498</v>
          </cell>
          <cell r="B23" t="str">
            <v>A</v>
          </cell>
          <cell r="C23" t="str">
            <v>ALINCASTRE, CESAR</v>
          </cell>
          <cell r="D23" t="str">
            <v>M</v>
          </cell>
          <cell r="E23">
            <v>17434</v>
          </cell>
          <cell r="F23">
            <v>32083</v>
          </cell>
          <cell r="G23">
            <v>35247</v>
          </cell>
          <cell r="H23">
            <v>9</v>
          </cell>
          <cell r="I23">
            <v>8.5</v>
          </cell>
          <cell r="J23" t="str">
            <v>AIRLNK</v>
          </cell>
          <cell r="K23">
            <v>4771265</v>
          </cell>
          <cell r="L23">
            <v>5047252</v>
          </cell>
          <cell r="M23">
            <v>4973568</v>
          </cell>
        </row>
        <row r="24">
          <cell r="A24">
            <v>463116735</v>
          </cell>
          <cell r="B24" t="str">
            <v>F</v>
          </cell>
          <cell r="C24" t="str">
            <v>ALLEN, DAN</v>
          </cell>
          <cell r="D24" t="str">
            <v>M</v>
          </cell>
          <cell r="E24">
            <v>20297</v>
          </cell>
          <cell r="F24">
            <v>38047</v>
          </cell>
          <cell r="G24">
            <v>38534</v>
          </cell>
          <cell r="H24">
            <v>0</v>
          </cell>
          <cell r="I24">
            <v>0</v>
          </cell>
          <cell r="J24" t="str">
            <v>AIRLNK</v>
          </cell>
          <cell r="K24">
            <v>6474056</v>
          </cell>
          <cell r="L24">
            <v>0</v>
          </cell>
          <cell r="M24">
            <v>0</v>
          </cell>
        </row>
        <row r="25">
          <cell r="A25">
            <v>456394759</v>
          </cell>
          <cell r="B25" t="str">
            <v>A</v>
          </cell>
          <cell r="C25" t="str">
            <v>ALLEN, KENDRICK</v>
          </cell>
          <cell r="D25" t="str">
            <v>M</v>
          </cell>
          <cell r="E25">
            <v>26392</v>
          </cell>
          <cell r="F25">
            <v>36327</v>
          </cell>
          <cell r="G25">
            <v>36708</v>
          </cell>
          <cell r="H25">
            <v>5</v>
          </cell>
          <cell r="I25">
            <v>4.5</v>
          </cell>
          <cell r="K25">
            <v>3242869</v>
          </cell>
          <cell r="L25">
            <v>2795795</v>
          </cell>
          <cell r="M25">
            <v>2932068</v>
          </cell>
        </row>
        <row r="26">
          <cell r="A26">
            <v>100461824</v>
          </cell>
          <cell r="B26" t="str">
            <v>A</v>
          </cell>
          <cell r="C26" t="str">
            <v>ALLEN, MARK</v>
          </cell>
          <cell r="D26" t="str">
            <v>M</v>
          </cell>
          <cell r="E26">
            <v>20160</v>
          </cell>
          <cell r="F26">
            <v>34890</v>
          </cell>
          <cell r="G26">
            <v>35431</v>
          </cell>
          <cell r="H26">
            <v>9.5</v>
          </cell>
          <cell r="I26">
            <v>8</v>
          </cell>
          <cell r="K26">
            <v>9763817</v>
          </cell>
          <cell r="L26">
            <v>9619372</v>
          </cell>
          <cell r="M26">
            <v>8265928</v>
          </cell>
        </row>
        <row r="27">
          <cell r="A27">
            <v>149405232</v>
          </cell>
          <cell r="B27" t="str">
            <v>A</v>
          </cell>
          <cell r="C27" t="str">
            <v>ALMONTE, LUIS</v>
          </cell>
          <cell r="D27" t="str">
            <v>M</v>
          </cell>
          <cell r="E27">
            <v>17339</v>
          </cell>
          <cell r="F27">
            <v>32223</v>
          </cell>
          <cell r="G27">
            <v>33604</v>
          </cell>
          <cell r="H27">
            <v>16.829999999999998</v>
          </cell>
          <cell r="I27">
            <v>13.58</v>
          </cell>
          <cell r="J27" t="str">
            <v>J &amp; S</v>
          </cell>
          <cell r="K27">
            <v>3210894</v>
          </cell>
          <cell r="L27">
            <v>3322740</v>
          </cell>
          <cell r="M27">
            <v>3145597</v>
          </cell>
        </row>
        <row r="28">
          <cell r="A28">
            <v>557600719</v>
          </cell>
          <cell r="B28" t="str">
            <v>A</v>
          </cell>
          <cell r="C28" t="str">
            <v>AMADOR, PATRICIA</v>
          </cell>
          <cell r="D28" t="str">
            <v>F</v>
          </cell>
          <cell r="E28">
            <v>16006</v>
          </cell>
          <cell r="F28">
            <v>34834</v>
          </cell>
          <cell r="G28">
            <v>35247</v>
          </cell>
          <cell r="H28">
            <v>5.33</v>
          </cell>
          <cell r="I28">
            <v>4.17</v>
          </cell>
          <cell r="K28">
            <v>4302290</v>
          </cell>
          <cell r="L28">
            <v>0</v>
          </cell>
          <cell r="M28">
            <v>0</v>
          </cell>
        </row>
        <row r="29">
          <cell r="A29">
            <v>558591812</v>
          </cell>
          <cell r="B29" t="str">
            <v>A</v>
          </cell>
          <cell r="C29" t="str">
            <v>AMBAT, LILIA</v>
          </cell>
          <cell r="D29" t="str">
            <v>F</v>
          </cell>
          <cell r="E29">
            <v>19510</v>
          </cell>
          <cell r="F29">
            <v>29439</v>
          </cell>
          <cell r="G29">
            <v>29830</v>
          </cell>
          <cell r="H29">
            <v>25</v>
          </cell>
          <cell r="I29">
            <v>24.42</v>
          </cell>
          <cell r="K29">
            <v>3484004</v>
          </cell>
          <cell r="L29">
            <v>3519438</v>
          </cell>
          <cell r="M29">
            <v>3478344</v>
          </cell>
        </row>
        <row r="30">
          <cell r="A30">
            <v>570350328</v>
          </cell>
          <cell r="B30" t="str">
            <v>A</v>
          </cell>
          <cell r="C30" t="str">
            <v>AMITUANAI, LEUMA</v>
          </cell>
          <cell r="D30" t="str">
            <v>M</v>
          </cell>
          <cell r="E30">
            <v>21632</v>
          </cell>
          <cell r="F30">
            <v>34723</v>
          </cell>
          <cell r="G30">
            <v>35247</v>
          </cell>
          <cell r="H30">
            <v>10</v>
          </cell>
          <cell r="I30">
            <v>8.5</v>
          </cell>
          <cell r="K30">
            <v>5312138</v>
          </cell>
          <cell r="L30">
            <v>5269644</v>
          </cell>
          <cell r="M30">
            <v>4675816</v>
          </cell>
        </row>
        <row r="31">
          <cell r="A31">
            <v>33545136</v>
          </cell>
          <cell r="B31" t="str">
            <v>A</v>
          </cell>
          <cell r="C31" t="str">
            <v>ANASTOS, TANIA</v>
          </cell>
          <cell r="D31" t="str">
            <v>F</v>
          </cell>
          <cell r="E31">
            <v>25865</v>
          </cell>
          <cell r="F31">
            <v>37536</v>
          </cell>
          <cell r="G31">
            <v>37987</v>
          </cell>
          <cell r="H31">
            <v>2.25</v>
          </cell>
          <cell r="I31">
            <v>1</v>
          </cell>
          <cell r="K31">
            <v>3603841</v>
          </cell>
          <cell r="L31">
            <v>3704525</v>
          </cell>
          <cell r="M31">
            <v>871875</v>
          </cell>
        </row>
        <row r="32">
          <cell r="A32">
            <v>316800787</v>
          </cell>
          <cell r="B32" t="str">
            <v>F</v>
          </cell>
          <cell r="C32" t="str">
            <v>ANDERSON, DANIEL</v>
          </cell>
          <cell r="D32" t="str">
            <v>M</v>
          </cell>
          <cell r="E32">
            <v>25473</v>
          </cell>
          <cell r="F32">
            <v>38069</v>
          </cell>
          <cell r="G32">
            <v>38534</v>
          </cell>
          <cell r="H32">
            <v>0</v>
          </cell>
          <cell r="I32">
            <v>0</v>
          </cell>
          <cell r="K32">
            <v>2227004</v>
          </cell>
          <cell r="L32">
            <v>0</v>
          </cell>
          <cell r="M32">
            <v>0</v>
          </cell>
        </row>
        <row r="33">
          <cell r="A33">
            <v>289664788</v>
          </cell>
          <cell r="B33" t="str">
            <v>A</v>
          </cell>
          <cell r="C33" t="str">
            <v>ANDERSON, DAVID</v>
          </cell>
          <cell r="D33" t="str">
            <v>M</v>
          </cell>
          <cell r="E33">
            <v>21030</v>
          </cell>
          <cell r="F33">
            <v>34151</v>
          </cell>
          <cell r="G33">
            <v>34516</v>
          </cell>
          <cell r="H33">
            <v>11.5</v>
          </cell>
          <cell r="I33">
            <v>10.5</v>
          </cell>
          <cell r="K33">
            <v>7628593</v>
          </cell>
          <cell r="L33">
            <v>7512072</v>
          </cell>
          <cell r="M33">
            <v>7115040</v>
          </cell>
        </row>
        <row r="34">
          <cell r="A34">
            <v>242299299</v>
          </cell>
          <cell r="B34" t="str">
            <v>F</v>
          </cell>
          <cell r="C34" t="str">
            <v>ANDERSON, LASHAY</v>
          </cell>
          <cell r="D34" t="str">
            <v>F</v>
          </cell>
          <cell r="E34">
            <v>25065</v>
          </cell>
          <cell r="F34">
            <v>37866</v>
          </cell>
          <cell r="G34">
            <v>38353</v>
          </cell>
          <cell r="H34">
            <v>1.33</v>
          </cell>
          <cell r="I34">
            <v>0</v>
          </cell>
          <cell r="K34">
            <v>3887505</v>
          </cell>
          <cell r="L34">
            <v>1274286</v>
          </cell>
          <cell r="M34">
            <v>0</v>
          </cell>
        </row>
        <row r="35">
          <cell r="A35">
            <v>571087434</v>
          </cell>
          <cell r="B35" t="str">
            <v>A</v>
          </cell>
          <cell r="C35" t="str">
            <v>ANDERSON, STEVEN</v>
          </cell>
          <cell r="D35" t="str">
            <v>M</v>
          </cell>
          <cell r="E35">
            <v>20219</v>
          </cell>
          <cell r="F35">
            <v>35737</v>
          </cell>
          <cell r="G35">
            <v>36161</v>
          </cell>
          <cell r="H35">
            <v>7.17</v>
          </cell>
          <cell r="I35">
            <v>6</v>
          </cell>
          <cell r="K35">
            <v>4797596</v>
          </cell>
          <cell r="L35">
            <v>4707722</v>
          </cell>
          <cell r="M35">
            <v>4522082</v>
          </cell>
        </row>
        <row r="36">
          <cell r="A36">
            <v>551622911</v>
          </cell>
          <cell r="B36" t="str">
            <v>A</v>
          </cell>
          <cell r="C36" t="str">
            <v>ANDERSON, WILLIAM</v>
          </cell>
          <cell r="D36" t="str">
            <v>M</v>
          </cell>
          <cell r="E36">
            <v>15865</v>
          </cell>
          <cell r="F36">
            <v>32743</v>
          </cell>
          <cell r="G36">
            <v>33117</v>
          </cell>
          <cell r="H36">
            <v>16</v>
          </cell>
          <cell r="I36">
            <v>15.42</v>
          </cell>
          <cell r="K36">
            <v>4387618</v>
          </cell>
          <cell r="L36">
            <v>4563709</v>
          </cell>
          <cell r="M36">
            <v>4367529</v>
          </cell>
        </row>
        <row r="37">
          <cell r="A37">
            <v>343025708</v>
          </cell>
          <cell r="B37" t="str">
            <v>F</v>
          </cell>
          <cell r="C37" t="str">
            <v>ANDREOLI, PAOLO</v>
          </cell>
          <cell r="D37" t="str">
            <v>M</v>
          </cell>
          <cell r="E37">
            <v>26324</v>
          </cell>
          <cell r="F37">
            <v>37823</v>
          </cell>
          <cell r="G37">
            <v>38353</v>
          </cell>
          <cell r="H37">
            <v>1.5</v>
          </cell>
          <cell r="I37">
            <v>0</v>
          </cell>
          <cell r="J37" t="str">
            <v>J &amp; S</v>
          </cell>
          <cell r="K37">
            <v>7251680</v>
          </cell>
          <cell r="L37">
            <v>3726003</v>
          </cell>
          <cell r="M37">
            <v>0</v>
          </cell>
        </row>
        <row r="38">
          <cell r="A38">
            <v>32648092</v>
          </cell>
          <cell r="B38" t="str">
            <v>A</v>
          </cell>
          <cell r="C38" t="str">
            <v>ANDREU, HUGO</v>
          </cell>
          <cell r="D38" t="str">
            <v>M</v>
          </cell>
          <cell r="E38">
            <v>23171</v>
          </cell>
          <cell r="F38">
            <v>34092</v>
          </cell>
          <cell r="G38">
            <v>34516</v>
          </cell>
          <cell r="H38">
            <v>11.67</v>
          </cell>
          <cell r="I38">
            <v>10.5</v>
          </cell>
          <cell r="K38">
            <v>5305124</v>
          </cell>
          <cell r="L38">
            <v>5227356</v>
          </cell>
          <cell r="M38">
            <v>4874955</v>
          </cell>
        </row>
        <row r="39">
          <cell r="A39">
            <v>253806267</v>
          </cell>
          <cell r="B39" t="str">
            <v>F</v>
          </cell>
          <cell r="C39" t="str">
            <v>ANDREWS, DEBORAH</v>
          </cell>
          <cell r="D39" t="str">
            <v>F</v>
          </cell>
          <cell r="E39">
            <v>18599</v>
          </cell>
          <cell r="F39">
            <v>38278</v>
          </cell>
          <cell r="G39">
            <v>38718</v>
          </cell>
          <cell r="H39">
            <v>0</v>
          </cell>
          <cell r="I39">
            <v>0</v>
          </cell>
          <cell r="K39">
            <v>456040</v>
          </cell>
          <cell r="L39">
            <v>0</v>
          </cell>
          <cell r="M39">
            <v>0</v>
          </cell>
        </row>
        <row r="40">
          <cell r="A40">
            <v>622361070</v>
          </cell>
          <cell r="B40" t="str">
            <v>F</v>
          </cell>
          <cell r="C40" t="str">
            <v>ANTIPORDA, ALAN</v>
          </cell>
          <cell r="D40" t="str">
            <v>M</v>
          </cell>
          <cell r="E40">
            <v>27488</v>
          </cell>
          <cell r="F40">
            <v>37880</v>
          </cell>
          <cell r="G40">
            <v>38353</v>
          </cell>
          <cell r="H40">
            <v>1.33</v>
          </cell>
          <cell r="I40">
            <v>0</v>
          </cell>
          <cell r="K40">
            <v>3292608</v>
          </cell>
          <cell r="L40">
            <v>987743</v>
          </cell>
          <cell r="M40">
            <v>0</v>
          </cell>
        </row>
        <row r="41">
          <cell r="A41">
            <v>359827768</v>
          </cell>
          <cell r="B41" t="str">
            <v>A</v>
          </cell>
          <cell r="C41" t="str">
            <v>ANTON, NICOLETA</v>
          </cell>
          <cell r="D41" t="str">
            <v>F</v>
          </cell>
          <cell r="E41">
            <v>29199</v>
          </cell>
          <cell r="F41">
            <v>36450</v>
          </cell>
          <cell r="G41">
            <v>36892</v>
          </cell>
          <cell r="H41">
            <v>5</v>
          </cell>
          <cell r="I41">
            <v>4</v>
          </cell>
          <cell r="K41">
            <v>3343063</v>
          </cell>
          <cell r="L41">
            <v>3237982</v>
          </cell>
          <cell r="M41">
            <v>3213751</v>
          </cell>
        </row>
        <row r="42">
          <cell r="A42">
            <v>349568329</v>
          </cell>
          <cell r="B42" t="str">
            <v>A</v>
          </cell>
          <cell r="C42" t="str">
            <v>ANZUINI, CARLO</v>
          </cell>
          <cell r="D42" t="str">
            <v>M</v>
          </cell>
          <cell r="E42">
            <v>20927</v>
          </cell>
          <cell r="F42">
            <v>37550</v>
          </cell>
          <cell r="G42">
            <v>37987</v>
          </cell>
          <cell r="H42">
            <v>2.25</v>
          </cell>
          <cell r="I42">
            <v>1</v>
          </cell>
          <cell r="K42">
            <v>4454216</v>
          </cell>
          <cell r="L42">
            <v>4091528</v>
          </cell>
          <cell r="M42">
            <v>800001</v>
          </cell>
        </row>
        <row r="43">
          <cell r="A43">
            <v>267153844</v>
          </cell>
          <cell r="B43" t="str">
            <v>A</v>
          </cell>
          <cell r="C43" t="str">
            <v>ARAMENDIA, MARIA</v>
          </cell>
          <cell r="D43" t="str">
            <v>F</v>
          </cell>
          <cell r="E43">
            <v>19628</v>
          </cell>
          <cell r="F43">
            <v>37130</v>
          </cell>
          <cell r="G43">
            <v>37622</v>
          </cell>
          <cell r="H43">
            <v>3.42</v>
          </cell>
          <cell r="I43">
            <v>2</v>
          </cell>
          <cell r="K43">
            <v>4340434</v>
          </cell>
          <cell r="L43">
            <v>4113415</v>
          </cell>
          <cell r="M43">
            <v>4099837</v>
          </cell>
        </row>
        <row r="44">
          <cell r="A44">
            <v>450497281</v>
          </cell>
          <cell r="B44" t="str">
            <v>F</v>
          </cell>
          <cell r="C44" t="str">
            <v>ARMSTRONG, JOHN</v>
          </cell>
          <cell r="D44" t="str">
            <v>M</v>
          </cell>
          <cell r="E44">
            <v>25014</v>
          </cell>
          <cell r="F44">
            <v>38110</v>
          </cell>
          <cell r="G44">
            <v>38534</v>
          </cell>
          <cell r="H44">
            <v>0</v>
          </cell>
          <cell r="I44">
            <v>0</v>
          </cell>
          <cell r="K44">
            <v>2377149</v>
          </cell>
          <cell r="L44">
            <v>0</v>
          </cell>
          <cell r="M44">
            <v>0</v>
          </cell>
        </row>
        <row r="45">
          <cell r="A45">
            <v>451155533</v>
          </cell>
          <cell r="B45" t="str">
            <v>F</v>
          </cell>
          <cell r="C45" t="str">
            <v>ARMSTRONG, MATT</v>
          </cell>
          <cell r="D45" t="str">
            <v>M</v>
          </cell>
          <cell r="E45">
            <v>21742</v>
          </cell>
          <cell r="F45">
            <v>38034</v>
          </cell>
          <cell r="G45">
            <v>38534</v>
          </cell>
          <cell r="H45">
            <v>0</v>
          </cell>
          <cell r="I45">
            <v>0</v>
          </cell>
          <cell r="K45">
            <v>3528293</v>
          </cell>
          <cell r="L45">
            <v>0</v>
          </cell>
          <cell r="M45">
            <v>0</v>
          </cell>
        </row>
        <row r="46">
          <cell r="A46">
            <v>268600903</v>
          </cell>
          <cell r="B46" t="str">
            <v>A</v>
          </cell>
          <cell r="C46" t="str">
            <v>ARNDT, CYNTHIA</v>
          </cell>
          <cell r="D46" t="str">
            <v>F</v>
          </cell>
          <cell r="E46">
            <v>20562</v>
          </cell>
          <cell r="F46">
            <v>31915</v>
          </cell>
          <cell r="G46">
            <v>32295</v>
          </cell>
          <cell r="H46">
            <v>18</v>
          </cell>
          <cell r="I46">
            <v>17.420000000000002</v>
          </cell>
          <cell r="K46">
            <v>2605682</v>
          </cell>
          <cell r="L46">
            <v>4134912</v>
          </cell>
          <cell r="M46">
            <v>3920679</v>
          </cell>
        </row>
        <row r="47">
          <cell r="A47">
            <v>14420555</v>
          </cell>
          <cell r="B47" t="str">
            <v>A</v>
          </cell>
          <cell r="C47" t="str">
            <v>ARONIE, ETHAN</v>
          </cell>
          <cell r="D47" t="str">
            <v>M</v>
          </cell>
          <cell r="E47">
            <v>19726</v>
          </cell>
          <cell r="F47">
            <v>37446</v>
          </cell>
          <cell r="G47">
            <v>37987</v>
          </cell>
          <cell r="H47">
            <v>2.5</v>
          </cell>
          <cell r="I47">
            <v>1</v>
          </cell>
          <cell r="K47">
            <v>12992441</v>
          </cell>
          <cell r="L47">
            <v>11426534</v>
          </cell>
          <cell r="M47">
            <v>5192140</v>
          </cell>
        </row>
        <row r="48">
          <cell r="A48">
            <v>360506650</v>
          </cell>
          <cell r="B48" t="str">
            <v>F</v>
          </cell>
          <cell r="C48" t="str">
            <v>ARRAMBIDE, OCTAVIO</v>
          </cell>
          <cell r="D48" t="str">
            <v>M</v>
          </cell>
          <cell r="E48">
            <v>19697</v>
          </cell>
          <cell r="F48">
            <v>38103</v>
          </cell>
          <cell r="G48">
            <v>38534</v>
          </cell>
          <cell r="H48">
            <v>0</v>
          </cell>
          <cell r="I48">
            <v>0</v>
          </cell>
          <cell r="K48">
            <v>3149680</v>
          </cell>
          <cell r="L48">
            <v>0</v>
          </cell>
          <cell r="M48">
            <v>0</v>
          </cell>
        </row>
        <row r="49">
          <cell r="A49">
            <v>589289947</v>
          </cell>
          <cell r="B49" t="str">
            <v>A</v>
          </cell>
          <cell r="C49" t="str">
            <v>ARREDONDO, MARCELO</v>
          </cell>
          <cell r="D49" t="str">
            <v>M</v>
          </cell>
          <cell r="E49">
            <v>22593</v>
          </cell>
          <cell r="F49">
            <v>35326</v>
          </cell>
          <cell r="G49">
            <v>35796</v>
          </cell>
          <cell r="H49">
            <v>8.33</v>
          </cell>
          <cell r="I49">
            <v>7</v>
          </cell>
          <cell r="K49">
            <v>2826944</v>
          </cell>
          <cell r="L49">
            <v>2803024</v>
          </cell>
          <cell r="M49">
            <v>2843893</v>
          </cell>
        </row>
        <row r="50">
          <cell r="A50">
            <v>558889285</v>
          </cell>
          <cell r="B50" t="str">
            <v>A</v>
          </cell>
          <cell r="C50" t="str">
            <v>ARREOLA, NUBIA</v>
          </cell>
          <cell r="D50" t="str">
            <v>F</v>
          </cell>
          <cell r="E50">
            <v>17765</v>
          </cell>
          <cell r="F50">
            <v>34608</v>
          </cell>
          <cell r="G50">
            <v>35065</v>
          </cell>
          <cell r="H50">
            <v>10.25</v>
          </cell>
          <cell r="I50">
            <v>9</v>
          </cell>
          <cell r="K50">
            <v>2761242</v>
          </cell>
          <cell r="L50">
            <v>2815093</v>
          </cell>
          <cell r="M50">
            <v>2670411</v>
          </cell>
        </row>
        <row r="51">
          <cell r="A51">
            <v>225436259</v>
          </cell>
          <cell r="B51" t="str">
            <v>F</v>
          </cell>
          <cell r="C51" t="str">
            <v>ARRINGTON, ANTHONY</v>
          </cell>
          <cell r="D51" t="str">
            <v>M</v>
          </cell>
          <cell r="E51">
            <v>27553</v>
          </cell>
          <cell r="F51">
            <v>37991</v>
          </cell>
          <cell r="G51">
            <v>38534</v>
          </cell>
          <cell r="H51">
            <v>0</v>
          </cell>
          <cell r="I51">
            <v>0</v>
          </cell>
          <cell r="K51">
            <v>3031684</v>
          </cell>
          <cell r="L51">
            <v>0</v>
          </cell>
          <cell r="M51">
            <v>0</v>
          </cell>
        </row>
        <row r="52">
          <cell r="A52">
            <v>591324721</v>
          </cell>
          <cell r="B52" t="str">
            <v>A</v>
          </cell>
          <cell r="C52" t="str">
            <v>ARROLIGA, MARIEL</v>
          </cell>
          <cell r="D52" t="str">
            <v>F</v>
          </cell>
          <cell r="E52">
            <v>27700</v>
          </cell>
          <cell r="F52">
            <v>37043</v>
          </cell>
          <cell r="G52">
            <v>37438</v>
          </cell>
          <cell r="H52">
            <v>3.58</v>
          </cell>
          <cell r="I52">
            <v>2.5</v>
          </cell>
          <cell r="K52">
            <v>2958884</v>
          </cell>
          <cell r="L52">
            <v>3002622</v>
          </cell>
          <cell r="M52">
            <v>2908644</v>
          </cell>
        </row>
        <row r="53">
          <cell r="A53">
            <v>272662650</v>
          </cell>
          <cell r="B53" t="str">
            <v>F</v>
          </cell>
          <cell r="C53" t="str">
            <v>ARZ, MARIANNE</v>
          </cell>
          <cell r="D53" t="str">
            <v>F</v>
          </cell>
          <cell r="E53">
            <v>21989</v>
          </cell>
          <cell r="F53">
            <v>38306</v>
          </cell>
          <cell r="G53">
            <v>38718</v>
          </cell>
          <cell r="H53">
            <v>0</v>
          </cell>
          <cell r="I53">
            <v>0</v>
          </cell>
          <cell r="K53">
            <v>356572</v>
          </cell>
          <cell r="L53">
            <v>0</v>
          </cell>
          <cell r="M53">
            <v>0</v>
          </cell>
        </row>
        <row r="54">
          <cell r="A54">
            <v>143720859</v>
          </cell>
          <cell r="B54" t="str">
            <v>A</v>
          </cell>
          <cell r="C54" t="str">
            <v>ARZADON, JEROME</v>
          </cell>
          <cell r="D54" t="str">
            <v>M</v>
          </cell>
          <cell r="E54">
            <v>21386</v>
          </cell>
          <cell r="F54">
            <v>34610</v>
          </cell>
          <cell r="G54">
            <v>35065</v>
          </cell>
          <cell r="H54">
            <v>10.25</v>
          </cell>
          <cell r="I54">
            <v>9</v>
          </cell>
          <cell r="K54">
            <v>3587389</v>
          </cell>
          <cell r="L54">
            <v>3982125</v>
          </cell>
          <cell r="M54">
            <v>3656326</v>
          </cell>
        </row>
        <row r="55">
          <cell r="A55">
            <v>1560015</v>
          </cell>
          <cell r="B55" t="str">
            <v>A</v>
          </cell>
          <cell r="C55" t="str">
            <v>ASH, TERRI</v>
          </cell>
          <cell r="D55" t="str">
            <v>F</v>
          </cell>
          <cell r="E55">
            <v>25141</v>
          </cell>
          <cell r="F55">
            <v>36465</v>
          </cell>
          <cell r="G55">
            <v>36892</v>
          </cell>
          <cell r="H55">
            <v>5</v>
          </cell>
          <cell r="I55">
            <v>4</v>
          </cell>
          <cell r="K55">
            <v>5469814</v>
          </cell>
          <cell r="L55">
            <v>4132975</v>
          </cell>
          <cell r="M55">
            <v>4450008</v>
          </cell>
        </row>
        <row r="56">
          <cell r="A56">
            <v>550784801</v>
          </cell>
          <cell r="B56" t="str">
            <v>A</v>
          </cell>
          <cell r="C56" t="str">
            <v>ATAYDE, EVELYN</v>
          </cell>
          <cell r="D56" t="str">
            <v>F</v>
          </cell>
          <cell r="E56">
            <v>16696</v>
          </cell>
          <cell r="F56">
            <v>35815</v>
          </cell>
          <cell r="G56">
            <v>36342</v>
          </cell>
          <cell r="H56">
            <v>6</v>
          </cell>
          <cell r="I56">
            <v>5.5</v>
          </cell>
          <cell r="K56">
            <v>3397047</v>
          </cell>
          <cell r="L56">
            <v>3384437</v>
          </cell>
          <cell r="M56">
            <v>3226560</v>
          </cell>
        </row>
        <row r="57">
          <cell r="A57">
            <v>503747861</v>
          </cell>
          <cell r="B57" t="str">
            <v>A</v>
          </cell>
          <cell r="C57" t="str">
            <v>ATHEY, GUY</v>
          </cell>
          <cell r="D57" t="str">
            <v>M</v>
          </cell>
          <cell r="E57">
            <v>25109</v>
          </cell>
          <cell r="F57">
            <v>37530</v>
          </cell>
          <cell r="G57">
            <v>37987</v>
          </cell>
          <cell r="H57">
            <v>2.25</v>
          </cell>
          <cell r="I57">
            <v>1</v>
          </cell>
          <cell r="K57">
            <v>5448657</v>
          </cell>
          <cell r="L57">
            <v>5022867</v>
          </cell>
          <cell r="M57">
            <v>1249998</v>
          </cell>
        </row>
        <row r="58">
          <cell r="A58">
            <v>223909735</v>
          </cell>
          <cell r="B58" t="str">
            <v>A</v>
          </cell>
          <cell r="C58" t="str">
            <v>ATKINS, KATHERINE</v>
          </cell>
          <cell r="D58" t="str">
            <v>F</v>
          </cell>
          <cell r="E58">
            <v>22368</v>
          </cell>
          <cell r="F58">
            <v>37564</v>
          </cell>
          <cell r="G58">
            <v>37987</v>
          </cell>
          <cell r="H58">
            <v>2.17</v>
          </cell>
          <cell r="I58">
            <v>1</v>
          </cell>
          <cell r="K58">
            <v>14425840</v>
          </cell>
          <cell r="L58">
            <v>13500000</v>
          </cell>
          <cell r="M58">
            <v>2206730</v>
          </cell>
        </row>
        <row r="59">
          <cell r="A59">
            <v>330661806</v>
          </cell>
          <cell r="B59" t="str">
            <v>A</v>
          </cell>
          <cell r="C59" t="str">
            <v>AUGUSTYN, DOREEN</v>
          </cell>
          <cell r="D59" t="str">
            <v>F</v>
          </cell>
          <cell r="E59">
            <v>23588</v>
          </cell>
          <cell r="F59">
            <v>37202</v>
          </cell>
          <cell r="G59">
            <v>37622</v>
          </cell>
          <cell r="H59">
            <v>3.17</v>
          </cell>
          <cell r="I59">
            <v>2</v>
          </cell>
          <cell r="K59">
            <v>4401317</v>
          </cell>
          <cell r="L59">
            <v>4264154</v>
          </cell>
          <cell r="M59">
            <v>4167993</v>
          </cell>
        </row>
        <row r="60">
          <cell r="A60">
            <v>350428929</v>
          </cell>
          <cell r="B60" t="str">
            <v>F</v>
          </cell>
          <cell r="C60" t="str">
            <v>AUKLAND, SANDRA</v>
          </cell>
          <cell r="D60" t="str">
            <v>F</v>
          </cell>
          <cell r="E60">
            <v>18802</v>
          </cell>
          <cell r="F60">
            <v>37987</v>
          </cell>
          <cell r="G60">
            <v>38534</v>
          </cell>
          <cell r="H60">
            <v>0</v>
          </cell>
          <cell r="I60">
            <v>0</v>
          </cell>
          <cell r="J60" t="str">
            <v>BEMO</v>
          </cell>
          <cell r="K60">
            <v>5545786</v>
          </cell>
          <cell r="L60">
            <v>0</v>
          </cell>
          <cell r="M60">
            <v>0</v>
          </cell>
        </row>
        <row r="61">
          <cell r="A61">
            <v>20780534</v>
          </cell>
          <cell r="B61" t="str">
            <v>A</v>
          </cell>
          <cell r="C61" t="str">
            <v>AZIMIOARA, MIRONA</v>
          </cell>
          <cell r="D61" t="str">
            <v>F</v>
          </cell>
          <cell r="E61">
            <v>23588</v>
          </cell>
          <cell r="F61">
            <v>36511</v>
          </cell>
          <cell r="G61">
            <v>36892</v>
          </cell>
          <cell r="H61">
            <v>5.08</v>
          </cell>
          <cell r="I61">
            <v>4</v>
          </cell>
          <cell r="K61">
            <v>5151931</v>
          </cell>
          <cell r="L61">
            <v>4819423</v>
          </cell>
          <cell r="M61">
            <v>4650811</v>
          </cell>
        </row>
        <row r="62">
          <cell r="A62">
            <v>546459516</v>
          </cell>
          <cell r="B62" t="str">
            <v>A</v>
          </cell>
          <cell r="C62" t="str">
            <v>BACANI, MOISES</v>
          </cell>
          <cell r="D62" t="str">
            <v>M</v>
          </cell>
          <cell r="E62">
            <v>17636</v>
          </cell>
          <cell r="F62">
            <v>36251</v>
          </cell>
          <cell r="G62">
            <v>36708</v>
          </cell>
          <cell r="H62">
            <v>5</v>
          </cell>
          <cell r="I62">
            <v>4.5</v>
          </cell>
          <cell r="J62" t="str">
            <v>BEMO</v>
          </cell>
          <cell r="K62">
            <v>4700269</v>
          </cell>
          <cell r="L62">
            <v>4779557</v>
          </cell>
          <cell r="M62">
            <v>3901615</v>
          </cell>
        </row>
        <row r="63">
          <cell r="A63">
            <v>344889589</v>
          </cell>
          <cell r="B63" t="str">
            <v>A</v>
          </cell>
          <cell r="C63" t="str">
            <v>BACZEK, MALGORZATA</v>
          </cell>
          <cell r="D63" t="str">
            <v>F</v>
          </cell>
          <cell r="E63">
            <v>27987</v>
          </cell>
          <cell r="F63">
            <v>36350</v>
          </cell>
          <cell r="G63">
            <v>36892</v>
          </cell>
          <cell r="H63">
            <v>5</v>
          </cell>
          <cell r="I63">
            <v>4</v>
          </cell>
          <cell r="K63">
            <v>3500704</v>
          </cell>
          <cell r="L63">
            <v>3042263</v>
          </cell>
          <cell r="M63">
            <v>3015089</v>
          </cell>
        </row>
        <row r="64">
          <cell r="A64">
            <v>617209301</v>
          </cell>
          <cell r="B64" t="str">
            <v>A</v>
          </cell>
          <cell r="C64" t="str">
            <v>BADIE, MICHAEL</v>
          </cell>
          <cell r="D64" t="str">
            <v>M</v>
          </cell>
          <cell r="E64">
            <v>19083</v>
          </cell>
          <cell r="F64">
            <v>36724</v>
          </cell>
          <cell r="G64">
            <v>37257</v>
          </cell>
          <cell r="H64">
            <v>4.5</v>
          </cell>
          <cell r="I64">
            <v>3</v>
          </cell>
          <cell r="K64">
            <v>3916072</v>
          </cell>
          <cell r="L64">
            <v>3876464</v>
          </cell>
          <cell r="M64">
            <v>3765291</v>
          </cell>
        </row>
        <row r="65">
          <cell r="A65">
            <v>55422554</v>
          </cell>
          <cell r="B65" t="str">
            <v>A</v>
          </cell>
          <cell r="C65" t="str">
            <v>BAILON, RENE</v>
          </cell>
          <cell r="D65" t="str">
            <v>F</v>
          </cell>
          <cell r="E65">
            <v>18871</v>
          </cell>
          <cell r="F65">
            <v>37130</v>
          </cell>
          <cell r="G65">
            <v>37622</v>
          </cell>
          <cell r="H65">
            <v>3.42</v>
          </cell>
          <cell r="I65">
            <v>2</v>
          </cell>
          <cell r="K65">
            <v>4836603</v>
          </cell>
          <cell r="L65">
            <v>4794000</v>
          </cell>
          <cell r="M65">
            <v>4500000</v>
          </cell>
        </row>
        <row r="66">
          <cell r="A66">
            <v>406624050</v>
          </cell>
          <cell r="B66" t="str">
            <v>A</v>
          </cell>
          <cell r="C66" t="str">
            <v>BAIRD, ROY</v>
          </cell>
          <cell r="D66" t="str">
            <v>M</v>
          </cell>
          <cell r="E66">
            <v>17336</v>
          </cell>
          <cell r="F66">
            <v>37502</v>
          </cell>
          <cell r="G66">
            <v>37987</v>
          </cell>
          <cell r="H66">
            <v>2.33</v>
          </cell>
          <cell r="I66">
            <v>1</v>
          </cell>
          <cell r="K66">
            <v>2875791</v>
          </cell>
          <cell r="L66">
            <v>2494883</v>
          </cell>
          <cell r="M66">
            <v>751820</v>
          </cell>
        </row>
        <row r="67">
          <cell r="A67">
            <v>11663344</v>
          </cell>
          <cell r="B67" t="str">
            <v>F</v>
          </cell>
          <cell r="C67" t="str">
            <v>BAKALYAR, ROBERT</v>
          </cell>
          <cell r="D67" t="str">
            <v>M</v>
          </cell>
          <cell r="E67">
            <v>25977</v>
          </cell>
          <cell r="F67">
            <v>38222</v>
          </cell>
          <cell r="G67">
            <v>38718</v>
          </cell>
          <cell r="H67">
            <v>0</v>
          </cell>
          <cell r="I67">
            <v>0</v>
          </cell>
          <cell r="K67">
            <v>1624950</v>
          </cell>
          <cell r="L67">
            <v>0</v>
          </cell>
          <cell r="M67">
            <v>0</v>
          </cell>
        </row>
        <row r="68">
          <cell r="A68">
            <v>462150083</v>
          </cell>
          <cell r="B68" t="str">
            <v>F</v>
          </cell>
          <cell r="C68" t="str">
            <v>BAKER, CURTIS</v>
          </cell>
          <cell r="D68" t="str">
            <v>M</v>
          </cell>
          <cell r="E68">
            <v>24608</v>
          </cell>
          <cell r="F68">
            <v>38237</v>
          </cell>
          <cell r="G68">
            <v>38718</v>
          </cell>
          <cell r="H68">
            <v>0</v>
          </cell>
          <cell r="I68">
            <v>0</v>
          </cell>
          <cell r="K68">
            <v>1924994</v>
          </cell>
          <cell r="L68">
            <v>0</v>
          </cell>
          <cell r="M68">
            <v>0</v>
          </cell>
        </row>
        <row r="69">
          <cell r="A69">
            <v>449117622</v>
          </cell>
          <cell r="B69" t="str">
            <v>A</v>
          </cell>
          <cell r="C69" t="str">
            <v>BAKER, DONNA</v>
          </cell>
          <cell r="D69" t="str">
            <v>F</v>
          </cell>
          <cell r="E69">
            <v>20138</v>
          </cell>
          <cell r="F69">
            <v>36766</v>
          </cell>
          <cell r="G69">
            <v>37257</v>
          </cell>
          <cell r="H69">
            <v>4.42</v>
          </cell>
          <cell r="I69">
            <v>3</v>
          </cell>
          <cell r="K69">
            <v>2905595</v>
          </cell>
          <cell r="L69">
            <v>3043428</v>
          </cell>
          <cell r="M69">
            <v>2916595</v>
          </cell>
        </row>
        <row r="70">
          <cell r="A70">
            <v>645070962</v>
          </cell>
          <cell r="B70" t="str">
            <v>F</v>
          </cell>
          <cell r="C70" t="str">
            <v>BAKER, JASON</v>
          </cell>
          <cell r="D70" t="str">
            <v>M</v>
          </cell>
          <cell r="E70">
            <v>31548</v>
          </cell>
          <cell r="F70">
            <v>38222</v>
          </cell>
          <cell r="G70">
            <v>39264</v>
          </cell>
          <cell r="H70">
            <v>0</v>
          </cell>
          <cell r="I70">
            <v>0</v>
          </cell>
          <cell r="K70">
            <v>853200</v>
          </cell>
          <cell r="L70">
            <v>0</v>
          </cell>
          <cell r="M70">
            <v>0</v>
          </cell>
        </row>
        <row r="71">
          <cell r="A71">
            <v>261064808</v>
          </cell>
          <cell r="B71" t="str">
            <v>A</v>
          </cell>
          <cell r="C71" t="str">
            <v>BALBOA, JOSE</v>
          </cell>
          <cell r="D71" t="str">
            <v>M</v>
          </cell>
          <cell r="E71">
            <v>18993</v>
          </cell>
          <cell r="F71">
            <v>37179</v>
          </cell>
          <cell r="G71">
            <v>37622</v>
          </cell>
          <cell r="H71">
            <v>3.25</v>
          </cell>
          <cell r="I71">
            <v>2</v>
          </cell>
          <cell r="K71">
            <v>1824540</v>
          </cell>
          <cell r="L71">
            <v>7327992</v>
          </cell>
          <cell r="M71">
            <v>7160047</v>
          </cell>
        </row>
        <row r="72">
          <cell r="A72">
            <v>356649474</v>
          </cell>
          <cell r="B72" t="str">
            <v>A</v>
          </cell>
          <cell r="C72" t="str">
            <v>BALDE, KIMBERLY</v>
          </cell>
          <cell r="D72" t="str">
            <v>F</v>
          </cell>
          <cell r="E72">
            <v>28312</v>
          </cell>
          <cell r="F72">
            <v>36588</v>
          </cell>
          <cell r="G72">
            <v>37073</v>
          </cell>
          <cell r="H72">
            <v>4.83</v>
          </cell>
          <cell r="I72">
            <v>3.5</v>
          </cell>
          <cell r="K72">
            <v>4628590</v>
          </cell>
          <cell r="L72">
            <v>4688700</v>
          </cell>
          <cell r="M72">
            <v>4381565</v>
          </cell>
        </row>
        <row r="73">
          <cell r="A73">
            <v>83928001</v>
          </cell>
          <cell r="B73" t="str">
            <v>A</v>
          </cell>
          <cell r="C73" t="str">
            <v>BALDEO, SAMNARINE</v>
          </cell>
          <cell r="D73" t="str">
            <v>M</v>
          </cell>
          <cell r="E73">
            <v>21510</v>
          </cell>
          <cell r="F73">
            <v>37683</v>
          </cell>
          <cell r="G73">
            <v>38169</v>
          </cell>
          <cell r="H73">
            <v>1.83</v>
          </cell>
          <cell r="I73">
            <v>0.5</v>
          </cell>
          <cell r="K73">
            <v>2670398</v>
          </cell>
          <cell r="L73">
            <v>1990813</v>
          </cell>
          <cell r="M73">
            <v>0</v>
          </cell>
        </row>
        <row r="74">
          <cell r="A74">
            <v>589544577</v>
          </cell>
          <cell r="B74" t="str">
            <v>A</v>
          </cell>
          <cell r="C74" t="str">
            <v>BALDERRAMOS, CARLOS</v>
          </cell>
          <cell r="D74" t="str">
            <v>M</v>
          </cell>
          <cell r="E74">
            <v>17214</v>
          </cell>
          <cell r="F74">
            <v>32933</v>
          </cell>
          <cell r="G74">
            <v>33420</v>
          </cell>
          <cell r="H74">
            <v>14.83</v>
          </cell>
          <cell r="I74">
            <v>13.5</v>
          </cell>
          <cell r="J74" t="str">
            <v>J &amp; S</v>
          </cell>
          <cell r="K74">
            <v>3341633</v>
          </cell>
          <cell r="L74">
            <v>3330734</v>
          </cell>
          <cell r="M74">
            <v>3204243</v>
          </cell>
        </row>
        <row r="75">
          <cell r="A75">
            <v>591546505</v>
          </cell>
          <cell r="B75" t="str">
            <v>A</v>
          </cell>
          <cell r="C75" t="str">
            <v>BALDERRAMOS, KYRA</v>
          </cell>
          <cell r="D75" t="str">
            <v>F</v>
          </cell>
          <cell r="E75">
            <v>27221</v>
          </cell>
          <cell r="F75">
            <v>34136</v>
          </cell>
          <cell r="G75">
            <v>35065</v>
          </cell>
          <cell r="H75">
            <v>11.58</v>
          </cell>
          <cell r="I75">
            <v>9</v>
          </cell>
          <cell r="K75">
            <v>2910761</v>
          </cell>
          <cell r="L75">
            <v>2978985</v>
          </cell>
          <cell r="M75">
            <v>2870466</v>
          </cell>
        </row>
        <row r="76">
          <cell r="A76">
            <v>58820038</v>
          </cell>
          <cell r="B76" t="str">
            <v>A</v>
          </cell>
          <cell r="C76" t="str">
            <v>BALKISSOON, NADERA</v>
          </cell>
          <cell r="D76" t="str">
            <v>F</v>
          </cell>
          <cell r="E76">
            <v>27055</v>
          </cell>
          <cell r="F76">
            <v>35891</v>
          </cell>
          <cell r="G76">
            <v>36342</v>
          </cell>
          <cell r="H76">
            <v>6.75</v>
          </cell>
          <cell r="I76">
            <v>5.5</v>
          </cell>
          <cell r="K76">
            <v>4345315</v>
          </cell>
          <cell r="L76">
            <v>4691215</v>
          </cell>
          <cell r="M76">
            <v>4657847</v>
          </cell>
        </row>
        <row r="77">
          <cell r="A77">
            <v>268420893</v>
          </cell>
          <cell r="B77" t="str">
            <v>A</v>
          </cell>
          <cell r="C77" t="str">
            <v>BALLOG, VIRGINIA</v>
          </cell>
          <cell r="D77" t="str">
            <v>F</v>
          </cell>
          <cell r="E77">
            <v>17209</v>
          </cell>
          <cell r="F77">
            <v>30956</v>
          </cell>
          <cell r="G77">
            <v>31321</v>
          </cell>
          <cell r="H77">
            <v>17.829999999999998</v>
          </cell>
          <cell r="I77">
            <v>17.25</v>
          </cell>
          <cell r="K77">
            <v>4637603</v>
          </cell>
          <cell r="L77">
            <v>4626924</v>
          </cell>
          <cell r="M77">
            <v>4409220</v>
          </cell>
        </row>
        <row r="78">
          <cell r="A78">
            <v>529922049</v>
          </cell>
          <cell r="B78" t="str">
            <v>A</v>
          </cell>
          <cell r="C78" t="str">
            <v>BANKS, JOHN</v>
          </cell>
          <cell r="D78" t="str">
            <v>M</v>
          </cell>
          <cell r="E78">
            <v>25071</v>
          </cell>
          <cell r="F78">
            <v>35716</v>
          </cell>
          <cell r="G78">
            <v>36161</v>
          </cell>
          <cell r="H78">
            <v>7.25</v>
          </cell>
          <cell r="I78">
            <v>6</v>
          </cell>
          <cell r="K78">
            <v>6310312</v>
          </cell>
          <cell r="L78">
            <v>6373882</v>
          </cell>
          <cell r="M78">
            <v>6314813</v>
          </cell>
        </row>
        <row r="79">
          <cell r="A79">
            <v>315666157</v>
          </cell>
          <cell r="B79" t="str">
            <v>A</v>
          </cell>
          <cell r="C79" t="str">
            <v>BANTA, CINDI</v>
          </cell>
          <cell r="D79" t="str">
            <v>F</v>
          </cell>
          <cell r="E79">
            <v>20661</v>
          </cell>
          <cell r="F79">
            <v>34512</v>
          </cell>
          <cell r="G79">
            <v>36161</v>
          </cell>
          <cell r="H79">
            <v>10.58</v>
          </cell>
          <cell r="I79">
            <v>6</v>
          </cell>
          <cell r="K79">
            <v>4782020</v>
          </cell>
          <cell r="L79">
            <v>4730640</v>
          </cell>
          <cell r="M79">
            <v>4433520</v>
          </cell>
        </row>
        <row r="80">
          <cell r="A80">
            <v>549950966</v>
          </cell>
          <cell r="B80" t="str">
            <v>A</v>
          </cell>
          <cell r="C80" t="str">
            <v>BANUELOS, CINDY</v>
          </cell>
          <cell r="D80" t="str">
            <v>F</v>
          </cell>
          <cell r="E80">
            <v>27386</v>
          </cell>
          <cell r="F80">
            <v>34683</v>
          </cell>
          <cell r="G80">
            <v>35065</v>
          </cell>
          <cell r="H80">
            <v>10.08</v>
          </cell>
          <cell r="I80">
            <v>9</v>
          </cell>
          <cell r="K80">
            <v>5354362</v>
          </cell>
          <cell r="L80">
            <v>4908236</v>
          </cell>
          <cell r="M80">
            <v>4369115</v>
          </cell>
        </row>
        <row r="81">
          <cell r="A81">
            <v>146366028</v>
          </cell>
          <cell r="B81" t="str">
            <v>A</v>
          </cell>
          <cell r="C81" t="str">
            <v>BARASH, BRUCE</v>
          </cell>
          <cell r="D81" t="str">
            <v>M</v>
          </cell>
          <cell r="E81">
            <v>16939</v>
          </cell>
          <cell r="F81">
            <v>35432</v>
          </cell>
          <cell r="G81">
            <v>35977</v>
          </cell>
          <cell r="H81">
            <v>8</v>
          </cell>
          <cell r="I81">
            <v>6.5</v>
          </cell>
          <cell r="K81">
            <v>15338390</v>
          </cell>
          <cell r="L81">
            <v>17017014</v>
          </cell>
          <cell r="M81">
            <v>14252335</v>
          </cell>
        </row>
        <row r="82">
          <cell r="A82">
            <v>318689959</v>
          </cell>
          <cell r="B82" t="str">
            <v>F</v>
          </cell>
          <cell r="C82" t="str">
            <v>BARNES, CONSTANCE</v>
          </cell>
          <cell r="D82" t="str">
            <v>F</v>
          </cell>
          <cell r="E82">
            <v>27031</v>
          </cell>
          <cell r="F82">
            <v>37872</v>
          </cell>
          <cell r="G82">
            <v>38353</v>
          </cell>
          <cell r="H82">
            <v>1.33</v>
          </cell>
          <cell r="I82">
            <v>0</v>
          </cell>
          <cell r="K82">
            <v>3201732</v>
          </cell>
          <cell r="L82">
            <v>1007175</v>
          </cell>
          <cell r="M82">
            <v>0</v>
          </cell>
        </row>
        <row r="83">
          <cell r="A83">
            <v>574781224</v>
          </cell>
          <cell r="B83" t="str">
            <v>A</v>
          </cell>
          <cell r="C83" t="str">
            <v>BARRETT, CHRISTOPHER</v>
          </cell>
          <cell r="D83" t="str">
            <v>M</v>
          </cell>
          <cell r="E83">
            <v>25429</v>
          </cell>
          <cell r="F83">
            <v>37627</v>
          </cell>
          <cell r="G83">
            <v>38169</v>
          </cell>
          <cell r="H83">
            <v>2</v>
          </cell>
          <cell r="I83">
            <v>0.5</v>
          </cell>
          <cell r="K83">
            <v>5115854</v>
          </cell>
          <cell r="L83">
            <v>4945499</v>
          </cell>
          <cell r="M83">
            <v>0</v>
          </cell>
        </row>
        <row r="84">
          <cell r="A84">
            <v>155747153</v>
          </cell>
          <cell r="B84" t="str">
            <v>F</v>
          </cell>
          <cell r="C84" t="str">
            <v>BARRETT, JOSEPH</v>
          </cell>
          <cell r="D84" t="str">
            <v>M</v>
          </cell>
          <cell r="E84">
            <v>29747</v>
          </cell>
          <cell r="F84">
            <v>38203</v>
          </cell>
          <cell r="G84">
            <v>38718</v>
          </cell>
          <cell r="H84">
            <v>0</v>
          </cell>
          <cell r="I84">
            <v>0</v>
          </cell>
          <cell r="K84">
            <v>1349014</v>
          </cell>
          <cell r="L84">
            <v>0</v>
          </cell>
          <cell r="M84">
            <v>0</v>
          </cell>
        </row>
        <row r="85">
          <cell r="A85">
            <v>605480919</v>
          </cell>
          <cell r="B85" t="str">
            <v>F</v>
          </cell>
          <cell r="C85" t="str">
            <v>BATES, MARIA</v>
          </cell>
          <cell r="D85" t="str">
            <v>F</v>
          </cell>
          <cell r="E85">
            <v>22138</v>
          </cell>
          <cell r="F85">
            <v>37942</v>
          </cell>
          <cell r="G85">
            <v>38353</v>
          </cell>
          <cell r="H85">
            <v>1.17</v>
          </cell>
          <cell r="I85">
            <v>0</v>
          </cell>
          <cell r="K85">
            <v>3392701</v>
          </cell>
          <cell r="L85">
            <v>463271</v>
          </cell>
          <cell r="M85">
            <v>0</v>
          </cell>
        </row>
        <row r="86">
          <cell r="A86">
            <v>270589888</v>
          </cell>
          <cell r="B86" t="str">
            <v>A</v>
          </cell>
          <cell r="C86" t="str">
            <v>BAUR, VIRGINIA</v>
          </cell>
          <cell r="D86" t="str">
            <v>F</v>
          </cell>
          <cell r="E86">
            <v>19923</v>
          </cell>
          <cell r="F86">
            <v>36927</v>
          </cell>
          <cell r="G86">
            <v>37438</v>
          </cell>
          <cell r="H86">
            <v>3.92</v>
          </cell>
          <cell r="I86">
            <v>2.5</v>
          </cell>
          <cell r="K86">
            <v>4194723</v>
          </cell>
          <cell r="L86">
            <v>4077934</v>
          </cell>
          <cell r="M86">
            <v>3842542</v>
          </cell>
        </row>
        <row r="87">
          <cell r="A87">
            <v>100640245</v>
          </cell>
          <cell r="B87" t="str">
            <v>A</v>
          </cell>
          <cell r="C87" t="str">
            <v>BAUTISTA, HEIDI</v>
          </cell>
          <cell r="D87" t="str">
            <v>F</v>
          </cell>
          <cell r="E87">
            <v>22820</v>
          </cell>
          <cell r="F87">
            <v>31895</v>
          </cell>
          <cell r="G87">
            <v>33604</v>
          </cell>
          <cell r="H87">
            <v>17.75</v>
          </cell>
          <cell r="I87">
            <v>13.58</v>
          </cell>
          <cell r="J87" t="str">
            <v>BEMO</v>
          </cell>
          <cell r="K87">
            <v>4995686</v>
          </cell>
          <cell r="L87">
            <v>4964784</v>
          </cell>
          <cell r="M87">
            <v>4708405</v>
          </cell>
        </row>
        <row r="88">
          <cell r="A88">
            <v>449897125</v>
          </cell>
          <cell r="B88" t="str">
            <v>A</v>
          </cell>
          <cell r="C88" t="str">
            <v>BAYS, DANIELLE</v>
          </cell>
          <cell r="D88" t="str">
            <v>F</v>
          </cell>
          <cell r="E88">
            <v>27961</v>
          </cell>
          <cell r="F88">
            <v>37711</v>
          </cell>
          <cell r="G88">
            <v>38169</v>
          </cell>
          <cell r="H88">
            <v>1.83</v>
          </cell>
          <cell r="I88">
            <v>0.5</v>
          </cell>
          <cell r="K88">
            <v>3423190</v>
          </cell>
          <cell r="L88">
            <v>2643234</v>
          </cell>
          <cell r="M88">
            <v>0</v>
          </cell>
        </row>
        <row r="89">
          <cell r="A89">
            <v>265737872</v>
          </cell>
          <cell r="B89" t="str">
            <v>F</v>
          </cell>
          <cell r="C89" t="str">
            <v>BAZE, JO</v>
          </cell>
          <cell r="D89" t="str">
            <v>F</v>
          </cell>
          <cell r="E89">
            <v>24484</v>
          </cell>
          <cell r="F89">
            <v>38247</v>
          </cell>
          <cell r="G89">
            <v>38718</v>
          </cell>
          <cell r="H89">
            <v>0</v>
          </cell>
          <cell r="I89">
            <v>0</v>
          </cell>
          <cell r="K89">
            <v>859020</v>
          </cell>
          <cell r="L89">
            <v>0</v>
          </cell>
          <cell r="M89">
            <v>0</v>
          </cell>
        </row>
        <row r="90">
          <cell r="A90">
            <v>450790957</v>
          </cell>
          <cell r="B90" t="str">
            <v>F</v>
          </cell>
          <cell r="C90" t="str">
            <v>BEARD, FRANCHESCA</v>
          </cell>
          <cell r="D90" t="str">
            <v>F</v>
          </cell>
          <cell r="E90">
            <v>27218</v>
          </cell>
          <cell r="F90">
            <v>38096</v>
          </cell>
          <cell r="G90">
            <v>38534</v>
          </cell>
          <cell r="H90">
            <v>0</v>
          </cell>
          <cell r="I90">
            <v>0</v>
          </cell>
          <cell r="K90">
            <v>2879183</v>
          </cell>
          <cell r="L90">
            <v>0</v>
          </cell>
          <cell r="M90">
            <v>0</v>
          </cell>
        </row>
        <row r="91">
          <cell r="A91">
            <v>327806976</v>
          </cell>
          <cell r="B91" t="str">
            <v>F</v>
          </cell>
          <cell r="C91" t="str">
            <v>BEAUDOIN, SHAYNA</v>
          </cell>
          <cell r="D91" t="str">
            <v>F</v>
          </cell>
          <cell r="E91">
            <v>28570</v>
          </cell>
          <cell r="F91">
            <v>37886</v>
          </cell>
          <cell r="G91">
            <v>38353</v>
          </cell>
          <cell r="H91">
            <v>1.33</v>
          </cell>
          <cell r="I91">
            <v>0</v>
          </cell>
          <cell r="K91">
            <v>4343651</v>
          </cell>
          <cell r="L91">
            <v>975923</v>
          </cell>
          <cell r="M91">
            <v>0</v>
          </cell>
        </row>
        <row r="92">
          <cell r="A92">
            <v>455617804</v>
          </cell>
          <cell r="B92" t="str">
            <v>A</v>
          </cell>
          <cell r="C92" t="str">
            <v>BECK, PHILLIP</v>
          </cell>
          <cell r="D92" t="str">
            <v>M</v>
          </cell>
          <cell r="E92">
            <v>20980</v>
          </cell>
          <cell r="F92">
            <v>30834</v>
          </cell>
          <cell r="G92">
            <v>36770</v>
          </cell>
          <cell r="H92">
            <v>19.5</v>
          </cell>
          <cell r="I92">
            <v>4</v>
          </cell>
          <cell r="K92">
            <v>21018602</v>
          </cell>
          <cell r="L92">
            <v>21248112</v>
          </cell>
          <cell r="M92">
            <v>18131306</v>
          </cell>
        </row>
        <row r="93">
          <cell r="A93">
            <v>126381791</v>
          </cell>
          <cell r="B93" t="str">
            <v>F</v>
          </cell>
          <cell r="C93" t="str">
            <v>BECKERMAN, KENNETH</v>
          </cell>
          <cell r="D93" t="str">
            <v>M</v>
          </cell>
          <cell r="E93">
            <v>17444</v>
          </cell>
          <cell r="F93">
            <v>38124</v>
          </cell>
          <cell r="G93">
            <v>38534</v>
          </cell>
          <cell r="H93">
            <v>0</v>
          </cell>
          <cell r="I93">
            <v>0</v>
          </cell>
          <cell r="K93">
            <v>4133672</v>
          </cell>
          <cell r="L93">
            <v>0</v>
          </cell>
          <cell r="M93">
            <v>0</v>
          </cell>
        </row>
        <row r="94">
          <cell r="A94">
            <v>150028071</v>
          </cell>
          <cell r="B94" t="str">
            <v>A</v>
          </cell>
          <cell r="C94" t="str">
            <v>BECKETT, DONALD</v>
          </cell>
          <cell r="D94" t="str">
            <v>M</v>
          </cell>
          <cell r="E94">
            <v>22263</v>
          </cell>
          <cell r="F94">
            <v>35827</v>
          </cell>
          <cell r="G94">
            <v>37299</v>
          </cell>
          <cell r="H94">
            <v>6.92</v>
          </cell>
          <cell r="I94">
            <v>2.92</v>
          </cell>
          <cell r="K94">
            <v>13377021</v>
          </cell>
          <cell r="L94">
            <v>10812998</v>
          </cell>
          <cell r="M94">
            <v>10594384</v>
          </cell>
        </row>
        <row r="95">
          <cell r="A95">
            <v>286503844</v>
          </cell>
          <cell r="B95" t="str">
            <v>A</v>
          </cell>
          <cell r="C95" t="str">
            <v>BELARDO, SHARON</v>
          </cell>
          <cell r="D95" t="str">
            <v>F</v>
          </cell>
          <cell r="E95">
            <v>21442</v>
          </cell>
          <cell r="F95">
            <v>35796</v>
          </cell>
          <cell r="G95">
            <v>36161</v>
          </cell>
          <cell r="H95">
            <v>7</v>
          </cell>
          <cell r="I95">
            <v>6</v>
          </cell>
          <cell r="K95">
            <v>2346085</v>
          </cell>
          <cell r="L95">
            <v>2257146</v>
          </cell>
          <cell r="M95">
            <v>1976290</v>
          </cell>
        </row>
        <row r="96">
          <cell r="A96">
            <v>454771035</v>
          </cell>
          <cell r="B96" t="str">
            <v>A</v>
          </cell>
          <cell r="C96" t="str">
            <v>BENAVIDES, IRMA</v>
          </cell>
          <cell r="D96" t="str">
            <v>F</v>
          </cell>
          <cell r="E96">
            <v>28006</v>
          </cell>
          <cell r="F96">
            <v>37158</v>
          </cell>
          <cell r="G96">
            <v>37622</v>
          </cell>
          <cell r="H96">
            <v>3.33</v>
          </cell>
          <cell r="I96">
            <v>2</v>
          </cell>
          <cell r="K96">
            <v>2657875</v>
          </cell>
          <cell r="L96">
            <v>2691492</v>
          </cell>
          <cell r="M96">
            <v>2613326</v>
          </cell>
        </row>
        <row r="97">
          <cell r="A97">
            <v>344765841</v>
          </cell>
          <cell r="B97" t="str">
            <v>A</v>
          </cell>
          <cell r="C97" t="str">
            <v>BENITEZ, MARIA</v>
          </cell>
          <cell r="D97" t="str">
            <v>F</v>
          </cell>
          <cell r="E97">
            <v>29504</v>
          </cell>
          <cell r="F97">
            <v>36791</v>
          </cell>
          <cell r="G97">
            <v>37257</v>
          </cell>
          <cell r="H97">
            <v>4.33</v>
          </cell>
          <cell r="I97">
            <v>3</v>
          </cell>
          <cell r="K97">
            <v>3186285</v>
          </cell>
          <cell r="L97">
            <v>3389809</v>
          </cell>
          <cell r="M97">
            <v>2445571</v>
          </cell>
        </row>
        <row r="98">
          <cell r="A98">
            <v>314560905</v>
          </cell>
          <cell r="B98" t="str">
            <v>A</v>
          </cell>
          <cell r="C98" t="str">
            <v>BENNETT, RAYMOND</v>
          </cell>
          <cell r="D98" t="str">
            <v>M</v>
          </cell>
          <cell r="E98">
            <v>18600</v>
          </cell>
          <cell r="F98">
            <v>37718</v>
          </cell>
          <cell r="G98">
            <v>38169</v>
          </cell>
          <cell r="H98">
            <v>1.75</v>
          </cell>
          <cell r="I98">
            <v>0.5</v>
          </cell>
          <cell r="K98">
            <v>10354931</v>
          </cell>
          <cell r="L98">
            <v>7316406</v>
          </cell>
          <cell r="M98">
            <v>0</v>
          </cell>
        </row>
        <row r="99">
          <cell r="A99">
            <v>559279329</v>
          </cell>
          <cell r="B99" t="str">
            <v>A</v>
          </cell>
          <cell r="C99" t="str">
            <v>BERARDINO, THOMAS</v>
          </cell>
          <cell r="D99" t="str">
            <v>M</v>
          </cell>
          <cell r="E99">
            <v>21872</v>
          </cell>
          <cell r="F99">
            <v>36725</v>
          </cell>
          <cell r="G99">
            <v>37257</v>
          </cell>
          <cell r="H99">
            <v>4.5</v>
          </cell>
          <cell r="I99">
            <v>3</v>
          </cell>
          <cell r="K99">
            <v>4865269</v>
          </cell>
          <cell r="L99">
            <v>4812114</v>
          </cell>
          <cell r="M99">
            <v>4506247</v>
          </cell>
        </row>
        <row r="100">
          <cell r="A100">
            <v>401046767</v>
          </cell>
          <cell r="B100" t="str">
            <v>A</v>
          </cell>
          <cell r="C100" t="str">
            <v>BERHIET, KAREN</v>
          </cell>
          <cell r="D100" t="str">
            <v>F</v>
          </cell>
          <cell r="E100">
            <v>22156</v>
          </cell>
          <cell r="F100">
            <v>35536</v>
          </cell>
          <cell r="G100">
            <v>35977</v>
          </cell>
          <cell r="H100">
            <v>7.75</v>
          </cell>
          <cell r="I100">
            <v>6.5</v>
          </cell>
          <cell r="K100">
            <v>2158710</v>
          </cell>
          <cell r="L100">
            <v>2326819</v>
          </cell>
          <cell r="M100">
            <v>2088803</v>
          </cell>
        </row>
        <row r="101">
          <cell r="A101">
            <v>449040630</v>
          </cell>
          <cell r="B101" t="str">
            <v>A</v>
          </cell>
          <cell r="C101" t="str">
            <v>BERRY, PHYLLIS</v>
          </cell>
          <cell r="D101" t="str">
            <v>F</v>
          </cell>
          <cell r="E101">
            <v>20713</v>
          </cell>
          <cell r="F101">
            <v>32622</v>
          </cell>
          <cell r="G101">
            <v>32994</v>
          </cell>
          <cell r="H101">
            <v>16</v>
          </cell>
          <cell r="I101">
            <v>15.42</v>
          </cell>
          <cell r="J101" t="str">
            <v>AIRLNK</v>
          </cell>
          <cell r="K101">
            <v>6651808</v>
          </cell>
          <cell r="L101">
            <v>6642972</v>
          </cell>
          <cell r="M101">
            <v>5453004</v>
          </cell>
        </row>
        <row r="102">
          <cell r="A102">
            <v>549762055</v>
          </cell>
          <cell r="B102" t="str">
            <v>A</v>
          </cell>
          <cell r="C102" t="str">
            <v>BICKHAM, ROLINDA</v>
          </cell>
          <cell r="D102" t="str">
            <v>F</v>
          </cell>
          <cell r="E102">
            <v>17082</v>
          </cell>
          <cell r="F102">
            <v>34456</v>
          </cell>
          <cell r="G102">
            <v>34881</v>
          </cell>
          <cell r="H102">
            <v>10.67</v>
          </cell>
          <cell r="I102">
            <v>9.5</v>
          </cell>
          <cell r="K102">
            <v>3373290</v>
          </cell>
          <cell r="L102">
            <v>3233669</v>
          </cell>
          <cell r="M102">
            <v>3096156</v>
          </cell>
        </row>
        <row r="103">
          <cell r="A103">
            <v>407887674</v>
          </cell>
          <cell r="B103" t="str">
            <v>A</v>
          </cell>
          <cell r="C103" t="str">
            <v>BIDDLE, CARLA</v>
          </cell>
          <cell r="D103" t="str">
            <v>F</v>
          </cell>
          <cell r="E103">
            <v>24209</v>
          </cell>
          <cell r="F103">
            <v>34792</v>
          </cell>
          <cell r="G103">
            <v>36161</v>
          </cell>
          <cell r="H103">
            <v>9.75</v>
          </cell>
          <cell r="I103">
            <v>6</v>
          </cell>
          <cell r="K103">
            <v>3239102</v>
          </cell>
          <cell r="L103">
            <v>3832737</v>
          </cell>
          <cell r="M103">
            <v>3114551</v>
          </cell>
        </row>
        <row r="104">
          <cell r="A104">
            <v>436411032</v>
          </cell>
          <cell r="B104" t="str">
            <v>A</v>
          </cell>
          <cell r="C104" t="str">
            <v>BILLS, SONJA</v>
          </cell>
          <cell r="D104" t="str">
            <v>F</v>
          </cell>
          <cell r="E104">
            <v>24282</v>
          </cell>
          <cell r="F104">
            <v>37012</v>
          </cell>
          <cell r="G104">
            <v>37438</v>
          </cell>
          <cell r="H104">
            <v>3.67</v>
          </cell>
          <cell r="I104">
            <v>2.5</v>
          </cell>
          <cell r="K104">
            <v>4579850</v>
          </cell>
          <cell r="L104">
            <v>4495550</v>
          </cell>
          <cell r="M104">
            <v>4313746</v>
          </cell>
        </row>
        <row r="105">
          <cell r="A105">
            <v>569393606</v>
          </cell>
          <cell r="B105" t="str">
            <v>A</v>
          </cell>
          <cell r="C105" t="str">
            <v>BISESSAR, VIMLA</v>
          </cell>
          <cell r="D105" t="str">
            <v>F</v>
          </cell>
          <cell r="E105">
            <v>17299</v>
          </cell>
          <cell r="F105">
            <v>30942</v>
          </cell>
          <cell r="G105">
            <v>31321</v>
          </cell>
          <cell r="H105">
            <v>21</v>
          </cell>
          <cell r="I105">
            <v>20.420000000000002</v>
          </cell>
          <cell r="K105">
            <v>3284005</v>
          </cell>
          <cell r="L105">
            <v>3495036</v>
          </cell>
          <cell r="M105">
            <v>3348811</v>
          </cell>
        </row>
        <row r="106">
          <cell r="A106">
            <v>322605055</v>
          </cell>
          <cell r="B106" t="str">
            <v>F</v>
          </cell>
          <cell r="C106" t="str">
            <v>BIZJACK, MEREDITH</v>
          </cell>
          <cell r="D106" t="str">
            <v>F</v>
          </cell>
          <cell r="E106">
            <v>22091</v>
          </cell>
          <cell r="F106">
            <v>37944</v>
          </cell>
          <cell r="G106">
            <v>38353</v>
          </cell>
          <cell r="H106">
            <v>1.17</v>
          </cell>
          <cell r="I106">
            <v>0</v>
          </cell>
          <cell r="K106">
            <v>4899755</v>
          </cell>
          <cell r="L106">
            <v>572213</v>
          </cell>
          <cell r="M106">
            <v>0</v>
          </cell>
        </row>
        <row r="107">
          <cell r="A107">
            <v>257217529</v>
          </cell>
          <cell r="B107" t="str">
            <v>A</v>
          </cell>
          <cell r="C107" t="str">
            <v>BLAIR, GREGORY</v>
          </cell>
          <cell r="D107" t="str">
            <v>M</v>
          </cell>
          <cell r="E107">
            <v>20814</v>
          </cell>
          <cell r="F107">
            <v>36647</v>
          </cell>
          <cell r="G107">
            <v>37299</v>
          </cell>
          <cell r="H107">
            <v>4.67</v>
          </cell>
          <cell r="I107">
            <v>2.92</v>
          </cell>
          <cell r="K107">
            <v>11018629</v>
          </cell>
          <cell r="L107">
            <v>9964743</v>
          </cell>
          <cell r="M107">
            <v>9939872</v>
          </cell>
        </row>
        <row r="108">
          <cell r="A108">
            <v>23440427</v>
          </cell>
          <cell r="B108" t="str">
            <v>F</v>
          </cell>
          <cell r="C108" t="str">
            <v>BLAKE, ANTHONY</v>
          </cell>
          <cell r="D108" t="str">
            <v>M</v>
          </cell>
          <cell r="E108">
            <v>19491</v>
          </cell>
          <cell r="F108">
            <v>38229</v>
          </cell>
          <cell r="G108">
            <v>38718</v>
          </cell>
          <cell r="H108">
            <v>0</v>
          </cell>
          <cell r="I108">
            <v>0</v>
          </cell>
          <cell r="K108">
            <v>3915379</v>
          </cell>
          <cell r="L108">
            <v>0</v>
          </cell>
          <cell r="M108">
            <v>0</v>
          </cell>
        </row>
        <row r="109">
          <cell r="A109">
            <v>57505159</v>
          </cell>
          <cell r="B109" t="str">
            <v>A</v>
          </cell>
          <cell r="C109" t="str">
            <v>BLANCHARD, CECILE</v>
          </cell>
          <cell r="D109" t="str">
            <v>F</v>
          </cell>
          <cell r="E109">
            <v>20419</v>
          </cell>
          <cell r="F109">
            <v>34227</v>
          </cell>
          <cell r="G109">
            <v>34700</v>
          </cell>
          <cell r="H109">
            <v>11.33</v>
          </cell>
          <cell r="I109">
            <v>10</v>
          </cell>
          <cell r="K109">
            <v>3225757</v>
          </cell>
          <cell r="L109">
            <v>3182300</v>
          </cell>
          <cell r="M109">
            <v>3045167</v>
          </cell>
        </row>
        <row r="110">
          <cell r="A110">
            <v>565854763</v>
          </cell>
          <cell r="B110" t="str">
            <v>F</v>
          </cell>
          <cell r="C110" t="str">
            <v>BLANCO, JUAN</v>
          </cell>
          <cell r="D110" t="str">
            <v>M</v>
          </cell>
          <cell r="E110">
            <v>23078</v>
          </cell>
          <cell r="F110">
            <v>38222</v>
          </cell>
          <cell r="G110">
            <v>38718</v>
          </cell>
          <cell r="H110">
            <v>0</v>
          </cell>
          <cell r="I110">
            <v>0</v>
          </cell>
          <cell r="K110">
            <v>703205</v>
          </cell>
          <cell r="L110">
            <v>0</v>
          </cell>
          <cell r="M110">
            <v>0</v>
          </cell>
        </row>
        <row r="111">
          <cell r="A111">
            <v>462396979</v>
          </cell>
          <cell r="B111" t="str">
            <v>F</v>
          </cell>
          <cell r="C111" t="str">
            <v>BLANKENSHIP, MARY</v>
          </cell>
          <cell r="D111" t="str">
            <v>F</v>
          </cell>
          <cell r="E111">
            <v>22984</v>
          </cell>
          <cell r="F111">
            <v>37988</v>
          </cell>
          <cell r="G111">
            <v>38534</v>
          </cell>
          <cell r="H111">
            <v>0</v>
          </cell>
          <cell r="I111">
            <v>0</v>
          </cell>
          <cell r="K111">
            <v>3340412</v>
          </cell>
          <cell r="L111">
            <v>0</v>
          </cell>
          <cell r="M111">
            <v>0</v>
          </cell>
        </row>
        <row r="112">
          <cell r="A112">
            <v>158401432</v>
          </cell>
          <cell r="B112" t="str">
            <v>A</v>
          </cell>
          <cell r="C112" t="str">
            <v>BOCCHINO, JAMES</v>
          </cell>
          <cell r="D112" t="str">
            <v>M</v>
          </cell>
          <cell r="E112">
            <v>17771</v>
          </cell>
          <cell r="F112">
            <v>36647</v>
          </cell>
          <cell r="G112">
            <v>37299</v>
          </cell>
          <cell r="H112">
            <v>4.67</v>
          </cell>
          <cell r="I112">
            <v>2.92</v>
          </cell>
          <cell r="K112">
            <v>10414802</v>
          </cell>
          <cell r="L112">
            <v>9412254</v>
          </cell>
          <cell r="M112">
            <v>9571504</v>
          </cell>
        </row>
        <row r="113">
          <cell r="A113">
            <v>152926576</v>
          </cell>
          <cell r="B113" t="str">
            <v>A</v>
          </cell>
          <cell r="C113" t="str">
            <v>BODYZIAK, BARBARA</v>
          </cell>
          <cell r="D113" t="str">
            <v>F</v>
          </cell>
          <cell r="E113">
            <v>29549</v>
          </cell>
          <cell r="F113">
            <v>36983</v>
          </cell>
          <cell r="G113">
            <v>37438</v>
          </cell>
          <cell r="H113">
            <v>3.75</v>
          </cell>
          <cell r="I113">
            <v>2.5</v>
          </cell>
          <cell r="K113">
            <v>3727874</v>
          </cell>
          <cell r="L113">
            <v>2881000</v>
          </cell>
          <cell r="M113">
            <v>2900000</v>
          </cell>
        </row>
        <row r="114">
          <cell r="A114">
            <v>351944444</v>
          </cell>
          <cell r="B114" t="str">
            <v>F</v>
          </cell>
          <cell r="C114" t="str">
            <v>BOIANOVA, NEVIANA</v>
          </cell>
          <cell r="D114" t="str">
            <v>F</v>
          </cell>
          <cell r="E114">
            <v>24757</v>
          </cell>
          <cell r="F114">
            <v>38187</v>
          </cell>
          <cell r="G114">
            <v>38718</v>
          </cell>
          <cell r="H114">
            <v>0</v>
          </cell>
          <cell r="I114">
            <v>0</v>
          </cell>
          <cell r="K114">
            <v>2088685</v>
          </cell>
          <cell r="L114">
            <v>0</v>
          </cell>
          <cell r="M114">
            <v>0</v>
          </cell>
        </row>
        <row r="115">
          <cell r="A115">
            <v>556614945</v>
          </cell>
          <cell r="B115" t="str">
            <v>A</v>
          </cell>
          <cell r="C115" t="str">
            <v>BOJORQUEZ, CANDY</v>
          </cell>
          <cell r="D115" t="str">
            <v>F</v>
          </cell>
          <cell r="E115">
            <v>29296</v>
          </cell>
          <cell r="F115">
            <v>36886</v>
          </cell>
          <cell r="G115">
            <v>37257</v>
          </cell>
          <cell r="H115">
            <v>4.08</v>
          </cell>
          <cell r="I115">
            <v>3</v>
          </cell>
          <cell r="K115">
            <v>3204786</v>
          </cell>
          <cell r="L115">
            <v>2634252</v>
          </cell>
          <cell r="M115">
            <v>2142416</v>
          </cell>
        </row>
        <row r="116">
          <cell r="A116">
            <v>372745451</v>
          </cell>
          <cell r="B116" t="str">
            <v>A</v>
          </cell>
          <cell r="C116" t="str">
            <v>BOURASSA, MICHAEL</v>
          </cell>
          <cell r="D116" t="str">
            <v>M</v>
          </cell>
          <cell r="E116">
            <v>20904</v>
          </cell>
          <cell r="F116">
            <v>31098</v>
          </cell>
          <cell r="G116">
            <v>37200</v>
          </cell>
          <cell r="H116">
            <v>19.920000000000002</v>
          </cell>
          <cell r="I116">
            <v>3.17</v>
          </cell>
          <cell r="K116">
            <v>4127054</v>
          </cell>
          <cell r="L116">
            <v>4241649</v>
          </cell>
          <cell r="M116">
            <v>4427359</v>
          </cell>
        </row>
        <row r="117">
          <cell r="A117">
            <v>459590894</v>
          </cell>
          <cell r="B117" t="str">
            <v>F</v>
          </cell>
          <cell r="C117" t="str">
            <v>BRADFORD, BRADLEY</v>
          </cell>
          <cell r="D117" t="str">
            <v>M</v>
          </cell>
          <cell r="E117">
            <v>24666</v>
          </cell>
          <cell r="F117">
            <v>38215</v>
          </cell>
          <cell r="G117">
            <v>38718</v>
          </cell>
          <cell r="H117">
            <v>0</v>
          </cell>
          <cell r="I117">
            <v>0</v>
          </cell>
          <cell r="K117">
            <v>1278515</v>
          </cell>
          <cell r="L117">
            <v>0</v>
          </cell>
          <cell r="M117">
            <v>0</v>
          </cell>
        </row>
        <row r="118">
          <cell r="A118">
            <v>466138954</v>
          </cell>
          <cell r="B118" t="str">
            <v>A</v>
          </cell>
          <cell r="C118" t="str">
            <v>BRAKE, ROBERT</v>
          </cell>
          <cell r="D118" t="str">
            <v>M</v>
          </cell>
          <cell r="E118">
            <v>20701</v>
          </cell>
          <cell r="F118">
            <v>37578</v>
          </cell>
          <cell r="G118">
            <v>37987</v>
          </cell>
          <cell r="H118">
            <v>2.17</v>
          </cell>
          <cell r="I118">
            <v>1</v>
          </cell>
          <cell r="K118">
            <v>8207204</v>
          </cell>
          <cell r="L118">
            <v>7978743</v>
          </cell>
          <cell r="M118">
            <v>875001</v>
          </cell>
        </row>
        <row r="119">
          <cell r="A119">
            <v>572764108</v>
          </cell>
          <cell r="B119" t="str">
            <v>A</v>
          </cell>
          <cell r="C119" t="str">
            <v>BRAVO, DAVID</v>
          </cell>
          <cell r="D119" t="str">
            <v>M</v>
          </cell>
          <cell r="E119">
            <v>17694</v>
          </cell>
          <cell r="F119">
            <v>28668</v>
          </cell>
          <cell r="G119">
            <v>29037</v>
          </cell>
          <cell r="H119">
            <v>27</v>
          </cell>
          <cell r="I119">
            <v>26.42</v>
          </cell>
          <cell r="K119">
            <v>5579585</v>
          </cell>
          <cell r="L119">
            <v>5508264</v>
          </cell>
          <cell r="M119">
            <v>5244672</v>
          </cell>
        </row>
        <row r="120">
          <cell r="A120">
            <v>148361345</v>
          </cell>
          <cell r="B120" t="str">
            <v>A</v>
          </cell>
          <cell r="C120" t="str">
            <v>BRBORICH, GLORIA</v>
          </cell>
          <cell r="D120" t="str">
            <v>F</v>
          </cell>
          <cell r="E120">
            <v>16151</v>
          </cell>
          <cell r="F120">
            <v>32539</v>
          </cell>
          <cell r="G120">
            <v>33604</v>
          </cell>
          <cell r="H120">
            <v>16</v>
          </cell>
          <cell r="I120">
            <v>13.58</v>
          </cell>
          <cell r="J120" t="str">
            <v>J &amp; S</v>
          </cell>
          <cell r="K120">
            <v>3389317</v>
          </cell>
          <cell r="L120">
            <v>3448949</v>
          </cell>
          <cell r="M120">
            <v>3350896</v>
          </cell>
        </row>
        <row r="121">
          <cell r="A121">
            <v>370729704</v>
          </cell>
          <cell r="B121" t="str">
            <v>A</v>
          </cell>
          <cell r="C121" t="str">
            <v>BRIGGS, RANDY</v>
          </cell>
          <cell r="D121" t="str">
            <v>M</v>
          </cell>
          <cell r="E121">
            <v>21835</v>
          </cell>
          <cell r="F121">
            <v>28654</v>
          </cell>
          <cell r="G121">
            <v>31260</v>
          </cell>
          <cell r="H121">
            <v>27</v>
          </cell>
          <cell r="I121">
            <v>26.42</v>
          </cell>
          <cell r="K121">
            <v>23259233</v>
          </cell>
          <cell r="L121">
            <v>35347763</v>
          </cell>
          <cell r="M121">
            <v>24898585</v>
          </cell>
        </row>
        <row r="122">
          <cell r="A122">
            <v>447866932</v>
          </cell>
          <cell r="B122" t="str">
            <v>F</v>
          </cell>
          <cell r="C122" t="str">
            <v>BRITTIAN, JENNIFER</v>
          </cell>
          <cell r="D122" t="str">
            <v>M</v>
          </cell>
          <cell r="E122">
            <v>27236</v>
          </cell>
          <cell r="F122">
            <v>38231</v>
          </cell>
          <cell r="G122">
            <v>38718</v>
          </cell>
          <cell r="H122">
            <v>0</v>
          </cell>
          <cell r="I122">
            <v>0</v>
          </cell>
          <cell r="K122">
            <v>898727</v>
          </cell>
          <cell r="L122">
            <v>0</v>
          </cell>
          <cell r="M122">
            <v>0</v>
          </cell>
        </row>
        <row r="123">
          <cell r="A123">
            <v>260157669</v>
          </cell>
          <cell r="B123" t="str">
            <v>A</v>
          </cell>
          <cell r="C123" t="str">
            <v>BROADNAX, GLORIA</v>
          </cell>
          <cell r="D123" t="str">
            <v>F</v>
          </cell>
          <cell r="E123">
            <v>22204</v>
          </cell>
          <cell r="F123">
            <v>36325</v>
          </cell>
          <cell r="G123">
            <v>36708</v>
          </cell>
          <cell r="H123">
            <v>5</v>
          </cell>
          <cell r="I123">
            <v>4.5</v>
          </cell>
          <cell r="K123">
            <v>3691766</v>
          </cell>
          <cell r="L123">
            <v>3410858</v>
          </cell>
          <cell r="M123">
            <v>3395123</v>
          </cell>
        </row>
        <row r="124">
          <cell r="A124">
            <v>345528415</v>
          </cell>
          <cell r="B124" t="str">
            <v>A</v>
          </cell>
          <cell r="C124" t="str">
            <v>BROCKS, DIANN</v>
          </cell>
          <cell r="D124" t="str">
            <v>F</v>
          </cell>
          <cell r="E124">
            <v>21523</v>
          </cell>
          <cell r="F124">
            <v>34863</v>
          </cell>
          <cell r="G124">
            <v>35247</v>
          </cell>
          <cell r="H124">
            <v>9.58</v>
          </cell>
          <cell r="I124">
            <v>8.5</v>
          </cell>
          <cell r="K124">
            <v>3569048</v>
          </cell>
          <cell r="L124">
            <v>3515276</v>
          </cell>
          <cell r="M124">
            <v>3381893</v>
          </cell>
        </row>
        <row r="125">
          <cell r="A125">
            <v>347585930</v>
          </cell>
          <cell r="B125" t="str">
            <v>A</v>
          </cell>
          <cell r="C125" t="str">
            <v>BRONS, RUSSELL</v>
          </cell>
          <cell r="D125" t="str">
            <v>M</v>
          </cell>
          <cell r="E125">
            <v>21380</v>
          </cell>
          <cell r="F125">
            <v>37502</v>
          </cell>
          <cell r="G125">
            <v>37987</v>
          </cell>
          <cell r="H125">
            <v>2.33</v>
          </cell>
          <cell r="I125">
            <v>1</v>
          </cell>
          <cell r="K125">
            <v>6237793</v>
          </cell>
          <cell r="L125">
            <v>6133695</v>
          </cell>
          <cell r="M125">
            <v>1957720</v>
          </cell>
        </row>
        <row r="126">
          <cell r="A126">
            <v>565642842</v>
          </cell>
          <cell r="B126" t="str">
            <v>S</v>
          </cell>
          <cell r="C126" t="str">
            <v>BROSKEY, BENEDICTA</v>
          </cell>
          <cell r="D126" t="str">
            <v>F</v>
          </cell>
          <cell r="E126">
            <v>16304</v>
          </cell>
          <cell r="F126">
            <v>32104</v>
          </cell>
          <cell r="G126">
            <v>32478</v>
          </cell>
          <cell r="H126">
            <v>17</v>
          </cell>
          <cell r="I126">
            <v>16.420000000000002</v>
          </cell>
          <cell r="K126">
            <v>2913615</v>
          </cell>
          <cell r="L126">
            <v>2837085</v>
          </cell>
          <cell r="M126">
            <v>2714599</v>
          </cell>
        </row>
        <row r="127">
          <cell r="A127">
            <v>576379025</v>
          </cell>
          <cell r="B127" t="str">
            <v>F</v>
          </cell>
          <cell r="C127" t="str">
            <v>BROWN, KELLY</v>
          </cell>
          <cell r="D127" t="str">
            <v>F</v>
          </cell>
          <cell r="E127">
            <v>28740</v>
          </cell>
          <cell r="F127">
            <v>37984</v>
          </cell>
          <cell r="G127">
            <v>38353</v>
          </cell>
          <cell r="H127">
            <v>1.08</v>
          </cell>
          <cell r="I127">
            <v>0</v>
          </cell>
          <cell r="K127">
            <v>3118725</v>
          </cell>
          <cell r="L127">
            <v>0</v>
          </cell>
          <cell r="M127">
            <v>0</v>
          </cell>
        </row>
        <row r="128">
          <cell r="A128">
            <v>249579682</v>
          </cell>
          <cell r="B128" t="str">
            <v>F</v>
          </cell>
          <cell r="C128" t="str">
            <v>BROWN, LAURA</v>
          </cell>
          <cell r="D128" t="str">
            <v>F</v>
          </cell>
          <cell r="E128">
            <v>25496</v>
          </cell>
          <cell r="F128">
            <v>37837</v>
          </cell>
          <cell r="G128">
            <v>38353</v>
          </cell>
          <cell r="H128">
            <v>1.42</v>
          </cell>
          <cell r="I128">
            <v>0</v>
          </cell>
          <cell r="K128">
            <v>1995750</v>
          </cell>
          <cell r="L128">
            <v>545250</v>
          </cell>
          <cell r="M128">
            <v>0</v>
          </cell>
        </row>
        <row r="129">
          <cell r="A129">
            <v>637409802</v>
          </cell>
          <cell r="B129" t="str">
            <v>F</v>
          </cell>
          <cell r="C129" t="str">
            <v>BROWN, TANIS</v>
          </cell>
          <cell r="D129" t="str">
            <v>F</v>
          </cell>
          <cell r="E129">
            <v>28198</v>
          </cell>
          <cell r="F129">
            <v>37956</v>
          </cell>
          <cell r="G129">
            <v>38353</v>
          </cell>
          <cell r="H129">
            <v>1.08</v>
          </cell>
          <cell r="I129">
            <v>0</v>
          </cell>
          <cell r="K129">
            <v>3534040</v>
          </cell>
          <cell r="L129">
            <v>304612</v>
          </cell>
          <cell r="M129">
            <v>0</v>
          </cell>
        </row>
        <row r="130">
          <cell r="A130">
            <v>454194739</v>
          </cell>
          <cell r="B130" t="str">
            <v>F</v>
          </cell>
          <cell r="C130" t="str">
            <v>BRUENING, KELLY</v>
          </cell>
          <cell r="D130" t="str">
            <v>F</v>
          </cell>
          <cell r="E130">
            <v>22129</v>
          </cell>
          <cell r="F130">
            <v>38252</v>
          </cell>
          <cell r="G130">
            <v>38718</v>
          </cell>
          <cell r="H130">
            <v>0</v>
          </cell>
          <cell r="I130">
            <v>0</v>
          </cell>
          <cell r="K130">
            <v>1478088</v>
          </cell>
          <cell r="L130">
            <v>0</v>
          </cell>
          <cell r="M130">
            <v>0</v>
          </cell>
        </row>
        <row r="131">
          <cell r="A131">
            <v>552064462</v>
          </cell>
          <cell r="B131" t="str">
            <v>A</v>
          </cell>
          <cell r="C131" t="str">
            <v>BRYANT, PATRICIA</v>
          </cell>
          <cell r="D131" t="str">
            <v>F</v>
          </cell>
          <cell r="E131">
            <v>20306</v>
          </cell>
          <cell r="F131">
            <v>32748</v>
          </cell>
          <cell r="G131">
            <v>33117</v>
          </cell>
          <cell r="H131">
            <v>16</v>
          </cell>
          <cell r="I131">
            <v>15.42</v>
          </cell>
          <cell r="K131">
            <v>4942720</v>
          </cell>
          <cell r="L131">
            <v>4981693</v>
          </cell>
          <cell r="M131">
            <v>4456578</v>
          </cell>
        </row>
        <row r="132">
          <cell r="A132">
            <v>511900397</v>
          </cell>
          <cell r="B132" t="str">
            <v>A</v>
          </cell>
          <cell r="C132" t="str">
            <v>BRYANT-ASBURY, TAWARA</v>
          </cell>
          <cell r="D132" t="str">
            <v>F</v>
          </cell>
          <cell r="E132">
            <v>28888</v>
          </cell>
          <cell r="F132">
            <v>36861</v>
          </cell>
          <cell r="G132">
            <v>37257</v>
          </cell>
          <cell r="H132">
            <v>4.08</v>
          </cell>
          <cell r="I132">
            <v>3</v>
          </cell>
          <cell r="K132">
            <v>2759326</v>
          </cell>
          <cell r="L132">
            <v>2781229</v>
          </cell>
          <cell r="M132">
            <v>2208501</v>
          </cell>
        </row>
        <row r="133">
          <cell r="A133">
            <v>532022385</v>
          </cell>
          <cell r="B133" t="str">
            <v>F</v>
          </cell>
          <cell r="C133" t="str">
            <v>BULLIS, DANIEL</v>
          </cell>
          <cell r="D133" t="str">
            <v>M</v>
          </cell>
          <cell r="E133">
            <v>28239</v>
          </cell>
          <cell r="F133">
            <v>38278</v>
          </cell>
          <cell r="G133">
            <v>38718</v>
          </cell>
          <cell r="H133">
            <v>0</v>
          </cell>
          <cell r="I133">
            <v>0</v>
          </cell>
          <cell r="K133">
            <v>671288</v>
          </cell>
          <cell r="L133">
            <v>0</v>
          </cell>
          <cell r="M133">
            <v>0</v>
          </cell>
        </row>
        <row r="134">
          <cell r="A134">
            <v>540884851</v>
          </cell>
          <cell r="B134" t="str">
            <v>A</v>
          </cell>
          <cell r="C134" t="str">
            <v>BURDICK, JANINE</v>
          </cell>
          <cell r="D134" t="str">
            <v>F</v>
          </cell>
          <cell r="E134">
            <v>23174</v>
          </cell>
          <cell r="F134">
            <v>37431</v>
          </cell>
          <cell r="G134">
            <v>37803</v>
          </cell>
          <cell r="H134">
            <v>2.58</v>
          </cell>
          <cell r="I134">
            <v>1.5</v>
          </cell>
          <cell r="K134">
            <v>7679596</v>
          </cell>
          <cell r="L134">
            <v>7469070</v>
          </cell>
          <cell r="M134">
            <v>3750000</v>
          </cell>
        </row>
        <row r="135">
          <cell r="A135">
            <v>280766782</v>
          </cell>
          <cell r="B135" t="str">
            <v>A</v>
          </cell>
          <cell r="C135" t="str">
            <v>BURNEY, TRACY</v>
          </cell>
          <cell r="D135" t="str">
            <v>F</v>
          </cell>
          <cell r="E135">
            <v>25584</v>
          </cell>
          <cell r="F135">
            <v>32713</v>
          </cell>
          <cell r="G135">
            <v>36161</v>
          </cell>
          <cell r="H135">
            <v>15.5</v>
          </cell>
          <cell r="I135">
            <v>6</v>
          </cell>
          <cell r="K135">
            <v>3311457</v>
          </cell>
          <cell r="L135">
            <v>3291745</v>
          </cell>
          <cell r="M135">
            <v>3047348</v>
          </cell>
        </row>
        <row r="136">
          <cell r="A136">
            <v>75664244</v>
          </cell>
          <cell r="B136" t="str">
            <v>F</v>
          </cell>
          <cell r="C136" t="str">
            <v>BURNS, ELIZABETH</v>
          </cell>
          <cell r="D136" t="str">
            <v>F</v>
          </cell>
          <cell r="E136">
            <v>29419</v>
          </cell>
          <cell r="F136">
            <v>38229</v>
          </cell>
          <cell r="G136">
            <v>38718</v>
          </cell>
          <cell r="H136">
            <v>0</v>
          </cell>
          <cell r="I136">
            <v>0</v>
          </cell>
          <cell r="K136">
            <v>1435642</v>
          </cell>
          <cell r="L136">
            <v>0</v>
          </cell>
          <cell r="M136">
            <v>0</v>
          </cell>
        </row>
        <row r="137">
          <cell r="A137">
            <v>232684777</v>
          </cell>
          <cell r="B137" t="str">
            <v>A</v>
          </cell>
          <cell r="C137" t="str">
            <v>BURNS, THOMAS</v>
          </cell>
          <cell r="D137" t="str">
            <v>M</v>
          </cell>
          <cell r="E137">
            <v>15448</v>
          </cell>
          <cell r="F137">
            <v>34113</v>
          </cell>
          <cell r="G137">
            <v>34516</v>
          </cell>
          <cell r="H137">
            <v>11.67</v>
          </cell>
          <cell r="I137">
            <v>10.5</v>
          </cell>
          <cell r="K137">
            <v>3927999</v>
          </cell>
          <cell r="L137">
            <v>4004719</v>
          </cell>
          <cell r="M137">
            <v>3828919</v>
          </cell>
        </row>
        <row r="138">
          <cell r="A138">
            <v>14566743</v>
          </cell>
          <cell r="B138" t="str">
            <v>F</v>
          </cell>
          <cell r="C138" t="str">
            <v>BYERS, STEPHANIE</v>
          </cell>
          <cell r="D138" t="str">
            <v>F</v>
          </cell>
          <cell r="E138">
            <v>25684</v>
          </cell>
          <cell r="F138">
            <v>38103</v>
          </cell>
          <cell r="G138">
            <v>38534</v>
          </cell>
          <cell r="H138">
            <v>0</v>
          </cell>
          <cell r="I138">
            <v>0</v>
          </cell>
          <cell r="K138">
            <v>2433829</v>
          </cell>
          <cell r="L138">
            <v>0</v>
          </cell>
          <cell r="M138">
            <v>0</v>
          </cell>
        </row>
        <row r="139">
          <cell r="A139">
            <v>572811330</v>
          </cell>
          <cell r="B139" t="str">
            <v>A</v>
          </cell>
          <cell r="C139" t="str">
            <v>CABRERA, MARIA</v>
          </cell>
          <cell r="D139" t="str">
            <v>F</v>
          </cell>
          <cell r="E139">
            <v>24919</v>
          </cell>
          <cell r="F139">
            <v>36003</v>
          </cell>
          <cell r="G139">
            <v>36526</v>
          </cell>
          <cell r="H139">
            <v>6</v>
          </cell>
          <cell r="I139">
            <v>5</v>
          </cell>
          <cell r="K139">
            <v>6069891</v>
          </cell>
          <cell r="L139">
            <v>6014256</v>
          </cell>
          <cell r="M139">
            <v>5719194</v>
          </cell>
        </row>
        <row r="140">
          <cell r="A140">
            <v>264930073</v>
          </cell>
          <cell r="B140" t="str">
            <v>F</v>
          </cell>
          <cell r="C140" t="str">
            <v>CAHILL, JAMES</v>
          </cell>
          <cell r="D140" t="str">
            <v>M</v>
          </cell>
          <cell r="E140">
            <v>23389</v>
          </cell>
          <cell r="F140">
            <v>38161</v>
          </cell>
          <cell r="G140">
            <v>38534</v>
          </cell>
          <cell r="H140">
            <v>0</v>
          </cell>
          <cell r="I140">
            <v>0</v>
          </cell>
          <cell r="K140">
            <v>3771135</v>
          </cell>
          <cell r="L140">
            <v>0</v>
          </cell>
          <cell r="M140">
            <v>0</v>
          </cell>
        </row>
        <row r="141">
          <cell r="A141">
            <v>274649630</v>
          </cell>
          <cell r="B141" t="str">
            <v>A</v>
          </cell>
          <cell r="C141" t="str">
            <v>CAJKA, MICHELLE</v>
          </cell>
          <cell r="D141" t="str">
            <v>F</v>
          </cell>
          <cell r="E141">
            <v>22575</v>
          </cell>
          <cell r="F141">
            <v>30592</v>
          </cell>
          <cell r="G141">
            <v>36161</v>
          </cell>
          <cell r="H141">
            <v>21.25</v>
          </cell>
          <cell r="I141">
            <v>6</v>
          </cell>
          <cell r="K141">
            <v>4216254</v>
          </cell>
          <cell r="L141">
            <v>4156220</v>
          </cell>
          <cell r="M141">
            <v>3985913</v>
          </cell>
        </row>
        <row r="142">
          <cell r="A142">
            <v>355441290</v>
          </cell>
          <cell r="B142" t="str">
            <v>A</v>
          </cell>
          <cell r="C142" t="str">
            <v>CALANDRA, JOHN</v>
          </cell>
          <cell r="D142" t="str">
            <v>M</v>
          </cell>
          <cell r="E142">
            <v>19095</v>
          </cell>
          <cell r="F142">
            <v>37320</v>
          </cell>
          <cell r="G142">
            <v>37803</v>
          </cell>
          <cell r="H142">
            <v>2.83</v>
          </cell>
          <cell r="I142">
            <v>1.5</v>
          </cell>
          <cell r="K142">
            <v>8382480</v>
          </cell>
          <cell r="L142">
            <v>7059498</v>
          </cell>
          <cell r="M142">
            <v>5752153</v>
          </cell>
        </row>
        <row r="143">
          <cell r="A143">
            <v>91527571</v>
          </cell>
          <cell r="B143" t="str">
            <v>O</v>
          </cell>
          <cell r="C143" t="str">
            <v>CALLEJAS, GUSTAVO</v>
          </cell>
          <cell r="D143" t="str">
            <v>M</v>
          </cell>
          <cell r="E143">
            <v>13336</v>
          </cell>
          <cell r="F143">
            <v>29024</v>
          </cell>
          <cell r="G143">
            <v>33604</v>
          </cell>
          <cell r="H143">
            <v>25.58</v>
          </cell>
          <cell r="I143">
            <v>13.58</v>
          </cell>
          <cell r="J143" t="str">
            <v>J &amp; S</v>
          </cell>
          <cell r="K143">
            <v>3967782</v>
          </cell>
          <cell r="L143">
            <v>4082715</v>
          </cell>
          <cell r="M143">
            <v>4014096</v>
          </cell>
        </row>
        <row r="144">
          <cell r="A144">
            <v>557656637</v>
          </cell>
          <cell r="B144" t="str">
            <v>A</v>
          </cell>
          <cell r="C144" t="str">
            <v>CALUAG, ELLEN</v>
          </cell>
          <cell r="D144" t="str">
            <v>F</v>
          </cell>
          <cell r="E144">
            <v>22540</v>
          </cell>
          <cell r="F144">
            <v>34890</v>
          </cell>
          <cell r="G144">
            <v>35431</v>
          </cell>
          <cell r="H144">
            <v>9.5</v>
          </cell>
          <cell r="I144">
            <v>8</v>
          </cell>
          <cell r="K144">
            <v>3847824</v>
          </cell>
          <cell r="L144">
            <v>3612400</v>
          </cell>
          <cell r="M144">
            <v>3042502</v>
          </cell>
        </row>
        <row r="145">
          <cell r="A145">
            <v>25380142</v>
          </cell>
          <cell r="B145" t="str">
            <v>F</v>
          </cell>
          <cell r="C145" t="str">
            <v>CAMP, MARK</v>
          </cell>
          <cell r="D145" t="str">
            <v>M</v>
          </cell>
          <cell r="E145">
            <v>17811</v>
          </cell>
          <cell r="F145">
            <v>38257</v>
          </cell>
          <cell r="G145">
            <v>38718</v>
          </cell>
          <cell r="H145">
            <v>0</v>
          </cell>
          <cell r="I145">
            <v>0</v>
          </cell>
          <cell r="K145">
            <v>965250</v>
          </cell>
          <cell r="L145">
            <v>0</v>
          </cell>
          <cell r="M145">
            <v>0</v>
          </cell>
        </row>
        <row r="146">
          <cell r="A146">
            <v>247987442</v>
          </cell>
          <cell r="B146" t="str">
            <v>A</v>
          </cell>
          <cell r="C146" t="str">
            <v>CAMPBELL, CYNTHIA</v>
          </cell>
          <cell r="D146" t="str">
            <v>F</v>
          </cell>
          <cell r="E146">
            <v>19641</v>
          </cell>
          <cell r="F146">
            <v>30179</v>
          </cell>
          <cell r="G146">
            <v>33604</v>
          </cell>
          <cell r="H146">
            <v>22.42</v>
          </cell>
          <cell r="I146">
            <v>13.58</v>
          </cell>
          <cell r="J146" t="str">
            <v>BEMO</v>
          </cell>
          <cell r="K146">
            <v>3734342</v>
          </cell>
          <cell r="L146">
            <v>3821878</v>
          </cell>
          <cell r="M146">
            <v>3498698</v>
          </cell>
        </row>
        <row r="147">
          <cell r="A147">
            <v>254559132</v>
          </cell>
          <cell r="B147" t="str">
            <v>A</v>
          </cell>
          <cell r="C147" t="str">
            <v>CAMPBELL, HEATHER</v>
          </cell>
          <cell r="D147" t="str">
            <v>F</v>
          </cell>
          <cell r="E147">
            <v>26728</v>
          </cell>
          <cell r="F147">
            <v>36906</v>
          </cell>
          <cell r="G147">
            <v>37438</v>
          </cell>
          <cell r="H147">
            <v>4</v>
          </cell>
          <cell r="I147">
            <v>2.5</v>
          </cell>
          <cell r="K147">
            <v>2531765</v>
          </cell>
          <cell r="L147">
            <v>2684542</v>
          </cell>
          <cell r="M147">
            <v>1966238</v>
          </cell>
        </row>
        <row r="148">
          <cell r="A148">
            <v>602164500</v>
          </cell>
          <cell r="B148" t="str">
            <v>A</v>
          </cell>
          <cell r="C148" t="str">
            <v>CANCINO, CARMEN</v>
          </cell>
          <cell r="D148" t="str">
            <v>F</v>
          </cell>
          <cell r="E148">
            <v>28139</v>
          </cell>
          <cell r="F148">
            <v>35493</v>
          </cell>
          <cell r="G148">
            <v>35977</v>
          </cell>
          <cell r="H148">
            <v>7.83</v>
          </cell>
          <cell r="I148">
            <v>6.5</v>
          </cell>
          <cell r="K148">
            <v>4619924</v>
          </cell>
          <cell r="L148">
            <v>5241486</v>
          </cell>
          <cell r="M148">
            <v>4800265</v>
          </cell>
        </row>
        <row r="149">
          <cell r="A149">
            <v>602162806</v>
          </cell>
          <cell r="B149" t="str">
            <v>A</v>
          </cell>
          <cell r="C149" t="str">
            <v>CANCINO, DENNIS</v>
          </cell>
          <cell r="D149" t="str">
            <v>M</v>
          </cell>
          <cell r="E149">
            <v>29150</v>
          </cell>
          <cell r="F149">
            <v>35597</v>
          </cell>
          <cell r="G149">
            <v>36892</v>
          </cell>
          <cell r="H149">
            <v>7.58</v>
          </cell>
          <cell r="I149">
            <v>4</v>
          </cell>
          <cell r="K149">
            <v>5596272</v>
          </cell>
          <cell r="L149">
            <v>5316492</v>
          </cell>
          <cell r="M149">
            <v>4459942</v>
          </cell>
        </row>
        <row r="150">
          <cell r="A150">
            <v>283527886</v>
          </cell>
          <cell r="B150" t="str">
            <v>A</v>
          </cell>
          <cell r="C150" t="str">
            <v>CANGELOSI, ANTHONY</v>
          </cell>
          <cell r="D150" t="str">
            <v>M</v>
          </cell>
          <cell r="E150">
            <v>19521</v>
          </cell>
          <cell r="F150">
            <v>29799</v>
          </cell>
          <cell r="G150">
            <v>36161</v>
          </cell>
          <cell r="H150">
            <v>23.42</v>
          </cell>
          <cell r="I150">
            <v>6</v>
          </cell>
          <cell r="K150">
            <v>10857915</v>
          </cell>
          <cell r="L150">
            <v>10554728</v>
          </cell>
          <cell r="M150">
            <v>8871200</v>
          </cell>
        </row>
        <row r="151">
          <cell r="A151">
            <v>459990883</v>
          </cell>
          <cell r="B151" t="str">
            <v>F</v>
          </cell>
          <cell r="C151" t="str">
            <v>CANNON, KINDLE</v>
          </cell>
          <cell r="D151" t="str">
            <v>F</v>
          </cell>
          <cell r="E151">
            <v>27669</v>
          </cell>
          <cell r="F151">
            <v>37823</v>
          </cell>
          <cell r="G151">
            <v>38353</v>
          </cell>
          <cell r="H151">
            <v>1.5</v>
          </cell>
          <cell r="I151">
            <v>0</v>
          </cell>
          <cell r="K151">
            <v>2306482</v>
          </cell>
          <cell r="L151">
            <v>1069338</v>
          </cell>
          <cell r="M151">
            <v>0</v>
          </cell>
        </row>
        <row r="152">
          <cell r="A152">
            <v>453899732</v>
          </cell>
          <cell r="B152" t="str">
            <v>F</v>
          </cell>
          <cell r="C152" t="str">
            <v>CANRIGHT, BRANDON</v>
          </cell>
          <cell r="D152" t="str">
            <v>M</v>
          </cell>
          <cell r="E152">
            <v>30026</v>
          </cell>
          <cell r="F152">
            <v>37949</v>
          </cell>
          <cell r="G152">
            <v>38353</v>
          </cell>
          <cell r="H152">
            <v>1.17</v>
          </cell>
          <cell r="I152">
            <v>0</v>
          </cell>
          <cell r="K152">
            <v>2894931</v>
          </cell>
          <cell r="L152">
            <v>334974</v>
          </cell>
          <cell r="M152">
            <v>0</v>
          </cell>
        </row>
        <row r="153">
          <cell r="A153">
            <v>430595438</v>
          </cell>
          <cell r="B153" t="str">
            <v>A</v>
          </cell>
          <cell r="C153" t="str">
            <v>CANTU, BONNIE</v>
          </cell>
          <cell r="D153" t="str">
            <v>F</v>
          </cell>
          <cell r="E153">
            <v>27451</v>
          </cell>
          <cell r="F153">
            <v>36780</v>
          </cell>
          <cell r="G153">
            <v>37257</v>
          </cell>
          <cell r="H153">
            <v>4.33</v>
          </cell>
          <cell r="I153">
            <v>3</v>
          </cell>
          <cell r="K153">
            <v>4518450</v>
          </cell>
          <cell r="L153">
            <v>4253486</v>
          </cell>
          <cell r="M153">
            <v>3859487</v>
          </cell>
        </row>
        <row r="154">
          <cell r="A154">
            <v>18547355</v>
          </cell>
          <cell r="B154" t="str">
            <v>A</v>
          </cell>
          <cell r="C154" t="str">
            <v>CAPILLO, CATHY</v>
          </cell>
          <cell r="D154" t="str">
            <v>F</v>
          </cell>
          <cell r="E154">
            <v>23011</v>
          </cell>
          <cell r="F154">
            <v>35373</v>
          </cell>
          <cell r="G154">
            <v>35796</v>
          </cell>
          <cell r="H154">
            <v>8.17</v>
          </cell>
          <cell r="I154">
            <v>7</v>
          </cell>
          <cell r="K154">
            <v>3690540</v>
          </cell>
          <cell r="L154">
            <v>3730024</v>
          </cell>
          <cell r="M154">
            <v>3560797</v>
          </cell>
        </row>
        <row r="155">
          <cell r="A155">
            <v>263675041</v>
          </cell>
          <cell r="B155" t="str">
            <v>A</v>
          </cell>
          <cell r="C155" t="str">
            <v>CAPON, LUIS</v>
          </cell>
          <cell r="D155" t="str">
            <v>M</v>
          </cell>
          <cell r="E155">
            <v>20787</v>
          </cell>
          <cell r="F155">
            <v>30890</v>
          </cell>
          <cell r="G155">
            <v>33604</v>
          </cell>
          <cell r="H155">
            <v>20.5</v>
          </cell>
          <cell r="I155">
            <v>13.58</v>
          </cell>
          <cell r="J155" t="str">
            <v>J &amp; S</v>
          </cell>
          <cell r="K155">
            <v>3195284</v>
          </cell>
          <cell r="L155">
            <v>3316767</v>
          </cell>
          <cell r="M155">
            <v>3187718</v>
          </cell>
        </row>
        <row r="156">
          <cell r="A156">
            <v>100529659</v>
          </cell>
          <cell r="B156" t="str">
            <v>A</v>
          </cell>
          <cell r="C156" t="str">
            <v>CAPPUCCIO-ALAM, MICHELE</v>
          </cell>
          <cell r="D156" t="str">
            <v>F</v>
          </cell>
          <cell r="E156">
            <v>21158</v>
          </cell>
          <cell r="F156">
            <v>32419</v>
          </cell>
          <cell r="G156">
            <v>32813</v>
          </cell>
          <cell r="H156">
            <v>17</v>
          </cell>
          <cell r="I156">
            <v>16.420000000000002</v>
          </cell>
          <cell r="K156">
            <v>4608310</v>
          </cell>
          <cell r="L156">
            <v>4525644</v>
          </cell>
          <cell r="M156">
            <v>4222411</v>
          </cell>
        </row>
        <row r="157">
          <cell r="A157">
            <v>614608292</v>
          </cell>
          <cell r="B157" t="str">
            <v>A</v>
          </cell>
          <cell r="C157" t="str">
            <v>CARBALLO, NANCY</v>
          </cell>
          <cell r="D157" t="str">
            <v>F</v>
          </cell>
          <cell r="E157">
            <v>28629</v>
          </cell>
          <cell r="F157">
            <v>37354</v>
          </cell>
          <cell r="G157">
            <v>37803</v>
          </cell>
          <cell r="H157">
            <v>2.75</v>
          </cell>
          <cell r="I157">
            <v>1.5</v>
          </cell>
          <cell r="K157">
            <v>2296024</v>
          </cell>
          <cell r="L157">
            <v>1761144</v>
          </cell>
          <cell r="M157">
            <v>1348500</v>
          </cell>
        </row>
        <row r="158">
          <cell r="A158">
            <v>566135980</v>
          </cell>
          <cell r="B158" t="str">
            <v>A</v>
          </cell>
          <cell r="C158" t="str">
            <v>CARDONA, HUGO</v>
          </cell>
          <cell r="D158" t="str">
            <v>M</v>
          </cell>
          <cell r="E158">
            <v>19933</v>
          </cell>
          <cell r="F158">
            <v>28712</v>
          </cell>
          <cell r="G158">
            <v>29068</v>
          </cell>
          <cell r="H158">
            <v>27</v>
          </cell>
          <cell r="I158">
            <v>26.42</v>
          </cell>
          <cell r="K158">
            <v>6402098</v>
          </cell>
          <cell r="L158">
            <v>6249276</v>
          </cell>
          <cell r="M158">
            <v>5863716</v>
          </cell>
        </row>
        <row r="159">
          <cell r="A159">
            <v>557028089</v>
          </cell>
          <cell r="B159" t="str">
            <v>A</v>
          </cell>
          <cell r="C159" t="str">
            <v>CARDONA, JAVIER</v>
          </cell>
          <cell r="D159" t="str">
            <v>M</v>
          </cell>
          <cell r="E159">
            <v>18948</v>
          </cell>
          <cell r="F159">
            <v>29556</v>
          </cell>
          <cell r="G159">
            <v>29952</v>
          </cell>
          <cell r="H159">
            <v>25</v>
          </cell>
          <cell r="I159">
            <v>24.42</v>
          </cell>
          <cell r="K159">
            <v>4162311</v>
          </cell>
          <cell r="L159">
            <v>4087670</v>
          </cell>
          <cell r="M159">
            <v>3934027</v>
          </cell>
        </row>
        <row r="160">
          <cell r="A160">
            <v>128746199</v>
          </cell>
          <cell r="B160" t="str">
            <v>A</v>
          </cell>
          <cell r="C160" t="str">
            <v>CARMO, DANIEL</v>
          </cell>
          <cell r="D160" t="str">
            <v>M</v>
          </cell>
          <cell r="E160">
            <v>27566</v>
          </cell>
          <cell r="F160">
            <v>36983</v>
          </cell>
          <cell r="G160">
            <v>37438</v>
          </cell>
          <cell r="H160">
            <v>3.75</v>
          </cell>
          <cell r="I160">
            <v>2.5</v>
          </cell>
          <cell r="K160">
            <v>3183015</v>
          </cell>
          <cell r="L160">
            <v>3225291</v>
          </cell>
          <cell r="M160">
            <v>3361893</v>
          </cell>
        </row>
        <row r="161">
          <cell r="A161">
            <v>561066824</v>
          </cell>
          <cell r="B161" t="str">
            <v>A</v>
          </cell>
          <cell r="C161" t="str">
            <v>CARPENTER, YALONDA</v>
          </cell>
          <cell r="D161" t="str">
            <v>F</v>
          </cell>
          <cell r="E161">
            <v>23646</v>
          </cell>
          <cell r="F161">
            <v>36486</v>
          </cell>
          <cell r="G161">
            <v>36892</v>
          </cell>
          <cell r="H161">
            <v>5</v>
          </cell>
          <cell r="I161">
            <v>4</v>
          </cell>
          <cell r="K161">
            <v>3104033</v>
          </cell>
          <cell r="L161">
            <v>3101412</v>
          </cell>
          <cell r="M161">
            <v>2988508</v>
          </cell>
        </row>
        <row r="162">
          <cell r="A162">
            <v>529585073</v>
          </cell>
          <cell r="B162" t="str">
            <v>A</v>
          </cell>
          <cell r="C162" t="str">
            <v>CARSON, RETA</v>
          </cell>
          <cell r="D162" t="str">
            <v>F</v>
          </cell>
          <cell r="E162">
            <v>16980</v>
          </cell>
          <cell r="F162">
            <v>36412</v>
          </cell>
          <cell r="G162">
            <v>36892</v>
          </cell>
          <cell r="H162">
            <v>5</v>
          </cell>
          <cell r="I162">
            <v>4</v>
          </cell>
          <cell r="K162">
            <v>3325499</v>
          </cell>
          <cell r="L162">
            <v>3206820</v>
          </cell>
          <cell r="M162">
            <v>3054792</v>
          </cell>
        </row>
        <row r="163">
          <cell r="A163">
            <v>20627481</v>
          </cell>
          <cell r="B163" t="str">
            <v>A</v>
          </cell>
          <cell r="C163" t="str">
            <v>CARVINO, DANIEL</v>
          </cell>
          <cell r="D163" t="str">
            <v>M</v>
          </cell>
          <cell r="E163">
            <v>29412</v>
          </cell>
          <cell r="F163">
            <v>37062</v>
          </cell>
          <cell r="G163">
            <v>37438</v>
          </cell>
          <cell r="H163">
            <v>3.58</v>
          </cell>
          <cell r="I163">
            <v>2.5</v>
          </cell>
          <cell r="K163">
            <v>3049976</v>
          </cell>
          <cell r="L163">
            <v>3321983</v>
          </cell>
          <cell r="M163">
            <v>3018027</v>
          </cell>
        </row>
        <row r="164">
          <cell r="A164">
            <v>324723574</v>
          </cell>
          <cell r="B164" t="str">
            <v>A</v>
          </cell>
          <cell r="C164" t="str">
            <v>CASSEL, AMY</v>
          </cell>
          <cell r="D164" t="str">
            <v>F</v>
          </cell>
          <cell r="E164">
            <v>25239</v>
          </cell>
          <cell r="F164">
            <v>34335</v>
          </cell>
          <cell r="G164">
            <v>36161</v>
          </cell>
          <cell r="H164">
            <v>11</v>
          </cell>
          <cell r="I164">
            <v>6</v>
          </cell>
          <cell r="K164">
            <v>4144904</v>
          </cell>
          <cell r="L164">
            <v>4057325</v>
          </cell>
          <cell r="M164">
            <v>3883057</v>
          </cell>
        </row>
        <row r="165">
          <cell r="A165">
            <v>604545689</v>
          </cell>
          <cell r="B165" t="str">
            <v>A</v>
          </cell>
          <cell r="C165" t="str">
            <v>CASTANEDA, JOSE</v>
          </cell>
          <cell r="D165" t="str">
            <v>M</v>
          </cell>
          <cell r="E165">
            <v>21756</v>
          </cell>
          <cell r="F165">
            <v>35990</v>
          </cell>
          <cell r="G165">
            <v>36526</v>
          </cell>
          <cell r="H165">
            <v>6</v>
          </cell>
          <cell r="I165">
            <v>5</v>
          </cell>
          <cell r="J165" t="str">
            <v>J &amp; S</v>
          </cell>
          <cell r="K165">
            <v>2067987</v>
          </cell>
          <cell r="L165">
            <v>2014808</v>
          </cell>
          <cell r="M165">
            <v>2016128</v>
          </cell>
        </row>
        <row r="166">
          <cell r="A166">
            <v>617123931</v>
          </cell>
          <cell r="B166" t="str">
            <v>A</v>
          </cell>
          <cell r="C166" t="str">
            <v>CASTELLANOS, FRANK</v>
          </cell>
          <cell r="D166" t="str">
            <v>M</v>
          </cell>
          <cell r="E166">
            <v>22254</v>
          </cell>
          <cell r="F166">
            <v>34531</v>
          </cell>
          <cell r="G166">
            <v>35065</v>
          </cell>
          <cell r="H166">
            <v>10.5</v>
          </cell>
          <cell r="I166">
            <v>9</v>
          </cell>
          <cell r="K166">
            <v>3790381</v>
          </cell>
          <cell r="L166">
            <v>3653148</v>
          </cell>
          <cell r="M166">
            <v>3425548</v>
          </cell>
        </row>
        <row r="167">
          <cell r="A167">
            <v>559571886</v>
          </cell>
          <cell r="B167" t="str">
            <v>A</v>
          </cell>
          <cell r="C167" t="str">
            <v>CASTILLO, MARIA</v>
          </cell>
          <cell r="D167" t="str">
            <v>F</v>
          </cell>
          <cell r="E167">
            <v>23279</v>
          </cell>
          <cell r="F167">
            <v>32104</v>
          </cell>
          <cell r="G167">
            <v>32478</v>
          </cell>
          <cell r="H167">
            <v>17.75</v>
          </cell>
          <cell r="I167">
            <v>17</v>
          </cell>
          <cell r="J167" t="str">
            <v>BEMO</v>
          </cell>
          <cell r="K167">
            <v>6201690</v>
          </cell>
          <cell r="L167">
            <v>6088826</v>
          </cell>
          <cell r="M167">
            <v>5833837</v>
          </cell>
        </row>
        <row r="168">
          <cell r="A168">
            <v>129487799</v>
          </cell>
          <cell r="B168" t="str">
            <v>A</v>
          </cell>
          <cell r="C168" t="str">
            <v>CATALFAMO, PHILIP</v>
          </cell>
          <cell r="D168" t="str">
            <v>M</v>
          </cell>
          <cell r="E168">
            <v>20978</v>
          </cell>
          <cell r="F168">
            <v>32105</v>
          </cell>
          <cell r="G168">
            <v>36161</v>
          </cell>
          <cell r="H168">
            <v>17.170000000000002</v>
          </cell>
          <cell r="I168">
            <v>6</v>
          </cell>
          <cell r="K168">
            <v>5950631</v>
          </cell>
          <cell r="L168">
            <v>5886792</v>
          </cell>
          <cell r="M168">
            <v>5599212</v>
          </cell>
        </row>
        <row r="169">
          <cell r="A169">
            <v>557067709</v>
          </cell>
          <cell r="B169" t="str">
            <v>A</v>
          </cell>
          <cell r="C169" t="str">
            <v>CAYABYAB, GLORIA</v>
          </cell>
          <cell r="D169" t="str">
            <v>F</v>
          </cell>
          <cell r="E169">
            <v>18650</v>
          </cell>
          <cell r="F169">
            <v>36934</v>
          </cell>
          <cell r="G169">
            <v>37438</v>
          </cell>
          <cell r="H169">
            <v>3.92</v>
          </cell>
          <cell r="I169">
            <v>2.5</v>
          </cell>
          <cell r="K169">
            <v>3490139</v>
          </cell>
          <cell r="L169">
            <v>3412351</v>
          </cell>
          <cell r="M169">
            <v>3096672</v>
          </cell>
        </row>
        <row r="170">
          <cell r="A170">
            <v>526855050</v>
          </cell>
          <cell r="B170" t="str">
            <v>A</v>
          </cell>
          <cell r="C170" t="str">
            <v>CEBALLOS, GRISSELL</v>
          </cell>
          <cell r="D170" t="str">
            <v>F</v>
          </cell>
          <cell r="E170">
            <v>24406</v>
          </cell>
          <cell r="F170">
            <v>37585</v>
          </cell>
          <cell r="G170">
            <v>37987</v>
          </cell>
          <cell r="H170">
            <v>2.17</v>
          </cell>
          <cell r="I170">
            <v>1</v>
          </cell>
          <cell r="K170">
            <v>2323189</v>
          </cell>
          <cell r="L170">
            <v>1640965</v>
          </cell>
          <cell r="M170">
            <v>233500</v>
          </cell>
        </row>
        <row r="171">
          <cell r="A171">
            <v>17587173</v>
          </cell>
          <cell r="B171" t="str">
            <v>A</v>
          </cell>
          <cell r="C171" t="str">
            <v>CECCA-CAPILLO, KAREN</v>
          </cell>
          <cell r="D171" t="str">
            <v>F</v>
          </cell>
          <cell r="E171">
            <v>25033</v>
          </cell>
          <cell r="F171">
            <v>33084</v>
          </cell>
          <cell r="G171">
            <v>33604</v>
          </cell>
          <cell r="H171">
            <v>14.5</v>
          </cell>
          <cell r="I171">
            <v>13</v>
          </cell>
          <cell r="K171">
            <v>6087958</v>
          </cell>
          <cell r="L171">
            <v>5821074</v>
          </cell>
          <cell r="M171">
            <v>5501889</v>
          </cell>
        </row>
        <row r="172">
          <cell r="A172">
            <v>555693251</v>
          </cell>
          <cell r="B172" t="str">
            <v>A</v>
          </cell>
          <cell r="C172" t="str">
            <v>CEJA, MONICA</v>
          </cell>
          <cell r="D172" t="str">
            <v>F</v>
          </cell>
          <cell r="E172">
            <v>27179</v>
          </cell>
          <cell r="F172">
            <v>35860</v>
          </cell>
          <cell r="G172">
            <v>36342</v>
          </cell>
          <cell r="H172">
            <v>6.83</v>
          </cell>
          <cell r="I172">
            <v>5.5</v>
          </cell>
          <cell r="K172">
            <v>4392619</v>
          </cell>
          <cell r="L172">
            <v>3771617</v>
          </cell>
          <cell r="M172">
            <v>3013791</v>
          </cell>
        </row>
        <row r="173">
          <cell r="A173">
            <v>551237873</v>
          </cell>
          <cell r="B173" t="str">
            <v>A</v>
          </cell>
          <cell r="C173" t="str">
            <v>CHACON, HORACIO</v>
          </cell>
          <cell r="D173" t="str">
            <v>M</v>
          </cell>
          <cell r="E173">
            <v>18466</v>
          </cell>
          <cell r="F173">
            <v>36528</v>
          </cell>
          <cell r="G173">
            <v>37073</v>
          </cell>
          <cell r="H173">
            <v>5</v>
          </cell>
          <cell r="I173">
            <v>3.5</v>
          </cell>
          <cell r="J173" t="str">
            <v>J &amp; S</v>
          </cell>
          <cell r="K173">
            <v>4157349</v>
          </cell>
          <cell r="L173">
            <v>4051242</v>
          </cell>
          <cell r="M173">
            <v>3578559</v>
          </cell>
        </row>
        <row r="174">
          <cell r="A174">
            <v>568279017</v>
          </cell>
          <cell r="B174" t="str">
            <v>A</v>
          </cell>
          <cell r="C174" t="str">
            <v>CHAIDEZ, GLORIA</v>
          </cell>
          <cell r="D174" t="str">
            <v>F</v>
          </cell>
          <cell r="E174">
            <v>22062</v>
          </cell>
          <cell r="F174">
            <v>34257</v>
          </cell>
          <cell r="G174">
            <v>34700</v>
          </cell>
          <cell r="H174">
            <v>11.25</v>
          </cell>
          <cell r="I174">
            <v>10</v>
          </cell>
          <cell r="K174">
            <v>1603947</v>
          </cell>
          <cell r="L174">
            <v>2162250</v>
          </cell>
          <cell r="M174">
            <v>2762902</v>
          </cell>
        </row>
        <row r="175">
          <cell r="A175">
            <v>463354982</v>
          </cell>
          <cell r="B175" t="str">
            <v>A</v>
          </cell>
          <cell r="C175" t="str">
            <v>CHAMBERLAIN, JAVIER</v>
          </cell>
          <cell r="D175" t="str">
            <v>M</v>
          </cell>
          <cell r="E175">
            <v>22693</v>
          </cell>
          <cell r="F175">
            <v>36570</v>
          </cell>
          <cell r="G175">
            <v>37073</v>
          </cell>
          <cell r="H175">
            <v>4.92</v>
          </cell>
          <cell r="I175">
            <v>3.5</v>
          </cell>
          <cell r="K175">
            <v>7895535</v>
          </cell>
          <cell r="L175">
            <v>8814519</v>
          </cell>
          <cell r="M175">
            <v>8627502</v>
          </cell>
        </row>
        <row r="176">
          <cell r="A176">
            <v>297548403</v>
          </cell>
          <cell r="B176" t="str">
            <v>A</v>
          </cell>
          <cell r="C176" t="str">
            <v>CHAMBERS, MICHAEL</v>
          </cell>
          <cell r="D176" t="str">
            <v>M</v>
          </cell>
          <cell r="E176">
            <v>24806</v>
          </cell>
          <cell r="F176">
            <v>35311</v>
          </cell>
          <cell r="G176">
            <v>35796</v>
          </cell>
          <cell r="H176">
            <v>7.08</v>
          </cell>
          <cell r="I176">
            <v>5.75</v>
          </cell>
          <cell r="K176">
            <v>5360981</v>
          </cell>
          <cell r="L176">
            <v>4268760</v>
          </cell>
          <cell r="M176">
            <v>3678343</v>
          </cell>
        </row>
        <row r="177">
          <cell r="A177">
            <v>589112878</v>
          </cell>
          <cell r="B177" t="str">
            <v>F</v>
          </cell>
          <cell r="C177" t="str">
            <v>CHAMORRO, MARIA</v>
          </cell>
          <cell r="D177" t="str">
            <v>F</v>
          </cell>
          <cell r="E177">
            <v>30794</v>
          </cell>
          <cell r="F177">
            <v>38306</v>
          </cell>
          <cell r="G177">
            <v>38718</v>
          </cell>
          <cell r="H177">
            <v>0</v>
          </cell>
          <cell r="I177">
            <v>0</v>
          </cell>
          <cell r="K177">
            <v>274248</v>
          </cell>
          <cell r="L177">
            <v>0</v>
          </cell>
          <cell r="M177">
            <v>0</v>
          </cell>
        </row>
        <row r="178">
          <cell r="A178">
            <v>475929128</v>
          </cell>
          <cell r="B178" t="str">
            <v>A</v>
          </cell>
          <cell r="C178" t="str">
            <v>CHAN, CATHY</v>
          </cell>
          <cell r="D178" t="str">
            <v>F</v>
          </cell>
          <cell r="E178">
            <v>26228</v>
          </cell>
          <cell r="F178">
            <v>37585</v>
          </cell>
          <cell r="G178">
            <v>37987</v>
          </cell>
          <cell r="H178">
            <v>2.17</v>
          </cell>
          <cell r="I178">
            <v>1</v>
          </cell>
          <cell r="K178">
            <v>2741482</v>
          </cell>
          <cell r="L178">
            <v>3974584</v>
          </cell>
          <cell r="M178">
            <v>428907</v>
          </cell>
        </row>
        <row r="179">
          <cell r="A179">
            <v>549334702</v>
          </cell>
          <cell r="B179" t="str">
            <v>A</v>
          </cell>
          <cell r="C179" t="str">
            <v>CHAN, JOHN</v>
          </cell>
          <cell r="D179" t="str">
            <v>M</v>
          </cell>
          <cell r="E179">
            <v>22342</v>
          </cell>
          <cell r="F179">
            <v>32076</v>
          </cell>
          <cell r="G179">
            <v>32448</v>
          </cell>
          <cell r="H179">
            <v>18</v>
          </cell>
          <cell r="I179">
            <v>17.420000000000002</v>
          </cell>
          <cell r="K179">
            <v>7945520</v>
          </cell>
          <cell r="L179">
            <v>7468018</v>
          </cell>
          <cell r="M179">
            <v>6909322</v>
          </cell>
        </row>
        <row r="180">
          <cell r="A180">
            <v>457470057</v>
          </cell>
          <cell r="B180" t="str">
            <v>F</v>
          </cell>
          <cell r="C180" t="str">
            <v>CHAPA, GARZA</v>
          </cell>
          <cell r="D180" t="str">
            <v>M</v>
          </cell>
          <cell r="E180">
            <v>28736</v>
          </cell>
          <cell r="F180">
            <v>38320</v>
          </cell>
          <cell r="G180">
            <v>38718</v>
          </cell>
          <cell r="H180">
            <v>0</v>
          </cell>
          <cell r="I180">
            <v>0</v>
          </cell>
          <cell r="K180">
            <v>225217</v>
          </cell>
          <cell r="L180">
            <v>0</v>
          </cell>
          <cell r="M180">
            <v>0</v>
          </cell>
        </row>
        <row r="181">
          <cell r="A181">
            <v>425176633</v>
          </cell>
          <cell r="B181" t="str">
            <v>A</v>
          </cell>
          <cell r="C181" t="str">
            <v>CHAPPEL, LAKEISHA</v>
          </cell>
          <cell r="D181" t="str">
            <v>F</v>
          </cell>
          <cell r="E181">
            <v>21380</v>
          </cell>
          <cell r="F181">
            <v>37802</v>
          </cell>
          <cell r="G181">
            <v>38169</v>
          </cell>
          <cell r="H181">
            <v>1.58</v>
          </cell>
          <cell r="I181">
            <v>0.5</v>
          </cell>
          <cell r="K181">
            <v>2584536</v>
          </cell>
          <cell r="L181">
            <v>1296052</v>
          </cell>
          <cell r="M181">
            <v>0</v>
          </cell>
        </row>
        <row r="182">
          <cell r="A182">
            <v>452451759</v>
          </cell>
          <cell r="B182" t="str">
            <v>F</v>
          </cell>
          <cell r="C182" t="str">
            <v>CHASTEEN, KIM</v>
          </cell>
          <cell r="D182" t="str">
            <v>F</v>
          </cell>
          <cell r="E182">
            <v>26066</v>
          </cell>
          <cell r="F182">
            <v>37984</v>
          </cell>
          <cell r="G182">
            <v>38353</v>
          </cell>
          <cell r="H182">
            <v>1.08</v>
          </cell>
          <cell r="I182">
            <v>0</v>
          </cell>
          <cell r="K182">
            <v>3123140</v>
          </cell>
          <cell r="L182">
            <v>0</v>
          </cell>
          <cell r="M182">
            <v>0</v>
          </cell>
        </row>
        <row r="183">
          <cell r="A183">
            <v>570630750</v>
          </cell>
          <cell r="B183" t="str">
            <v>A</v>
          </cell>
          <cell r="C183" t="str">
            <v>CHAVARRIA, HENRY</v>
          </cell>
          <cell r="D183" t="str">
            <v>M</v>
          </cell>
          <cell r="E183">
            <v>23181</v>
          </cell>
          <cell r="F183">
            <v>33014</v>
          </cell>
          <cell r="G183">
            <v>33420</v>
          </cell>
          <cell r="H183">
            <v>14.67</v>
          </cell>
          <cell r="I183">
            <v>13.5</v>
          </cell>
          <cell r="K183">
            <v>5013194</v>
          </cell>
          <cell r="L183">
            <v>4851003</v>
          </cell>
          <cell r="M183">
            <v>4583240</v>
          </cell>
        </row>
        <row r="184">
          <cell r="A184">
            <v>558794562</v>
          </cell>
          <cell r="B184" t="str">
            <v>A</v>
          </cell>
          <cell r="C184" t="str">
            <v>CHAVATIPON, TIPON</v>
          </cell>
          <cell r="D184" t="str">
            <v>F</v>
          </cell>
          <cell r="E184">
            <v>25995</v>
          </cell>
          <cell r="F184">
            <v>37718</v>
          </cell>
          <cell r="G184">
            <v>38169</v>
          </cell>
          <cell r="H184">
            <v>1.75</v>
          </cell>
          <cell r="I184">
            <v>0.5</v>
          </cell>
          <cell r="K184">
            <v>5952279</v>
          </cell>
          <cell r="L184">
            <v>3860091</v>
          </cell>
          <cell r="M184">
            <v>0</v>
          </cell>
        </row>
        <row r="185">
          <cell r="A185">
            <v>561857051</v>
          </cell>
          <cell r="B185" t="str">
            <v>F</v>
          </cell>
          <cell r="C185" t="str">
            <v>CHAVEZ, PATRICIA</v>
          </cell>
          <cell r="D185" t="str">
            <v>F</v>
          </cell>
          <cell r="E185">
            <v>25491</v>
          </cell>
          <cell r="F185">
            <v>38091</v>
          </cell>
          <cell r="G185">
            <v>38534</v>
          </cell>
          <cell r="H185">
            <v>0</v>
          </cell>
          <cell r="I185">
            <v>0</v>
          </cell>
          <cell r="K185">
            <v>3755717</v>
          </cell>
          <cell r="L185">
            <v>0</v>
          </cell>
          <cell r="M185">
            <v>0</v>
          </cell>
        </row>
        <row r="186">
          <cell r="A186">
            <v>552793188</v>
          </cell>
          <cell r="B186" t="str">
            <v>A</v>
          </cell>
          <cell r="C186" t="str">
            <v>CHEN, GEUN</v>
          </cell>
          <cell r="D186" t="str">
            <v>M</v>
          </cell>
          <cell r="E186">
            <v>23667</v>
          </cell>
          <cell r="F186">
            <v>34274</v>
          </cell>
          <cell r="G186">
            <v>34700</v>
          </cell>
          <cell r="H186">
            <v>11.17</v>
          </cell>
          <cell r="I186">
            <v>10</v>
          </cell>
          <cell r="K186">
            <v>3613638</v>
          </cell>
          <cell r="L186">
            <v>3612979</v>
          </cell>
          <cell r="M186">
            <v>3446752</v>
          </cell>
        </row>
        <row r="187">
          <cell r="A187">
            <v>453652126</v>
          </cell>
          <cell r="B187" t="str">
            <v>A</v>
          </cell>
          <cell r="C187" t="str">
            <v>CHEN, LISA</v>
          </cell>
          <cell r="D187" t="str">
            <v>F</v>
          </cell>
          <cell r="E187">
            <v>19544</v>
          </cell>
          <cell r="F187">
            <v>36376</v>
          </cell>
          <cell r="G187">
            <v>36892</v>
          </cell>
          <cell r="H187">
            <v>5</v>
          </cell>
          <cell r="I187">
            <v>4</v>
          </cell>
          <cell r="K187">
            <v>4017300</v>
          </cell>
          <cell r="L187">
            <v>3977701</v>
          </cell>
          <cell r="M187">
            <v>3808018</v>
          </cell>
        </row>
        <row r="188">
          <cell r="A188">
            <v>131665135</v>
          </cell>
          <cell r="B188" t="str">
            <v>F</v>
          </cell>
          <cell r="C188" t="str">
            <v>CHILLEMI, JOSEPH</v>
          </cell>
          <cell r="D188" t="str">
            <v>M</v>
          </cell>
          <cell r="E188">
            <v>24655</v>
          </cell>
          <cell r="F188">
            <v>38057</v>
          </cell>
          <cell r="G188">
            <v>38534</v>
          </cell>
          <cell r="H188">
            <v>0</v>
          </cell>
          <cell r="I188">
            <v>0</v>
          </cell>
          <cell r="K188">
            <v>6022093</v>
          </cell>
          <cell r="L188">
            <v>0</v>
          </cell>
          <cell r="M188">
            <v>0</v>
          </cell>
        </row>
        <row r="189">
          <cell r="A189">
            <v>132709804</v>
          </cell>
          <cell r="B189" t="str">
            <v>A</v>
          </cell>
          <cell r="C189" t="str">
            <v>CHIOMASTRO, MARIA</v>
          </cell>
          <cell r="D189" t="str">
            <v>F</v>
          </cell>
          <cell r="E189">
            <v>27411</v>
          </cell>
          <cell r="F189">
            <v>36689</v>
          </cell>
          <cell r="G189">
            <v>37073</v>
          </cell>
          <cell r="H189">
            <v>4.58</v>
          </cell>
          <cell r="I189">
            <v>3.5</v>
          </cell>
          <cell r="K189">
            <v>4057584</v>
          </cell>
          <cell r="L189">
            <v>4054385</v>
          </cell>
          <cell r="M189">
            <v>3872411</v>
          </cell>
        </row>
        <row r="190">
          <cell r="A190">
            <v>265834104</v>
          </cell>
          <cell r="B190" t="str">
            <v>A</v>
          </cell>
          <cell r="C190" t="str">
            <v>CHIROLE, MARILYN</v>
          </cell>
          <cell r="D190" t="str">
            <v>F</v>
          </cell>
          <cell r="E190">
            <v>23726</v>
          </cell>
          <cell r="F190">
            <v>32540</v>
          </cell>
          <cell r="G190">
            <v>33604</v>
          </cell>
          <cell r="H190">
            <v>15.92</v>
          </cell>
          <cell r="I190">
            <v>13.58</v>
          </cell>
          <cell r="J190" t="str">
            <v>J &amp; S</v>
          </cell>
          <cell r="K190">
            <v>6138753</v>
          </cell>
          <cell r="L190">
            <v>6067980</v>
          </cell>
          <cell r="M190">
            <v>5753022</v>
          </cell>
        </row>
        <row r="191">
          <cell r="A191">
            <v>557779104</v>
          </cell>
          <cell r="B191" t="str">
            <v>A</v>
          </cell>
          <cell r="C191" t="str">
            <v>CHOW, SAMMI</v>
          </cell>
          <cell r="D191" t="str">
            <v>F</v>
          </cell>
          <cell r="E191">
            <v>27683</v>
          </cell>
          <cell r="F191">
            <v>36787</v>
          </cell>
          <cell r="G191">
            <v>37257</v>
          </cell>
          <cell r="H191">
            <v>4.33</v>
          </cell>
          <cell r="I191">
            <v>3</v>
          </cell>
          <cell r="K191">
            <v>3766822</v>
          </cell>
          <cell r="L191">
            <v>3618760</v>
          </cell>
          <cell r="M191">
            <v>3661143</v>
          </cell>
        </row>
        <row r="192">
          <cell r="A192">
            <v>564693977</v>
          </cell>
          <cell r="B192" t="str">
            <v>A</v>
          </cell>
          <cell r="C192" t="str">
            <v>CHU, LOUISA</v>
          </cell>
          <cell r="D192" t="str">
            <v>F</v>
          </cell>
          <cell r="E192">
            <v>20554</v>
          </cell>
          <cell r="F192">
            <v>36808</v>
          </cell>
          <cell r="G192">
            <v>37257</v>
          </cell>
          <cell r="H192">
            <v>4.25</v>
          </cell>
          <cell r="I192">
            <v>3</v>
          </cell>
          <cell r="J192" t="str">
            <v>J &amp; S</v>
          </cell>
          <cell r="K192">
            <v>3435804</v>
          </cell>
          <cell r="L192">
            <v>3450001</v>
          </cell>
          <cell r="M192">
            <v>3107040</v>
          </cell>
        </row>
        <row r="193">
          <cell r="A193">
            <v>555536581</v>
          </cell>
          <cell r="B193" t="str">
            <v>A</v>
          </cell>
          <cell r="C193" t="str">
            <v>CLANTON, CHRISTOPHER</v>
          </cell>
          <cell r="D193" t="str">
            <v>M</v>
          </cell>
          <cell r="E193">
            <v>27873</v>
          </cell>
          <cell r="F193">
            <v>37508</v>
          </cell>
          <cell r="G193">
            <v>37987</v>
          </cell>
          <cell r="H193">
            <v>2.33</v>
          </cell>
          <cell r="I193">
            <v>1</v>
          </cell>
          <cell r="K193">
            <v>3293197</v>
          </cell>
          <cell r="L193">
            <v>3239457</v>
          </cell>
          <cell r="M193">
            <v>977692</v>
          </cell>
        </row>
        <row r="194">
          <cell r="A194">
            <v>539170843</v>
          </cell>
          <cell r="B194" t="str">
            <v>F</v>
          </cell>
          <cell r="C194" t="str">
            <v>CLARBERG, LEAH</v>
          </cell>
          <cell r="D194" t="str">
            <v>F</v>
          </cell>
          <cell r="E194">
            <v>31231</v>
          </cell>
          <cell r="F194">
            <v>37959</v>
          </cell>
          <cell r="G194">
            <v>39083</v>
          </cell>
          <cell r="H194">
            <v>1</v>
          </cell>
          <cell r="I194">
            <v>0</v>
          </cell>
          <cell r="K194">
            <v>2887102</v>
          </cell>
          <cell r="L194">
            <v>230768</v>
          </cell>
          <cell r="M194">
            <v>0</v>
          </cell>
        </row>
        <row r="195">
          <cell r="A195">
            <v>229940677</v>
          </cell>
          <cell r="B195" t="str">
            <v>A</v>
          </cell>
          <cell r="C195" t="str">
            <v>CLARK, LINDA</v>
          </cell>
          <cell r="D195" t="str">
            <v>F</v>
          </cell>
          <cell r="E195">
            <v>23351</v>
          </cell>
          <cell r="F195">
            <v>36805</v>
          </cell>
          <cell r="G195">
            <v>37257</v>
          </cell>
          <cell r="H195">
            <v>4.25</v>
          </cell>
          <cell r="I195">
            <v>3</v>
          </cell>
          <cell r="K195">
            <v>7081996</v>
          </cell>
          <cell r="L195">
            <v>6760050</v>
          </cell>
          <cell r="M195">
            <v>5582448</v>
          </cell>
        </row>
        <row r="196">
          <cell r="A196">
            <v>529942317</v>
          </cell>
          <cell r="B196" t="str">
            <v>A</v>
          </cell>
          <cell r="C196" t="str">
            <v>CLARKE, REGINA</v>
          </cell>
          <cell r="D196" t="str">
            <v>F</v>
          </cell>
          <cell r="E196">
            <v>21141</v>
          </cell>
          <cell r="F196">
            <v>37179</v>
          </cell>
          <cell r="G196">
            <v>37622</v>
          </cell>
          <cell r="H196">
            <v>3.25</v>
          </cell>
          <cell r="I196">
            <v>2</v>
          </cell>
          <cell r="K196">
            <v>2600055</v>
          </cell>
          <cell r="L196">
            <v>2662454</v>
          </cell>
          <cell r="M196">
            <v>2650335</v>
          </cell>
        </row>
        <row r="197">
          <cell r="A197">
            <v>422331971</v>
          </cell>
          <cell r="B197" t="str">
            <v>A</v>
          </cell>
          <cell r="C197" t="str">
            <v>CLINE, BRIAN</v>
          </cell>
          <cell r="D197" t="str">
            <v>M</v>
          </cell>
          <cell r="E197">
            <v>24051</v>
          </cell>
          <cell r="F197">
            <v>37459</v>
          </cell>
          <cell r="G197">
            <v>37987</v>
          </cell>
          <cell r="H197">
            <v>2.5</v>
          </cell>
          <cell r="I197">
            <v>1</v>
          </cell>
          <cell r="K197">
            <v>5129241</v>
          </cell>
          <cell r="L197">
            <v>5070000</v>
          </cell>
          <cell r="M197">
            <v>2214820</v>
          </cell>
        </row>
        <row r="198">
          <cell r="A198">
            <v>569761952</v>
          </cell>
          <cell r="B198" t="str">
            <v>A</v>
          </cell>
          <cell r="C198" t="str">
            <v>CODY, SANDRA</v>
          </cell>
          <cell r="D198" t="str">
            <v>F</v>
          </cell>
          <cell r="E198">
            <v>18412</v>
          </cell>
          <cell r="F198">
            <v>31621</v>
          </cell>
          <cell r="G198">
            <v>31990</v>
          </cell>
          <cell r="H198">
            <v>18.25</v>
          </cell>
          <cell r="I198">
            <v>17.670000000000002</v>
          </cell>
          <cell r="K198">
            <v>7803393</v>
          </cell>
          <cell r="L198">
            <v>7046544</v>
          </cell>
          <cell r="M198">
            <v>5755903</v>
          </cell>
        </row>
        <row r="199">
          <cell r="A199">
            <v>459957582</v>
          </cell>
          <cell r="B199" t="str">
            <v>A</v>
          </cell>
          <cell r="C199" t="str">
            <v>COKER, JENNIFER</v>
          </cell>
          <cell r="D199" t="str">
            <v>F</v>
          </cell>
          <cell r="E199">
            <v>27779</v>
          </cell>
          <cell r="F199">
            <v>37753</v>
          </cell>
          <cell r="G199">
            <v>38169</v>
          </cell>
          <cell r="H199">
            <v>1.67</v>
          </cell>
          <cell r="I199">
            <v>0.5</v>
          </cell>
          <cell r="K199">
            <v>3131289</v>
          </cell>
          <cell r="L199">
            <v>2013596</v>
          </cell>
          <cell r="M199">
            <v>0</v>
          </cell>
        </row>
        <row r="200">
          <cell r="A200">
            <v>546600994</v>
          </cell>
          <cell r="B200" t="str">
            <v>A</v>
          </cell>
          <cell r="C200" t="str">
            <v>COLE, KATHLEEN</v>
          </cell>
          <cell r="D200" t="str">
            <v>F</v>
          </cell>
          <cell r="E200">
            <v>15215</v>
          </cell>
          <cell r="F200">
            <v>29290</v>
          </cell>
          <cell r="G200">
            <v>29677</v>
          </cell>
          <cell r="H200">
            <v>25</v>
          </cell>
          <cell r="I200">
            <v>24.42</v>
          </cell>
          <cell r="K200">
            <v>3559546</v>
          </cell>
          <cell r="L200">
            <v>3563253</v>
          </cell>
          <cell r="M200">
            <v>3439509</v>
          </cell>
        </row>
        <row r="201">
          <cell r="A201">
            <v>563192126</v>
          </cell>
          <cell r="B201" t="str">
            <v>A</v>
          </cell>
          <cell r="C201" t="str">
            <v>COLE, ROBYN</v>
          </cell>
          <cell r="D201" t="str">
            <v>F</v>
          </cell>
          <cell r="E201">
            <v>23981</v>
          </cell>
          <cell r="F201">
            <v>31943</v>
          </cell>
          <cell r="G201">
            <v>32325</v>
          </cell>
          <cell r="H201">
            <v>10.33</v>
          </cell>
          <cell r="I201">
            <v>9.75</v>
          </cell>
          <cell r="K201">
            <v>3985942</v>
          </cell>
          <cell r="L201">
            <v>3925276</v>
          </cell>
          <cell r="M201">
            <v>3672974</v>
          </cell>
        </row>
        <row r="202">
          <cell r="A202">
            <v>11407351</v>
          </cell>
          <cell r="B202" t="str">
            <v>A</v>
          </cell>
          <cell r="C202" t="str">
            <v>COLETTI, ANNINO</v>
          </cell>
          <cell r="D202" t="str">
            <v>M</v>
          </cell>
          <cell r="E202">
            <v>18187</v>
          </cell>
          <cell r="F202">
            <v>37244</v>
          </cell>
          <cell r="G202">
            <v>37622</v>
          </cell>
          <cell r="H202">
            <v>3.08</v>
          </cell>
          <cell r="I202">
            <v>2</v>
          </cell>
          <cell r="K202">
            <v>4346243</v>
          </cell>
          <cell r="L202">
            <v>3643950</v>
          </cell>
          <cell r="M202">
            <v>3350400</v>
          </cell>
        </row>
        <row r="203">
          <cell r="A203">
            <v>463973010</v>
          </cell>
          <cell r="B203" t="str">
            <v>A</v>
          </cell>
          <cell r="C203" t="str">
            <v>COLLINS, TWANNA</v>
          </cell>
          <cell r="D203" t="str">
            <v>F</v>
          </cell>
          <cell r="E203">
            <v>28080</v>
          </cell>
          <cell r="F203">
            <v>36569</v>
          </cell>
          <cell r="G203">
            <v>37073</v>
          </cell>
          <cell r="H203">
            <v>4.92</v>
          </cell>
          <cell r="I203">
            <v>3.5</v>
          </cell>
          <cell r="K203">
            <v>3268860</v>
          </cell>
          <cell r="L203">
            <v>3413749</v>
          </cell>
          <cell r="M203">
            <v>3400100</v>
          </cell>
        </row>
        <row r="204">
          <cell r="A204">
            <v>329702815</v>
          </cell>
          <cell r="B204" t="str">
            <v>F</v>
          </cell>
          <cell r="C204" t="str">
            <v>COLUMBIA, VITA</v>
          </cell>
          <cell r="D204" t="str">
            <v>F</v>
          </cell>
          <cell r="E204">
            <v>29338</v>
          </cell>
          <cell r="F204">
            <v>37942</v>
          </cell>
          <cell r="G204">
            <v>38353</v>
          </cell>
          <cell r="H204">
            <v>1.17</v>
          </cell>
          <cell r="I204">
            <v>0</v>
          </cell>
          <cell r="K204">
            <v>4498654</v>
          </cell>
          <cell r="L204">
            <v>503636</v>
          </cell>
          <cell r="M204">
            <v>0</v>
          </cell>
        </row>
        <row r="205">
          <cell r="A205">
            <v>276667557</v>
          </cell>
          <cell r="B205" t="str">
            <v>A</v>
          </cell>
          <cell r="C205" t="str">
            <v>COMBS, KEVIN</v>
          </cell>
          <cell r="D205" t="str">
            <v>M</v>
          </cell>
          <cell r="E205">
            <v>25797</v>
          </cell>
          <cell r="F205">
            <v>36978</v>
          </cell>
          <cell r="G205">
            <v>37438</v>
          </cell>
          <cell r="H205">
            <v>3.83</v>
          </cell>
          <cell r="I205">
            <v>2.5</v>
          </cell>
          <cell r="K205">
            <v>866973</v>
          </cell>
          <cell r="L205">
            <v>2282057</v>
          </cell>
          <cell r="M205">
            <v>2474219</v>
          </cell>
        </row>
        <row r="206">
          <cell r="A206">
            <v>571518086</v>
          </cell>
          <cell r="B206" t="str">
            <v>F</v>
          </cell>
          <cell r="C206" t="str">
            <v>COMESANA, EDWIN</v>
          </cell>
          <cell r="D206" t="str">
            <v>M</v>
          </cell>
          <cell r="E206">
            <v>27247</v>
          </cell>
          <cell r="F206">
            <v>38115</v>
          </cell>
          <cell r="G206">
            <v>38534</v>
          </cell>
          <cell r="H206">
            <v>0</v>
          </cell>
          <cell r="I206">
            <v>0</v>
          </cell>
          <cell r="K206">
            <v>2315318</v>
          </cell>
          <cell r="L206">
            <v>0</v>
          </cell>
          <cell r="M206">
            <v>0</v>
          </cell>
        </row>
        <row r="207">
          <cell r="A207">
            <v>524925876</v>
          </cell>
          <cell r="B207" t="str">
            <v>A</v>
          </cell>
          <cell r="C207" t="str">
            <v>CONKLIN, ROBERT</v>
          </cell>
          <cell r="D207" t="str">
            <v>M</v>
          </cell>
          <cell r="E207">
            <v>21374</v>
          </cell>
          <cell r="F207">
            <v>37564</v>
          </cell>
          <cell r="G207">
            <v>37987</v>
          </cell>
          <cell r="H207">
            <v>2.17</v>
          </cell>
          <cell r="I207">
            <v>1</v>
          </cell>
          <cell r="K207">
            <v>2874197</v>
          </cell>
          <cell r="L207">
            <v>2582307</v>
          </cell>
          <cell r="M207">
            <v>429609</v>
          </cell>
        </row>
        <row r="208">
          <cell r="A208">
            <v>567851898</v>
          </cell>
          <cell r="B208" t="str">
            <v>F</v>
          </cell>
          <cell r="C208" t="str">
            <v>CONNELLY, VERONICA</v>
          </cell>
          <cell r="D208" t="str">
            <v>F</v>
          </cell>
          <cell r="E208">
            <v>25981</v>
          </cell>
          <cell r="F208">
            <v>38140</v>
          </cell>
          <cell r="G208">
            <v>38534</v>
          </cell>
          <cell r="H208">
            <v>0</v>
          </cell>
          <cell r="I208">
            <v>0</v>
          </cell>
          <cell r="K208">
            <v>2469896</v>
          </cell>
          <cell r="L208">
            <v>0</v>
          </cell>
          <cell r="M208">
            <v>0</v>
          </cell>
        </row>
        <row r="209">
          <cell r="A209">
            <v>297526826</v>
          </cell>
          <cell r="B209" t="str">
            <v>A</v>
          </cell>
          <cell r="C209" t="str">
            <v>CONNOR, MARILYN</v>
          </cell>
          <cell r="D209" t="str">
            <v>F</v>
          </cell>
          <cell r="E209">
            <v>18783</v>
          </cell>
          <cell r="F209">
            <v>35751</v>
          </cell>
          <cell r="G209">
            <v>36161</v>
          </cell>
          <cell r="H209">
            <v>7.17</v>
          </cell>
          <cell r="I209">
            <v>6</v>
          </cell>
          <cell r="K209">
            <v>7367344</v>
          </cell>
          <cell r="L209">
            <v>7229400</v>
          </cell>
          <cell r="M209">
            <v>6930000</v>
          </cell>
        </row>
        <row r="210">
          <cell r="A210">
            <v>97686138</v>
          </cell>
          <cell r="B210" t="str">
            <v>A</v>
          </cell>
          <cell r="C210" t="str">
            <v>CONSUL, GENEVIE</v>
          </cell>
          <cell r="D210" t="str">
            <v>F</v>
          </cell>
          <cell r="E210">
            <v>24346</v>
          </cell>
          <cell r="F210">
            <v>36850</v>
          </cell>
          <cell r="G210">
            <v>37257</v>
          </cell>
          <cell r="H210">
            <v>4.17</v>
          </cell>
          <cell r="I210">
            <v>3</v>
          </cell>
          <cell r="K210">
            <v>4799798</v>
          </cell>
          <cell r="L210">
            <v>4760250</v>
          </cell>
          <cell r="M210">
            <v>4529265</v>
          </cell>
        </row>
        <row r="211">
          <cell r="A211">
            <v>571213263</v>
          </cell>
          <cell r="B211" t="str">
            <v>F</v>
          </cell>
          <cell r="C211" t="str">
            <v>CONTRERAS, MARIA</v>
          </cell>
          <cell r="D211" t="str">
            <v>F</v>
          </cell>
          <cell r="E211">
            <v>21845</v>
          </cell>
          <cell r="F211">
            <v>38264</v>
          </cell>
          <cell r="G211">
            <v>38718</v>
          </cell>
          <cell r="H211">
            <v>0</v>
          </cell>
          <cell r="I211">
            <v>0</v>
          </cell>
          <cell r="K211">
            <v>993609</v>
          </cell>
          <cell r="L211">
            <v>0</v>
          </cell>
          <cell r="M211">
            <v>0</v>
          </cell>
        </row>
        <row r="212">
          <cell r="A212">
            <v>212619470</v>
          </cell>
          <cell r="B212" t="str">
            <v>A</v>
          </cell>
          <cell r="C212" t="str">
            <v>COPCUTT, GAVIN</v>
          </cell>
          <cell r="D212" t="str">
            <v>M</v>
          </cell>
          <cell r="E212">
            <v>28607</v>
          </cell>
          <cell r="F212">
            <v>34505</v>
          </cell>
          <cell r="G212">
            <v>37040</v>
          </cell>
          <cell r="H212">
            <v>10.58</v>
          </cell>
          <cell r="I212">
            <v>3.67</v>
          </cell>
          <cell r="J212" t="str">
            <v>BEMO</v>
          </cell>
          <cell r="K212">
            <v>4050289</v>
          </cell>
          <cell r="L212">
            <v>4963003</v>
          </cell>
          <cell r="M212">
            <v>3717042</v>
          </cell>
        </row>
        <row r="213">
          <cell r="A213">
            <v>594380782</v>
          </cell>
          <cell r="B213" t="str">
            <v>A</v>
          </cell>
          <cell r="C213" t="str">
            <v>CORDERO, JOSE</v>
          </cell>
          <cell r="D213" t="str">
            <v>M</v>
          </cell>
          <cell r="E213">
            <v>19315</v>
          </cell>
          <cell r="F213">
            <v>34967</v>
          </cell>
          <cell r="G213">
            <v>35431</v>
          </cell>
          <cell r="H213">
            <v>9.33</v>
          </cell>
          <cell r="I213">
            <v>8</v>
          </cell>
          <cell r="J213" t="str">
            <v>J &amp; S</v>
          </cell>
          <cell r="K213">
            <v>4712210</v>
          </cell>
          <cell r="L213">
            <v>4084898</v>
          </cell>
          <cell r="M213">
            <v>3873120</v>
          </cell>
        </row>
        <row r="214">
          <cell r="A214">
            <v>561399940</v>
          </cell>
          <cell r="B214" t="str">
            <v>A</v>
          </cell>
          <cell r="C214" t="str">
            <v>CORIA, ANALISA</v>
          </cell>
          <cell r="D214" t="str">
            <v>F</v>
          </cell>
          <cell r="E214">
            <v>23533</v>
          </cell>
          <cell r="F214">
            <v>36563</v>
          </cell>
          <cell r="G214">
            <v>37073</v>
          </cell>
          <cell r="H214">
            <v>4.92</v>
          </cell>
          <cell r="I214">
            <v>3.5</v>
          </cell>
          <cell r="K214">
            <v>6096363</v>
          </cell>
          <cell r="L214">
            <v>5859900</v>
          </cell>
          <cell r="M214">
            <v>5492502</v>
          </cell>
        </row>
        <row r="215">
          <cell r="A215">
            <v>140789179</v>
          </cell>
          <cell r="B215" t="str">
            <v>A</v>
          </cell>
          <cell r="C215" t="str">
            <v>CORNEA, MARIA</v>
          </cell>
          <cell r="D215" t="str">
            <v>F</v>
          </cell>
          <cell r="E215">
            <v>17088</v>
          </cell>
          <cell r="F215">
            <v>37410</v>
          </cell>
          <cell r="G215">
            <v>37803</v>
          </cell>
          <cell r="H215">
            <v>2.58</v>
          </cell>
          <cell r="I215">
            <v>1.5</v>
          </cell>
          <cell r="K215">
            <v>5561047</v>
          </cell>
          <cell r="L215">
            <v>4944000</v>
          </cell>
          <cell r="M215">
            <v>3100000</v>
          </cell>
        </row>
        <row r="216">
          <cell r="A216">
            <v>603568102</v>
          </cell>
          <cell r="B216" t="str">
            <v>A</v>
          </cell>
          <cell r="C216" t="str">
            <v>CORRAL, ERIKA</v>
          </cell>
          <cell r="D216" t="str">
            <v>F</v>
          </cell>
          <cell r="E216">
            <v>27061</v>
          </cell>
          <cell r="F216">
            <v>37109</v>
          </cell>
          <cell r="G216">
            <v>37622</v>
          </cell>
          <cell r="H216">
            <v>3.42</v>
          </cell>
          <cell r="I216">
            <v>2</v>
          </cell>
          <cell r="K216">
            <v>3010467</v>
          </cell>
          <cell r="L216">
            <v>2743752</v>
          </cell>
          <cell r="M216">
            <v>2316904</v>
          </cell>
        </row>
        <row r="217">
          <cell r="A217">
            <v>571352760</v>
          </cell>
          <cell r="B217" t="str">
            <v>A</v>
          </cell>
          <cell r="C217" t="str">
            <v>CORTES, ALFONSO</v>
          </cell>
          <cell r="D217" t="str">
            <v>M</v>
          </cell>
          <cell r="E217">
            <v>21580</v>
          </cell>
          <cell r="F217">
            <v>36010</v>
          </cell>
          <cell r="G217">
            <v>36526</v>
          </cell>
          <cell r="H217">
            <v>6</v>
          </cell>
          <cell r="I217">
            <v>5</v>
          </cell>
          <cell r="K217">
            <v>2987820</v>
          </cell>
          <cell r="L217">
            <v>3222736</v>
          </cell>
          <cell r="M217">
            <v>3774472</v>
          </cell>
        </row>
        <row r="218">
          <cell r="A218">
            <v>555972456</v>
          </cell>
          <cell r="B218" t="str">
            <v>A</v>
          </cell>
          <cell r="C218" t="str">
            <v>CORTEZ, LETICIA</v>
          </cell>
          <cell r="D218" t="str">
            <v>F</v>
          </cell>
          <cell r="E218">
            <v>22399</v>
          </cell>
          <cell r="F218">
            <v>31481</v>
          </cell>
          <cell r="G218">
            <v>31868</v>
          </cell>
          <cell r="H218">
            <v>19</v>
          </cell>
          <cell r="I218">
            <v>18.420000000000002</v>
          </cell>
          <cell r="K218">
            <v>3732387</v>
          </cell>
          <cell r="L218">
            <v>3661939</v>
          </cell>
          <cell r="M218">
            <v>3484904</v>
          </cell>
        </row>
        <row r="219">
          <cell r="A219">
            <v>24445586</v>
          </cell>
          <cell r="B219" t="str">
            <v>A</v>
          </cell>
          <cell r="C219" t="str">
            <v>COTE, RICHARD</v>
          </cell>
          <cell r="D219" t="str">
            <v>M</v>
          </cell>
          <cell r="E219">
            <v>19502</v>
          </cell>
          <cell r="F219">
            <v>37515</v>
          </cell>
          <cell r="G219">
            <v>37987</v>
          </cell>
          <cell r="H219">
            <v>2.33</v>
          </cell>
          <cell r="I219">
            <v>1</v>
          </cell>
          <cell r="J219" t="str">
            <v>J &amp; S</v>
          </cell>
          <cell r="K219">
            <v>4311084</v>
          </cell>
          <cell r="L219">
            <v>4541702</v>
          </cell>
          <cell r="M219">
            <v>1165000</v>
          </cell>
        </row>
        <row r="220">
          <cell r="A220">
            <v>587011807</v>
          </cell>
          <cell r="B220" t="str">
            <v>A</v>
          </cell>
          <cell r="C220" t="str">
            <v>COVINGTON, JOHN</v>
          </cell>
          <cell r="D220" t="str">
            <v>M</v>
          </cell>
          <cell r="E220">
            <v>18641</v>
          </cell>
          <cell r="F220">
            <v>37040</v>
          </cell>
          <cell r="G220">
            <v>37438</v>
          </cell>
          <cell r="H220">
            <v>3.67</v>
          </cell>
          <cell r="I220">
            <v>2.5</v>
          </cell>
          <cell r="J220" t="str">
            <v>BEMO</v>
          </cell>
          <cell r="K220">
            <v>9037291</v>
          </cell>
          <cell r="L220">
            <v>9808760</v>
          </cell>
          <cell r="M220">
            <v>8507500</v>
          </cell>
        </row>
        <row r="221">
          <cell r="A221">
            <v>404929960</v>
          </cell>
          <cell r="B221" t="str">
            <v>A</v>
          </cell>
          <cell r="C221" t="str">
            <v>COX, CHARLES</v>
          </cell>
          <cell r="D221" t="str">
            <v>M</v>
          </cell>
          <cell r="E221">
            <v>21464</v>
          </cell>
          <cell r="F221">
            <v>37095</v>
          </cell>
          <cell r="G221">
            <v>37622</v>
          </cell>
          <cell r="H221">
            <v>3.5</v>
          </cell>
          <cell r="I221">
            <v>2</v>
          </cell>
          <cell r="K221">
            <v>3580977</v>
          </cell>
          <cell r="L221">
            <v>3662705</v>
          </cell>
          <cell r="M221">
            <v>3458766</v>
          </cell>
        </row>
        <row r="222">
          <cell r="A222">
            <v>609921796</v>
          </cell>
          <cell r="B222" t="str">
            <v>F</v>
          </cell>
          <cell r="C222" t="str">
            <v>COYT, RICARDO</v>
          </cell>
          <cell r="D222" t="str">
            <v>M</v>
          </cell>
          <cell r="E222">
            <v>28994</v>
          </cell>
          <cell r="F222">
            <v>38238</v>
          </cell>
          <cell r="G222">
            <v>38718</v>
          </cell>
          <cell r="H222">
            <v>0</v>
          </cell>
          <cell r="I222">
            <v>0</v>
          </cell>
          <cell r="K222">
            <v>690580</v>
          </cell>
          <cell r="L222">
            <v>0</v>
          </cell>
          <cell r="M222">
            <v>0</v>
          </cell>
        </row>
        <row r="223">
          <cell r="A223">
            <v>357565284</v>
          </cell>
          <cell r="B223" t="str">
            <v>F</v>
          </cell>
          <cell r="C223" t="str">
            <v>CRAIG, MICHELLE</v>
          </cell>
          <cell r="D223" t="str">
            <v>M</v>
          </cell>
          <cell r="E223">
            <v>24901</v>
          </cell>
          <cell r="F223">
            <v>37987</v>
          </cell>
          <cell r="G223">
            <v>38534</v>
          </cell>
          <cell r="H223">
            <v>0</v>
          </cell>
          <cell r="I223">
            <v>0</v>
          </cell>
          <cell r="K223">
            <v>4633906</v>
          </cell>
          <cell r="L223">
            <v>0</v>
          </cell>
          <cell r="M223">
            <v>0</v>
          </cell>
        </row>
        <row r="224">
          <cell r="A224">
            <v>157503582</v>
          </cell>
          <cell r="B224" t="str">
            <v>A</v>
          </cell>
          <cell r="C224" t="str">
            <v>CRANDALL, MARGARITA</v>
          </cell>
          <cell r="D224" t="str">
            <v>F</v>
          </cell>
          <cell r="E224">
            <v>17896</v>
          </cell>
          <cell r="F224">
            <v>29565</v>
          </cell>
          <cell r="G224">
            <v>33604</v>
          </cell>
          <cell r="H224">
            <v>24.08</v>
          </cell>
          <cell r="I224">
            <v>13.58</v>
          </cell>
          <cell r="J224" t="str">
            <v>J &amp; S</v>
          </cell>
          <cell r="K224">
            <v>2918329</v>
          </cell>
          <cell r="L224">
            <v>2854393</v>
          </cell>
          <cell r="M224">
            <v>2614244</v>
          </cell>
        </row>
        <row r="225">
          <cell r="A225">
            <v>335725866</v>
          </cell>
          <cell r="B225" t="str">
            <v>A</v>
          </cell>
          <cell r="C225" t="str">
            <v>CREECH, MICHAEL</v>
          </cell>
          <cell r="D225" t="str">
            <v>M</v>
          </cell>
          <cell r="E225">
            <v>27874</v>
          </cell>
          <cell r="F225">
            <v>36248</v>
          </cell>
          <cell r="G225">
            <v>37742</v>
          </cell>
          <cell r="H225">
            <v>5.83</v>
          </cell>
          <cell r="I225">
            <v>1.67</v>
          </cell>
          <cell r="J225" t="str">
            <v>J &amp; S</v>
          </cell>
          <cell r="K225">
            <v>4610235</v>
          </cell>
          <cell r="L225">
            <v>4306660</v>
          </cell>
          <cell r="M225">
            <v>0</v>
          </cell>
        </row>
        <row r="226">
          <cell r="A226">
            <v>249555964</v>
          </cell>
          <cell r="B226" t="str">
            <v>A</v>
          </cell>
          <cell r="C226" t="str">
            <v>CRIBB, KYLIE</v>
          </cell>
          <cell r="D226" t="str">
            <v>F</v>
          </cell>
          <cell r="E226">
            <v>28592</v>
          </cell>
          <cell r="F226">
            <v>37636</v>
          </cell>
          <cell r="G226">
            <v>38169</v>
          </cell>
          <cell r="H226">
            <v>2</v>
          </cell>
          <cell r="I226">
            <v>0.5</v>
          </cell>
          <cell r="K226">
            <v>3579007</v>
          </cell>
          <cell r="L226">
            <v>3367620</v>
          </cell>
          <cell r="M226">
            <v>0</v>
          </cell>
        </row>
        <row r="227">
          <cell r="A227">
            <v>304020124</v>
          </cell>
          <cell r="B227" t="str">
            <v>A</v>
          </cell>
          <cell r="C227" t="str">
            <v>CRIM, DANIELLE</v>
          </cell>
          <cell r="D227" t="str">
            <v>F</v>
          </cell>
          <cell r="E227">
            <v>28220</v>
          </cell>
          <cell r="F227">
            <v>37222</v>
          </cell>
          <cell r="G227">
            <v>37622</v>
          </cell>
          <cell r="H227">
            <v>3.17</v>
          </cell>
          <cell r="I227">
            <v>2</v>
          </cell>
          <cell r="K227">
            <v>2953916</v>
          </cell>
          <cell r="L227">
            <v>2917028</v>
          </cell>
          <cell r="M227">
            <v>2874701</v>
          </cell>
        </row>
        <row r="228">
          <cell r="A228">
            <v>281787731</v>
          </cell>
          <cell r="B228" t="str">
            <v>A</v>
          </cell>
          <cell r="C228" t="str">
            <v>CRON, MIRIAM</v>
          </cell>
          <cell r="D228" t="str">
            <v>F</v>
          </cell>
          <cell r="E228">
            <v>25530</v>
          </cell>
          <cell r="F228">
            <v>37165</v>
          </cell>
          <cell r="G228">
            <v>37622</v>
          </cell>
          <cell r="H228">
            <v>3.25</v>
          </cell>
          <cell r="I228">
            <v>2</v>
          </cell>
          <cell r="K228">
            <v>4421583</v>
          </cell>
          <cell r="L228">
            <v>4428954</v>
          </cell>
          <cell r="M228">
            <v>4198869</v>
          </cell>
        </row>
        <row r="229">
          <cell r="A229">
            <v>619709585</v>
          </cell>
          <cell r="B229" t="str">
            <v>F</v>
          </cell>
          <cell r="C229" t="str">
            <v>CROPPER, ROMINA</v>
          </cell>
          <cell r="D229" t="str">
            <v>F</v>
          </cell>
          <cell r="E229">
            <v>30115</v>
          </cell>
          <cell r="F229">
            <v>38152</v>
          </cell>
          <cell r="G229">
            <v>38534</v>
          </cell>
          <cell r="H229">
            <v>0</v>
          </cell>
          <cell r="I229">
            <v>0</v>
          </cell>
          <cell r="K229">
            <v>1494966</v>
          </cell>
          <cell r="L229">
            <v>0</v>
          </cell>
          <cell r="M229">
            <v>0</v>
          </cell>
        </row>
        <row r="230">
          <cell r="A230">
            <v>257982625</v>
          </cell>
          <cell r="B230" t="str">
            <v>A</v>
          </cell>
          <cell r="C230" t="str">
            <v>CROW, DIANA</v>
          </cell>
          <cell r="D230" t="str">
            <v>F</v>
          </cell>
          <cell r="E230">
            <v>20244</v>
          </cell>
          <cell r="F230">
            <v>35149</v>
          </cell>
          <cell r="G230">
            <v>35612</v>
          </cell>
          <cell r="H230">
            <v>8.83</v>
          </cell>
          <cell r="I230">
            <v>7.5</v>
          </cell>
          <cell r="K230">
            <v>4230444</v>
          </cell>
          <cell r="L230">
            <v>4276554</v>
          </cell>
          <cell r="M230">
            <v>4027294</v>
          </cell>
        </row>
        <row r="231">
          <cell r="A231">
            <v>569479873</v>
          </cell>
          <cell r="B231" t="str">
            <v>A</v>
          </cell>
          <cell r="C231" t="str">
            <v>CRUZ, EVA</v>
          </cell>
          <cell r="D231" t="str">
            <v>F</v>
          </cell>
          <cell r="E231">
            <v>28006</v>
          </cell>
          <cell r="F231">
            <v>36836</v>
          </cell>
          <cell r="G231">
            <v>37257</v>
          </cell>
          <cell r="H231">
            <v>4.17</v>
          </cell>
          <cell r="I231">
            <v>3</v>
          </cell>
          <cell r="K231">
            <v>1926712</v>
          </cell>
          <cell r="L231">
            <v>2730425</v>
          </cell>
          <cell r="M231">
            <v>2655422</v>
          </cell>
        </row>
        <row r="232">
          <cell r="A232">
            <v>267210181</v>
          </cell>
          <cell r="B232" t="str">
            <v>A</v>
          </cell>
          <cell r="C232" t="str">
            <v>CRUZ, LINA</v>
          </cell>
          <cell r="D232" t="str">
            <v>F</v>
          </cell>
          <cell r="E232">
            <v>18894</v>
          </cell>
          <cell r="F232">
            <v>31677</v>
          </cell>
          <cell r="G232">
            <v>33604</v>
          </cell>
          <cell r="H232">
            <v>13.42</v>
          </cell>
          <cell r="I232">
            <v>8.67</v>
          </cell>
          <cell r="J232" t="str">
            <v>J &amp; S</v>
          </cell>
          <cell r="K232">
            <v>6748014</v>
          </cell>
          <cell r="L232">
            <v>6848184</v>
          </cell>
          <cell r="M232">
            <v>6689796</v>
          </cell>
        </row>
        <row r="233">
          <cell r="A233">
            <v>338805377</v>
          </cell>
          <cell r="B233" t="str">
            <v>F</v>
          </cell>
          <cell r="C233" t="str">
            <v>CRUZ, WENDY</v>
          </cell>
          <cell r="D233" t="str">
            <v>F</v>
          </cell>
          <cell r="E233">
            <v>28391</v>
          </cell>
          <cell r="F233">
            <v>38264</v>
          </cell>
          <cell r="G233">
            <v>38718</v>
          </cell>
          <cell r="H233">
            <v>0</v>
          </cell>
          <cell r="I233">
            <v>0</v>
          </cell>
          <cell r="K233">
            <v>1066068</v>
          </cell>
          <cell r="L233">
            <v>0</v>
          </cell>
          <cell r="M233">
            <v>0</v>
          </cell>
        </row>
        <row r="234">
          <cell r="A234">
            <v>133528023</v>
          </cell>
          <cell r="B234" t="str">
            <v>F</v>
          </cell>
          <cell r="C234" t="str">
            <v>CUCCINIELLO, JOANN</v>
          </cell>
          <cell r="D234" t="str">
            <v>F</v>
          </cell>
          <cell r="E234">
            <v>21568</v>
          </cell>
          <cell r="F234">
            <v>38139</v>
          </cell>
          <cell r="G234">
            <v>38534</v>
          </cell>
          <cell r="H234">
            <v>0</v>
          </cell>
          <cell r="I234">
            <v>0</v>
          </cell>
          <cell r="J234" t="str">
            <v>J &amp; S</v>
          </cell>
          <cell r="K234">
            <v>3133328</v>
          </cell>
          <cell r="L234">
            <v>0</v>
          </cell>
          <cell r="M234">
            <v>0</v>
          </cell>
        </row>
        <row r="235">
          <cell r="A235">
            <v>497849879</v>
          </cell>
          <cell r="B235" t="str">
            <v>A</v>
          </cell>
          <cell r="C235" t="str">
            <v>CUSANI-VISCONTI, MARCO</v>
          </cell>
          <cell r="D235" t="str">
            <v>M</v>
          </cell>
          <cell r="E235">
            <v>23962</v>
          </cell>
          <cell r="F235">
            <v>37291</v>
          </cell>
          <cell r="G235">
            <v>37803</v>
          </cell>
          <cell r="H235">
            <v>2.92</v>
          </cell>
          <cell r="I235">
            <v>1.5</v>
          </cell>
          <cell r="K235">
            <v>11670719</v>
          </cell>
          <cell r="L235">
            <v>9235014</v>
          </cell>
          <cell r="M235">
            <v>8202958</v>
          </cell>
        </row>
        <row r="236">
          <cell r="A236">
            <v>228666254</v>
          </cell>
          <cell r="B236" t="str">
            <v>A</v>
          </cell>
          <cell r="C236" t="str">
            <v>CYRUS, DAVID</v>
          </cell>
          <cell r="D236" t="str">
            <v>M</v>
          </cell>
          <cell r="E236">
            <v>20522</v>
          </cell>
          <cell r="F236">
            <v>36678</v>
          </cell>
          <cell r="G236">
            <v>37073</v>
          </cell>
          <cell r="H236">
            <v>4.58</v>
          </cell>
          <cell r="I236">
            <v>3.5</v>
          </cell>
          <cell r="K236">
            <v>23410471</v>
          </cell>
          <cell r="L236">
            <v>22155160</v>
          </cell>
          <cell r="M236">
            <v>16400006</v>
          </cell>
        </row>
        <row r="237">
          <cell r="A237">
            <v>334724295</v>
          </cell>
          <cell r="B237" t="str">
            <v>F</v>
          </cell>
          <cell r="C237" t="str">
            <v>D'ALESIO, MICHELA</v>
          </cell>
          <cell r="D237" t="str">
            <v>F</v>
          </cell>
          <cell r="E237">
            <v>28940</v>
          </cell>
          <cell r="F237">
            <v>38306</v>
          </cell>
          <cell r="G237">
            <v>38718</v>
          </cell>
          <cell r="H237">
            <v>0</v>
          </cell>
          <cell r="I237">
            <v>0</v>
          </cell>
          <cell r="K237">
            <v>348858</v>
          </cell>
          <cell r="L237">
            <v>0</v>
          </cell>
          <cell r="M237">
            <v>0</v>
          </cell>
        </row>
        <row r="238">
          <cell r="A238">
            <v>28503625</v>
          </cell>
          <cell r="B238" t="str">
            <v>A</v>
          </cell>
          <cell r="C238" t="str">
            <v>D'ANGELO, SALVATORE</v>
          </cell>
          <cell r="D238" t="str">
            <v>M</v>
          </cell>
          <cell r="E238">
            <v>21939</v>
          </cell>
          <cell r="F238">
            <v>34036</v>
          </cell>
          <cell r="G238">
            <v>34516</v>
          </cell>
          <cell r="H238">
            <v>11.83</v>
          </cell>
          <cell r="I238">
            <v>10.5</v>
          </cell>
          <cell r="K238">
            <v>6366571</v>
          </cell>
          <cell r="L238">
            <v>6211950</v>
          </cell>
          <cell r="M238">
            <v>5840505</v>
          </cell>
        </row>
        <row r="239">
          <cell r="A239">
            <v>258217358</v>
          </cell>
          <cell r="B239" t="str">
            <v>A</v>
          </cell>
          <cell r="C239" t="str">
            <v>DANIEL-HARRIS, SABRINA</v>
          </cell>
          <cell r="D239" t="str">
            <v>F</v>
          </cell>
          <cell r="E239">
            <v>24170</v>
          </cell>
          <cell r="F239">
            <v>37396</v>
          </cell>
          <cell r="G239">
            <v>37803</v>
          </cell>
          <cell r="H239">
            <v>2.67</v>
          </cell>
          <cell r="I239">
            <v>1.5</v>
          </cell>
          <cell r="K239">
            <v>4486421</v>
          </cell>
          <cell r="L239">
            <v>4115701</v>
          </cell>
          <cell r="M239">
            <v>2587260</v>
          </cell>
        </row>
        <row r="240">
          <cell r="A240">
            <v>552480678</v>
          </cell>
          <cell r="B240" t="str">
            <v>O</v>
          </cell>
          <cell r="C240" t="str">
            <v>DARLING, VIOLA</v>
          </cell>
          <cell r="D240" t="str">
            <v>F</v>
          </cell>
          <cell r="E240">
            <v>13901</v>
          </cell>
          <cell r="F240">
            <v>30133</v>
          </cell>
          <cell r="G240">
            <v>30498</v>
          </cell>
          <cell r="H240">
            <v>23</v>
          </cell>
          <cell r="I240">
            <v>22.42</v>
          </cell>
          <cell r="K240">
            <v>6803581</v>
          </cell>
          <cell r="L240">
            <v>6767936</v>
          </cell>
          <cell r="M240">
            <v>5870226</v>
          </cell>
        </row>
        <row r="241">
          <cell r="A241">
            <v>23547280</v>
          </cell>
          <cell r="B241" t="str">
            <v>F</v>
          </cell>
          <cell r="C241" t="str">
            <v>D'AVELLA, LESLIE</v>
          </cell>
          <cell r="D241" t="str">
            <v>F</v>
          </cell>
          <cell r="E241">
            <v>26267</v>
          </cell>
          <cell r="F241">
            <v>37900</v>
          </cell>
          <cell r="G241">
            <v>38353</v>
          </cell>
          <cell r="H241">
            <v>1.25</v>
          </cell>
          <cell r="I241">
            <v>0</v>
          </cell>
          <cell r="K241">
            <v>6734270</v>
          </cell>
          <cell r="L241">
            <v>1534846</v>
          </cell>
          <cell r="M241">
            <v>0</v>
          </cell>
        </row>
        <row r="242">
          <cell r="A242">
            <v>78463141</v>
          </cell>
          <cell r="B242" t="str">
            <v>A</v>
          </cell>
          <cell r="C242" t="str">
            <v>DAVIDOWICZ, JOANNE</v>
          </cell>
          <cell r="D242" t="str">
            <v>F</v>
          </cell>
          <cell r="E242">
            <v>20345</v>
          </cell>
          <cell r="F242">
            <v>37347</v>
          </cell>
          <cell r="G242">
            <v>37803</v>
          </cell>
          <cell r="H242">
            <v>2.75</v>
          </cell>
          <cell r="I242">
            <v>1.5</v>
          </cell>
          <cell r="K242">
            <v>4785241</v>
          </cell>
          <cell r="L242">
            <v>4216792</v>
          </cell>
          <cell r="M242">
            <v>3644717</v>
          </cell>
        </row>
        <row r="243">
          <cell r="A243">
            <v>311644106</v>
          </cell>
          <cell r="B243" t="str">
            <v>A</v>
          </cell>
          <cell r="C243" t="str">
            <v>DAVIDSON, BRYAN</v>
          </cell>
          <cell r="D243" t="str">
            <v>M</v>
          </cell>
          <cell r="E243">
            <v>21863</v>
          </cell>
          <cell r="F243">
            <v>35541</v>
          </cell>
          <cell r="G243">
            <v>35977</v>
          </cell>
          <cell r="H243">
            <v>7.75</v>
          </cell>
          <cell r="I243">
            <v>6.5</v>
          </cell>
          <cell r="K243">
            <v>9419853</v>
          </cell>
          <cell r="L243">
            <v>9031702</v>
          </cell>
          <cell r="M243">
            <v>8294629</v>
          </cell>
        </row>
        <row r="244">
          <cell r="A244">
            <v>490545220</v>
          </cell>
          <cell r="B244" t="str">
            <v>A</v>
          </cell>
          <cell r="C244" t="str">
            <v>DAVIS, JOY</v>
          </cell>
          <cell r="D244" t="str">
            <v>F</v>
          </cell>
          <cell r="E244">
            <v>19431</v>
          </cell>
          <cell r="F244">
            <v>37760</v>
          </cell>
          <cell r="G244">
            <v>38169</v>
          </cell>
          <cell r="H244">
            <v>1.67</v>
          </cell>
          <cell r="I244">
            <v>0.5</v>
          </cell>
          <cell r="K244">
            <v>3104676</v>
          </cell>
          <cell r="L244">
            <v>1927564</v>
          </cell>
          <cell r="M244">
            <v>0</v>
          </cell>
        </row>
        <row r="245">
          <cell r="A245">
            <v>346684710</v>
          </cell>
          <cell r="B245" t="str">
            <v>F</v>
          </cell>
          <cell r="C245" t="str">
            <v>DAVIS, LATONYA</v>
          </cell>
          <cell r="D245" t="str">
            <v>F</v>
          </cell>
          <cell r="E245">
            <v>28825</v>
          </cell>
          <cell r="F245">
            <v>38139</v>
          </cell>
          <cell r="G245">
            <v>38534</v>
          </cell>
          <cell r="H245">
            <v>0</v>
          </cell>
          <cell r="I245">
            <v>0</v>
          </cell>
          <cell r="K245">
            <v>1147075</v>
          </cell>
          <cell r="L245">
            <v>0</v>
          </cell>
          <cell r="M245">
            <v>0</v>
          </cell>
        </row>
        <row r="246">
          <cell r="A246">
            <v>250419336</v>
          </cell>
          <cell r="B246" t="str">
            <v>A</v>
          </cell>
          <cell r="C246" t="str">
            <v>DAVIS, LEIGH</v>
          </cell>
          <cell r="D246" t="str">
            <v>F</v>
          </cell>
          <cell r="E246">
            <v>27316</v>
          </cell>
          <cell r="F246">
            <v>37564</v>
          </cell>
          <cell r="G246">
            <v>37987</v>
          </cell>
          <cell r="H246">
            <v>2.17</v>
          </cell>
          <cell r="I246">
            <v>1</v>
          </cell>
          <cell r="K246">
            <v>3455494</v>
          </cell>
          <cell r="L246">
            <v>3517121</v>
          </cell>
          <cell r="M246">
            <v>570431</v>
          </cell>
        </row>
        <row r="247">
          <cell r="A247">
            <v>68682685</v>
          </cell>
          <cell r="B247" t="str">
            <v>A</v>
          </cell>
          <cell r="C247" t="str">
            <v>DAVIS, LYNDEN</v>
          </cell>
          <cell r="D247" t="str">
            <v>M</v>
          </cell>
          <cell r="E247">
            <v>17308</v>
          </cell>
          <cell r="F247">
            <v>33469</v>
          </cell>
          <cell r="G247">
            <v>33970</v>
          </cell>
          <cell r="H247">
            <v>13</v>
          </cell>
          <cell r="I247">
            <v>12</v>
          </cell>
          <cell r="K247">
            <v>4906839</v>
          </cell>
          <cell r="L247">
            <v>4924260</v>
          </cell>
          <cell r="M247">
            <v>4669252</v>
          </cell>
        </row>
        <row r="248">
          <cell r="A248">
            <v>602084132</v>
          </cell>
          <cell r="B248" t="str">
            <v>A</v>
          </cell>
          <cell r="C248" t="str">
            <v>DAWSON, TRACY-JANE</v>
          </cell>
          <cell r="D248" t="str">
            <v>F</v>
          </cell>
          <cell r="E248">
            <v>23426</v>
          </cell>
          <cell r="F248">
            <v>36039</v>
          </cell>
          <cell r="G248">
            <v>36526</v>
          </cell>
          <cell r="H248">
            <v>6</v>
          </cell>
          <cell r="I248">
            <v>5</v>
          </cell>
          <cell r="J248" t="str">
            <v>BEMO</v>
          </cell>
          <cell r="K248">
            <v>14300877</v>
          </cell>
          <cell r="L248">
            <v>12869472</v>
          </cell>
          <cell r="M248">
            <v>10527492</v>
          </cell>
        </row>
        <row r="249">
          <cell r="A249">
            <v>557040640</v>
          </cell>
          <cell r="B249" t="str">
            <v>A</v>
          </cell>
          <cell r="C249" t="str">
            <v>DAY, JOHN</v>
          </cell>
          <cell r="D249" t="str">
            <v>M</v>
          </cell>
          <cell r="E249">
            <v>16911</v>
          </cell>
          <cell r="F249">
            <v>31957</v>
          </cell>
          <cell r="G249">
            <v>32325</v>
          </cell>
          <cell r="H249">
            <v>18</v>
          </cell>
          <cell r="I249">
            <v>17.420000000000002</v>
          </cell>
          <cell r="K249">
            <v>3454580</v>
          </cell>
          <cell r="L249">
            <v>3468298</v>
          </cell>
          <cell r="M249">
            <v>3298811</v>
          </cell>
        </row>
        <row r="250">
          <cell r="A250">
            <v>148865717</v>
          </cell>
          <cell r="B250" t="str">
            <v>A</v>
          </cell>
          <cell r="C250" t="str">
            <v>DE GRAFF, MARIELA</v>
          </cell>
          <cell r="D250" t="str">
            <v>F</v>
          </cell>
          <cell r="E250">
            <v>28477</v>
          </cell>
          <cell r="F250">
            <v>37088</v>
          </cell>
          <cell r="G250">
            <v>37622</v>
          </cell>
          <cell r="H250">
            <v>3.5</v>
          </cell>
          <cell r="I250">
            <v>2</v>
          </cell>
          <cell r="K250">
            <v>3815695</v>
          </cell>
          <cell r="L250">
            <v>2991600</v>
          </cell>
          <cell r="M250">
            <v>2930000</v>
          </cell>
        </row>
        <row r="251">
          <cell r="A251">
            <v>462692689</v>
          </cell>
          <cell r="B251" t="str">
            <v>A</v>
          </cell>
          <cell r="C251" t="str">
            <v>DE LA CRUZ, JOHN</v>
          </cell>
          <cell r="D251" t="str">
            <v>M</v>
          </cell>
          <cell r="E251">
            <v>28051</v>
          </cell>
          <cell r="F251">
            <v>37438</v>
          </cell>
          <cell r="G251">
            <v>37803</v>
          </cell>
          <cell r="H251">
            <v>2.5</v>
          </cell>
          <cell r="I251">
            <v>1.5</v>
          </cell>
          <cell r="K251">
            <v>2361948</v>
          </cell>
          <cell r="L251">
            <v>1840934</v>
          </cell>
          <cell r="M251">
            <v>1075952</v>
          </cell>
        </row>
        <row r="252">
          <cell r="A252">
            <v>449338133</v>
          </cell>
          <cell r="B252" t="str">
            <v>F</v>
          </cell>
          <cell r="C252" t="str">
            <v>DE LA TORRE, DAVID</v>
          </cell>
          <cell r="D252" t="str">
            <v>M</v>
          </cell>
          <cell r="E252">
            <v>22257</v>
          </cell>
          <cell r="F252">
            <v>38166</v>
          </cell>
          <cell r="G252">
            <v>38534</v>
          </cell>
          <cell r="H252">
            <v>0</v>
          </cell>
          <cell r="I252">
            <v>0</v>
          </cell>
          <cell r="K252">
            <v>1789464</v>
          </cell>
          <cell r="L252">
            <v>0</v>
          </cell>
          <cell r="M252">
            <v>0</v>
          </cell>
        </row>
        <row r="253">
          <cell r="A253">
            <v>618034402</v>
          </cell>
          <cell r="B253" t="str">
            <v>A</v>
          </cell>
          <cell r="C253" t="str">
            <v>DE LA TORRE, RAQUEL</v>
          </cell>
          <cell r="D253" t="str">
            <v>F</v>
          </cell>
          <cell r="E253">
            <v>27695</v>
          </cell>
          <cell r="F253">
            <v>36434</v>
          </cell>
          <cell r="G253">
            <v>36892</v>
          </cell>
          <cell r="H253">
            <v>5</v>
          </cell>
          <cell r="I253">
            <v>4</v>
          </cell>
          <cell r="K253">
            <v>2663077</v>
          </cell>
          <cell r="L253">
            <v>2637681</v>
          </cell>
          <cell r="M253">
            <v>2512769</v>
          </cell>
        </row>
        <row r="254">
          <cell r="A254">
            <v>238510754</v>
          </cell>
          <cell r="B254" t="str">
            <v>F</v>
          </cell>
          <cell r="C254" t="str">
            <v>DEBOSE, BRADFORD</v>
          </cell>
          <cell r="D254" t="str">
            <v>M</v>
          </cell>
          <cell r="E254">
            <v>27403</v>
          </cell>
          <cell r="F254">
            <v>38201</v>
          </cell>
          <cell r="G254">
            <v>38718</v>
          </cell>
          <cell r="H254">
            <v>0</v>
          </cell>
          <cell r="I254">
            <v>0</v>
          </cell>
          <cell r="K254">
            <v>1607394</v>
          </cell>
          <cell r="L254">
            <v>0</v>
          </cell>
          <cell r="M254">
            <v>0</v>
          </cell>
        </row>
        <row r="255">
          <cell r="A255">
            <v>403864735</v>
          </cell>
          <cell r="B255" t="str">
            <v>A</v>
          </cell>
          <cell r="C255" t="str">
            <v>DECKER, ANNE</v>
          </cell>
          <cell r="D255" t="str">
            <v>F</v>
          </cell>
          <cell r="E255">
            <v>20904</v>
          </cell>
          <cell r="F255">
            <v>36080</v>
          </cell>
          <cell r="G255">
            <v>36526</v>
          </cell>
          <cell r="H255">
            <v>6.25</v>
          </cell>
          <cell r="I255">
            <v>5</v>
          </cell>
          <cell r="K255">
            <v>3080926</v>
          </cell>
          <cell r="L255">
            <v>3139663</v>
          </cell>
          <cell r="M255">
            <v>2526484</v>
          </cell>
        </row>
        <row r="256">
          <cell r="A256">
            <v>534648416</v>
          </cell>
          <cell r="B256" t="str">
            <v>A</v>
          </cell>
          <cell r="C256" t="str">
            <v>DEHNERT, JANIS</v>
          </cell>
          <cell r="D256" t="str">
            <v>F</v>
          </cell>
          <cell r="E256">
            <v>20575</v>
          </cell>
          <cell r="F256">
            <v>36913</v>
          </cell>
          <cell r="G256">
            <v>37438</v>
          </cell>
          <cell r="H256">
            <v>4</v>
          </cell>
          <cell r="I256">
            <v>2.5</v>
          </cell>
          <cell r="K256">
            <v>4093773</v>
          </cell>
          <cell r="L256">
            <v>4083684</v>
          </cell>
          <cell r="M256">
            <v>3856926</v>
          </cell>
        </row>
        <row r="257">
          <cell r="A257">
            <v>621180119</v>
          </cell>
          <cell r="B257" t="str">
            <v>A</v>
          </cell>
          <cell r="C257" t="str">
            <v>DELA CRUZ, MADONNA</v>
          </cell>
          <cell r="D257" t="str">
            <v>F</v>
          </cell>
          <cell r="E257">
            <v>27934</v>
          </cell>
          <cell r="F257">
            <v>36920</v>
          </cell>
          <cell r="G257">
            <v>37438</v>
          </cell>
          <cell r="H257">
            <v>4</v>
          </cell>
          <cell r="I257">
            <v>2.5</v>
          </cell>
          <cell r="J257" t="str">
            <v>BEMO</v>
          </cell>
          <cell r="K257">
            <v>3100812</v>
          </cell>
          <cell r="L257">
            <v>3120156</v>
          </cell>
          <cell r="M257">
            <v>2990124</v>
          </cell>
        </row>
        <row r="258">
          <cell r="A258">
            <v>619211014</v>
          </cell>
          <cell r="B258" t="str">
            <v>F</v>
          </cell>
          <cell r="C258" t="str">
            <v>DELA ROSA, STELLA</v>
          </cell>
          <cell r="D258" t="str">
            <v>F</v>
          </cell>
          <cell r="E258">
            <v>29542</v>
          </cell>
          <cell r="F258">
            <v>37935</v>
          </cell>
          <cell r="G258">
            <v>38353</v>
          </cell>
          <cell r="H258">
            <v>1.17</v>
          </cell>
          <cell r="I258">
            <v>0</v>
          </cell>
          <cell r="K258">
            <v>3475589</v>
          </cell>
          <cell r="L258">
            <v>488400</v>
          </cell>
          <cell r="M258">
            <v>0</v>
          </cell>
        </row>
        <row r="259">
          <cell r="A259">
            <v>335606945</v>
          </cell>
          <cell r="B259" t="str">
            <v>F</v>
          </cell>
          <cell r="C259" t="str">
            <v>DELANEY, THOMAS</v>
          </cell>
          <cell r="D259" t="str">
            <v>M</v>
          </cell>
          <cell r="E259">
            <v>23720</v>
          </cell>
          <cell r="F259">
            <v>38110</v>
          </cell>
          <cell r="G259">
            <v>38534</v>
          </cell>
          <cell r="H259">
            <v>0</v>
          </cell>
          <cell r="I259">
            <v>0</v>
          </cell>
          <cell r="K259">
            <v>7579188</v>
          </cell>
          <cell r="L259">
            <v>0</v>
          </cell>
          <cell r="M259">
            <v>0</v>
          </cell>
        </row>
        <row r="260">
          <cell r="A260">
            <v>624846893</v>
          </cell>
          <cell r="B260" t="str">
            <v>F</v>
          </cell>
          <cell r="C260" t="str">
            <v>DELGADO, ENRIQUE</v>
          </cell>
          <cell r="D260" t="str">
            <v>M</v>
          </cell>
          <cell r="E260">
            <v>22580</v>
          </cell>
          <cell r="F260">
            <v>37964</v>
          </cell>
          <cell r="G260">
            <v>38353</v>
          </cell>
          <cell r="H260">
            <v>1.08</v>
          </cell>
          <cell r="I260">
            <v>0</v>
          </cell>
          <cell r="K260">
            <v>1909853</v>
          </cell>
          <cell r="L260">
            <v>35938</v>
          </cell>
          <cell r="M260">
            <v>0</v>
          </cell>
        </row>
        <row r="261">
          <cell r="A261">
            <v>550531883</v>
          </cell>
          <cell r="B261" t="str">
            <v>A</v>
          </cell>
          <cell r="C261" t="str">
            <v>DELGADO, MARTHA</v>
          </cell>
          <cell r="D261" t="str">
            <v>F</v>
          </cell>
          <cell r="E261">
            <v>27288</v>
          </cell>
          <cell r="F261">
            <v>35638</v>
          </cell>
          <cell r="G261">
            <v>36161</v>
          </cell>
          <cell r="H261">
            <v>7.5</v>
          </cell>
          <cell r="I261">
            <v>6</v>
          </cell>
          <cell r="K261">
            <v>4240951</v>
          </cell>
          <cell r="L261">
            <v>4260803</v>
          </cell>
          <cell r="M261">
            <v>4125977</v>
          </cell>
        </row>
        <row r="262">
          <cell r="A262">
            <v>559733581</v>
          </cell>
          <cell r="B262" t="str">
            <v>A</v>
          </cell>
          <cell r="C262" t="str">
            <v>DELGADO, VINCENT</v>
          </cell>
          <cell r="D262" t="str">
            <v>M</v>
          </cell>
          <cell r="E262">
            <v>24806</v>
          </cell>
          <cell r="F262">
            <v>36790</v>
          </cell>
          <cell r="G262">
            <v>37257</v>
          </cell>
          <cell r="H262">
            <v>4.33</v>
          </cell>
          <cell r="I262">
            <v>3</v>
          </cell>
          <cell r="K262">
            <v>4091588</v>
          </cell>
          <cell r="L262">
            <v>4360152</v>
          </cell>
          <cell r="M262">
            <v>4464403</v>
          </cell>
        </row>
        <row r="263">
          <cell r="A263">
            <v>390748613</v>
          </cell>
          <cell r="B263" t="str">
            <v>A</v>
          </cell>
          <cell r="C263" t="str">
            <v>DEMLER, PATRICK</v>
          </cell>
          <cell r="D263" t="str">
            <v>M</v>
          </cell>
          <cell r="E263">
            <v>26337</v>
          </cell>
          <cell r="F263">
            <v>35919</v>
          </cell>
          <cell r="G263">
            <v>36342</v>
          </cell>
          <cell r="H263">
            <v>6.67</v>
          </cell>
          <cell r="I263">
            <v>5.5</v>
          </cell>
          <cell r="K263">
            <v>5227435</v>
          </cell>
          <cell r="L263">
            <v>5203992</v>
          </cell>
          <cell r="M263">
            <v>4505395</v>
          </cell>
        </row>
        <row r="264">
          <cell r="A264">
            <v>231089864</v>
          </cell>
          <cell r="B264" t="str">
            <v>F</v>
          </cell>
          <cell r="C264" t="str">
            <v>DENNY, NORMAN</v>
          </cell>
          <cell r="D264" t="str">
            <v>M</v>
          </cell>
          <cell r="E264">
            <v>24280</v>
          </cell>
          <cell r="F264">
            <v>38187</v>
          </cell>
          <cell r="G264">
            <v>38718</v>
          </cell>
          <cell r="H264">
            <v>0</v>
          </cell>
          <cell r="I264">
            <v>0</v>
          </cell>
          <cell r="K264">
            <v>1495573</v>
          </cell>
          <cell r="L264">
            <v>0</v>
          </cell>
          <cell r="M264">
            <v>0</v>
          </cell>
        </row>
        <row r="265">
          <cell r="A265">
            <v>624119369</v>
          </cell>
          <cell r="B265" t="str">
            <v>F</v>
          </cell>
          <cell r="C265" t="str">
            <v>DEVA, GOBAL</v>
          </cell>
          <cell r="D265" t="str">
            <v>M</v>
          </cell>
          <cell r="E265">
            <v>26816</v>
          </cell>
          <cell r="F265">
            <v>38261</v>
          </cell>
          <cell r="G265">
            <v>38718</v>
          </cell>
          <cell r="H265">
            <v>0</v>
          </cell>
          <cell r="I265">
            <v>0</v>
          </cell>
          <cell r="K265">
            <v>1571922</v>
          </cell>
          <cell r="L265">
            <v>0</v>
          </cell>
          <cell r="M265">
            <v>0</v>
          </cell>
        </row>
        <row r="266">
          <cell r="A266">
            <v>573797055</v>
          </cell>
          <cell r="B266" t="str">
            <v>A</v>
          </cell>
          <cell r="C266" t="str">
            <v>DEVENCENZI, CLARISSA</v>
          </cell>
          <cell r="D266" t="str">
            <v>F</v>
          </cell>
          <cell r="E266">
            <v>27856</v>
          </cell>
          <cell r="F266">
            <v>35796</v>
          </cell>
          <cell r="G266">
            <v>36342</v>
          </cell>
          <cell r="H266">
            <v>6</v>
          </cell>
          <cell r="I266">
            <v>5.5</v>
          </cell>
          <cell r="K266">
            <v>3014698</v>
          </cell>
          <cell r="L266">
            <v>2878823</v>
          </cell>
          <cell r="M266">
            <v>2669119</v>
          </cell>
        </row>
        <row r="267">
          <cell r="A267">
            <v>127689170</v>
          </cell>
          <cell r="B267" t="str">
            <v>A</v>
          </cell>
          <cell r="C267" t="str">
            <v>DHARA, ADRIAN</v>
          </cell>
          <cell r="D267" t="str">
            <v>M</v>
          </cell>
          <cell r="E267">
            <v>26708</v>
          </cell>
          <cell r="F267">
            <v>36465</v>
          </cell>
          <cell r="G267">
            <v>36892</v>
          </cell>
          <cell r="H267">
            <v>5</v>
          </cell>
          <cell r="I267">
            <v>4</v>
          </cell>
          <cell r="K267">
            <v>5326244</v>
          </cell>
          <cell r="L267">
            <v>5008308</v>
          </cell>
          <cell r="M267">
            <v>4226940</v>
          </cell>
        </row>
        <row r="268">
          <cell r="A268">
            <v>564914852</v>
          </cell>
          <cell r="B268" t="str">
            <v>A</v>
          </cell>
          <cell r="C268" t="str">
            <v>DHILLON, ARVINDER</v>
          </cell>
          <cell r="D268" t="str">
            <v>F</v>
          </cell>
          <cell r="E268">
            <v>24990</v>
          </cell>
          <cell r="F268">
            <v>37727</v>
          </cell>
          <cell r="G268">
            <v>38169</v>
          </cell>
          <cell r="H268">
            <v>1.75</v>
          </cell>
          <cell r="I268">
            <v>0.5</v>
          </cell>
          <cell r="K268">
            <v>3087212</v>
          </cell>
          <cell r="L268">
            <v>1875000</v>
          </cell>
          <cell r="M268">
            <v>0</v>
          </cell>
        </row>
        <row r="269">
          <cell r="A269">
            <v>258532860</v>
          </cell>
          <cell r="B269" t="str">
            <v>F</v>
          </cell>
          <cell r="C269" t="str">
            <v>DIAMOND, SCOTT</v>
          </cell>
          <cell r="D269" t="str">
            <v>M</v>
          </cell>
          <cell r="E269">
            <v>26023</v>
          </cell>
          <cell r="F269">
            <v>38068</v>
          </cell>
          <cell r="G269">
            <v>38534</v>
          </cell>
          <cell r="H269">
            <v>0</v>
          </cell>
          <cell r="I269">
            <v>0</v>
          </cell>
          <cell r="K269">
            <v>2650888</v>
          </cell>
          <cell r="L269">
            <v>0</v>
          </cell>
          <cell r="M269">
            <v>0</v>
          </cell>
        </row>
        <row r="270">
          <cell r="A270">
            <v>268063836</v>
          </cell>
          <cell r="B270" t="str">
            <v>A</v>
          </cell>
          <cell r="C270" t="str">
            <v>DIAS, RAJMOR</v>
          </cell>
          <cell r="D270" t="str">
            <v>M</v>
          </cell>
          <cell r="E270">
            <v>23127</v>
          </cell>
          <cell r="F270">
            <v>33239</v>
          </cell>
          <cell r="G270">
            <v>36770</v>
          </cell>
          <cell r="H270">
            <v>15</v>
          </cell>
          <cell r="I270">
            <v>4.33</v>
          </cell>
          <cell r="K270">
            <v>23966492</v>
          </cell>
          <cell r="L270">
            <v>20711028</v>
          </cell>
          <cell r="M270">
            <v>13199970</v>
          </cell>
        </row>
        <row r="271">
          <cell r="A271">
            <v>615967218</v>
          </cell>
          <cell r="B271" t="str">
            <v>A</v>
          </cell>
          <cell r="C271" t="str">
            <v>DIAZ, ADA</v>
          </cell>
          <cell r="D271" t="str">
            <v>F</v>
          </cell>
          <cell r="E271">
            <v>25898</v>
          </cell>
          <cell r="F271">
            <v>36998</v>
          </cell>
          <cell r="G271">
            <v>37438</v>
          </cell>
          <cell r="H271">
            <v>3.75</v>
          </cell>
          <cell r="I271">
            <v>2.5</v>
          </cell>
          <cell r="J271" t="str">
            <v>BEMO</v>
          </cell>
          <cell r="K271">
            <v>3326053</v>
          </cell>
          <cell r="L271">
            <v>3405895</v>
          </cell>
          <cell r="M271">
            <v>2447126</v>
          </cell>
        </row>
        <row r="272">
          <cell r="A272">
            <v>593994234</v>
          </cell>
          <cell r="B272" t="str">
            <v>A</v>
          </cell>
          <cell r="C272" t="str">
            <v>DIAZ, JORGE</v>
          </cell>
          <cell r="D272" t="str">
            <v>M</v>
          </cell>
          <cell r="E272">
            <v>25894</v>
          </cell>
          <cell r="F272">
            <v>36982</v>
          </cell>
          <cell r="G272">
            <v>37438</v>
          </cell>
          <cell r="H272">
            <v>3.75</v>
          </cell>
          <cell r="I272">
            <v>2.5</v>
          </cell>
          <cell r="K272">
            <v>17759614</v>
          </cell>
          <cell r="L272">
            <v>13257008</v>
          </cell>
          <cell r="M272">
            <v>11290009</v>
          </cell>
        </row>
        <row r="273">
          <cell r="A273">
            <v>284068594</v>
          </cell>
          <cell r="B273" t="str">
            <v>A</v>
          </cell>
          <cell r="C273" t="str">
            <v>DICK, LINDA</v>
          </cell>
          <cell r="D273" t="str">
            <v>F</v>
          </cell>
          <cell r="E273">
            <v>23922</v>
          </cell>
          <cell r="F273">
            <v>37162</v>
          </cell>
          <cell r="G273">
            <v>37622</v>
          </cell>
          <cell r="H273">
            <v>3.33</v>
          </cell>
          <cell r="I273">
            <v>2</v>
          </cell>
          <cell r="K273">
            <v>4598012</v>
          </cell>
          <cell r="L273">
            <v>4512000</v>
          </cell>
          <cell r="M273">
            <v>4000002</v>
          </cell>
        </row>
        <row r="274">
          <cell r="A274">
            <v>298660581</v>
          </cell>
          <cell r="B274" t="str">
            <v>A</v>
          </cell>
          <cell r="C274" t="str">
            <v>DIETZ, CATHY</v>
          </cell>
          <cell r="D274" t="str">
            <v>F</v>
          </cell>
          <cell r="E274">
            <v>22367</v>
          </cell>
          <cell r="F274">
            <v>33455</v>
          </cell>
          <cell r="G274">
            <v>36161</v>
          </cell>
          <cell r="H274">
            <v>13.42</v>
          </cell>
          <cell r="I274">
            <v>6</v>
          </cell>
          <cell r="K274">
            <v>4576852</v>
          </cell>
          <cell r="L274">
            <v>4497338</v>
          </cell>
          <cell r="M274">
            <v>4218402</v>
          </cell>
        </row>
        <row r="275">
          <cell r="A275">
            <v>141582229</v>
          </cell>
          <cell r="B275" t="str">
            <v>A</v>
          </cell>
          <cell r="C275" t="str">
            <v>DIGIACOMO, EVETT</v>
          </cell>
          <cell r="D275" t="str">
            <v>F</v>
          </cell>
          <cell r="E275">
            <v>21874</v>
          </cell>
          <cell r="F275">
            <v>34820</v>
          </cell>
          <cell r="G275">
            <v>35247</v>
          </cell>
          <cell r="H275">
            <v>7.83</v>
          </cell>
          <cell r="I275">
            <v>7.17</v>
          </cell>
          <cell r="K275">
            <v>3728964</v>
          </cell>
          <cell r="L275">
            <v>3578903</v>
          </cell>
          <cell r="M275">
            <v>3354052</v>
          </cell>
        </row>
        <row r="276">
          <cell r="A276">
            <v>163401460</v>
          </cell>
          <cell r="B276" t="str">
            <v>A</v>
          </cell>
          <cell r="C276" t="str">
            <v>DILLALOGUE, JAMES</v>
          </cell>
          <cell r="D276" t="str">
            <v>M</v>
          </cell>
          <cell r="E276">
            <v>17577</v>
          </cell>
          <cell r="F276">
            <v>37095</v>
          </cell>
          <cell r="G276">
            <v>37622</v>
          </cell>
          <cell r="H276">
            <v>3.5</v>
          </cell>
          <cell r="I276">
            <v>2</v>
          </cell>
          <cell r="K276">
            <v>11439199</v>
          </cell>
          <cell r="L276">
            <v>11090002</v>
          </cell>
          <cell r="M276">
            <v>10540008</v>
          </cell>
        </row>
        <row r="277">
          <cell r="A277">
            <v>508868069</v>
          </cell>
          <cell r="B277" t="str">
            <v>F</v>
          </cell>
          <cell r="C277" t="str">
            <v>DILLON, TINA</v>
          </cell>
          <cell r="D277" t="str">
            <v>F</v>
          </cell>
          <cell r="E277">
            <v>21296</v>
          </cell>
          <cell r="F277">
            <v>38110</v>
          </cell>
          <cell r="G277">
            <v>38534</v>
          </cell>
          <cell r="H277">
            <v>0</v>
          </cell>
          <cell r="I277">
            <v>0</v>
          </cell>
          <cell r="K277">
            <v>1923650</v>
          </cell>
          <cell r="L277">
            <v>0</v>
          </cell>
          <cell r="M277">
            <v>0</v>
          </cell>
        </row>
        <row r="278">
          <cell r="A278">
            <v>255935043</v>
          </cell>
          <cell r="B278" t="str">
            <v>A</v>
          </cell>
          <cell r="C278" t="str">
            <v>DITTLAU, JOHAN</v>
          </cell>
          <cell r="D278" t="str">
            <v>M</v>
          </cell>
          <cell r="E278">
            <v>23530</v>
          </cell>
          <cell r="F278">
            <v>35004</v>
          </cell>
          <cell r="G278">
            <v>35431</v>
          </cell>
          <cell r="H278">
            <v>9.17</v>
          </cell>
          <cell r="I278">
            <v>8</v>
          </cell>
          <cell r="K278">
            <v>8456366</v>
          </cell>
          <cell r="L278">
            <v>8132110</v>
          </cell>
          <cell r="M278">
            <v>7496072</v>
          </cell>
        </row>
        <row r="279">
          <cell r="A279">
            <v>291742688</v>
          </cell>
          <cell r="B279" t="str">
            <v>A</v>
          </cell>
          <cell r="C279" t="str">
            <v>DOBECK, CHARLES</v>
          </cell>
          <cell r="D279" t="str">
            <v>M</v>
          </cell>
          <cell r="E279">
            <v>23212</v>
          </cell>
          <cell r="F279">
            <v>36451</v>
          </cell>
          <cell r="G279">
            <v>36892</v>
          </cell>
          <cell r="H279">
            <v>5</v>
          </cell>
          <cell r="I279">
            <v>4</v>
          </cell>
          <cell r="K279">
            <v>17834829</v>
          </cell>
          <cell r="L279">
            <v>13318923</v>
          </cell>
          <cell r="M279">
            <v>11467357</v>
          </cell>
        </row>
        <row r="280">
          <cell r="A280">
            <v>60785798</v>
          </cell>
          <cell r="B280" t="str">
            <v>A</v>
          </cell>
          <cell r="C280" t="str">
            <v>DOLAN, CHAMPA</v>
          </cell>
          <cell r="D280" t="str">
            <v>F</v>
          </cell>
          <cell r="E280">
            <v>21989</v>
          </cell>
          <cell r="F280">
            <v>37424</v>
          </cell>
          <cell r="G280">
            <v>37803</v>
          </cell>
          <cell r="H280">
            <v>2.58</v>
          </cell>
          <cell r="I280">
            <v>1.5</v>
          </cell>
          <cell r="K280">
            <v>4400588</v>
          </cell>
          <cell r="L280">
            <v>4002595</v>
          </cell>
          <cell r="M280">
            <v>2266360</v>
          </cell>
        </row>
        <row r="281">
          <cell r="A281">
            <v>404020654</v>
          </cell>
          <cell r="B281" t="str">
            <v>F</v>
          </cell>
          <cell r="C281" t="str">
            <v>DONOHO, STEVEN</v>
          </cell>
          <cell r="D281" t="str">
            <v>M</v>
          </cell>
          <cell r="E281">
            <v>24955</v>
          </cell>
          <cell r="F281">
            <v>38054</v>
          </cell>
          <cell r="G281">
            <v>38534</v>
          </cell>
          <cell r="H281">
            <v>0</v>
          </cell>
          <cell r="I281">
            <v>0</v>
          </cell>
          <cell r="K281">
            <v>3801383</v>
          </cell>
          <cell r="L281">
            <v>0</v>
          </cell>
          <cell r="M281">
            <v>0</v>
          </cell>
        </row>
        <row r="282">
          <cell r="A282">
            <v>528253430</v>
          </cell>
          <cell r="B282" t="str">
            <v>A</v>
          </cell>
          <cell r="C282" t="str">
            <v>DORITY, RICHARD</v>
          </cell>
          <cell r="D282" t="str">
            <v>M</v>
          </cell>
          <cell r="E282">
            <v>23113</v>
          </cell>
          <cell r="F282">
            <v>33239</v>
          </cell>
          <cell r="G282">
            <v>33604</v>
          </cell>
          <cell r="H282">
            <v>14</v>
          </cell>
          <cell r="I282">
            <v>13</v>
          </cell>
          <cell r="K282">
            <v>4846002</v>
          </cell>
          <cell r="L282">
            <v>4815492</v>
          </cell>
          <cell r="M282">
            <v>4531800</v>
          </cell>
        </row>
        <row r="283">
          <cell r="A283">
            <v>210422932</v>
          </cell>
          <cell r="B283" t="str">
            <v>A</v>
          </cell>
          <cell r="C283" t="str">
            <v>DORRIN, DENNIS</v>
          </cell>
          <cell r="D283" t="str">
            <v>M</v>
          </cell>
          <cell r="E283">
            <v>19177</v>
          </cell>
          <cell r="F283">
            <v>35632</v>
          </cell>
          <cell r="G283">
            <v>36161</v>
          </cell>
          <cell r="H283">
            <v>7.5</v>
          </cell>
          <cell r="I283">
            <v>6</v>
          </cell>
          <cell r="K283">
            <v>3340199</v>
          </cell>
          <cell r="L283">
            <v>1822050</v>
          </cell>
          <cell r="M283">
            <v>3723598</v>
          </cell>
        </row>
        <row r="284">
          <cell r="A284">
            <v>559153521</v>
          </cell>
          <cell r="B284" t="str">
            <v>A</v>
          </cell>
          <cell r="C284" t="str">
            <v>DORWARD, STEPHEN</v>
          </cell>
          <cell r="D284" t="str">
            <v>M</v>
          </cell>
          <cell r="E284">
            <v>21470</v>
          </cell>
          <cell r="F284">
            <v>32624</v>
          </cell>
          <cell r="G284">
            <v>32994</v>
          </cell>
          <cell r="H284">
            <v>16</v>
          </cell>
          <cell r="I284">
            <v>15.42</v>
          </cell>
          <cell r="K284">
            <v>3665139</v>
          </cell>
          <cell r="L284">
            <v>3692928</v>
          </cell>
          <cell r="M284">
            <v>3569626</v>
          </cell>
        </row>
        <row r="285">
          <cell r="A285">
            <v>288043437</v>
          </cell>
          <cell r="B285" t="str">
            <v>A</v>
          </cell>
          <cell r="C285" t="str">
            <v>DOYLE, KEVIN</v>
          </cell>
          <cell r="D285" t="str">
            <v>M</v>
          </cell>
          <cell r="E285">
            <v>28107</v>
          </cell>
          <cell r="F285">
            <v>36480</v>
          </cell>
          <cell r="G285">
            <v>36892</v>
          </cell>
          <cell r="H285">
            <v>5.17</v>
          </cell>
          <cell r="I285">
            <v>4</v>
          </cell>
          <cell r="K285">
            <v>4330955</v>
          </cell>
          <cell r="L285">
            <v>4341492</v>
          </cell>
          <cell r="M285">
            <v>3715328</v>
          </cell>
        </row>
        <row r="286">
          <cell r="A286">
            <v>345567029</v>
          </cell>
          <cell r="B286" t="str">
            <v>A</v>
          </cell>
          <cell r="C286" t="str">
            <v>DRAKE, DENNIS</v>
          </cell>
          <cell r="D286" t="str">
            <v>M</v>
          </cell>
          <cell r="E286">
            <v>21741</v>
          </cell>
          <cell r="F286">
            <v>36963</v>
          </cell>
          <cell r="G286">
            <v>37438</v>
          </cell>
          <cell r="H286">
            <v>3.83</v>
          </cell>
          <cell r="I286">
            <v>2.5</v>
          </cell>
          <cell r="K286">
            <v>16856073</v>
          </cell>
          <cell r="L286">
            <v>15487680</v>
          </cell>
          <cell r="M286">
            <v>13460000</v>
          </cell>
        </row>
        <row r="287">
          <cell r="A287">
            <v>295745141</v>
          </cell>
          <cell r="B287" t="str">
            <v>A</v>
          </cell>
          <cell r="C287" t="str">
            <v>DRAP, ERICA</v>
          </cell>
          <cell r="D287" t="str">
            <v>F</v>
          </cell>
          <cell r="E287">
            <v>28753</v>
          </cell>
          <cell r="F287">
            <v>35737</v>
          </cell>
          <cell r="G287">
            <v>36161</v>
          </cell>
          <cell r="H287">
            <v>7.17</v>
          </cell>
          <cell r="I287">
            <v>6</v>
          </cell>
          <cell r="K287">
            <v>4060358</v>
          </cell>
          <cell r="L287">
            <v>3988502</v>
          </cell>
          <cell r="M287">
            <v>3710008</v>
          </cell>
        </row>
        <row r="288">
          <cell r="A288">
            <v>52340056</v>
          </cell>
          <cell r="B288" t="str">
            <v>A</v>
          </cell>
          <cell r="C288" t="str">
            <v>DRENNEN, CAROL-ANN</v>
          </cell>
          <cell r="D288" t="str">
            <v>F</v>
          </cell>
          <cell r="E288">
            <v>14800</v>
          </cell>
          <cell r="F288">
            <v>33190</v>
          </cell>
          <cell r="G288">
            <v>33604</v>
          </cell>
          <cell r="H288">
            <v>14.17</v>
          </cell>
          <cell r="I288">
            <v>13</v>
          </cell>
          <cell r="J288" t="str">
            <v>BEMO</v>
          </cell>
          <cell r="K288">
            <v>3001724</v>
          </cell>
          <cell r="L288">
            <v>3079872</v>
          </cell>
          <cell r="M288">
            <v>2924187</v>
          </cell>
        </row>
        <row r="289">
          <cell r="A289">
            <v>380845822</v>
          </cell>
          <cell r="B289" t="str">
            <v>F</v>
          </cell>
          <cell r="C289" t="str">
            <v>DUJARDIN, BRIAN</v>
          </cell>
          <cell r="D289" t="str">
            <v>M</v>
          </cell>
          <cell r="E289">
            <v>23522</v>
          </cell>
          <cell r="F289">
            <v>38264</v>
          </cell>
          <cell r="G289">
            <v>38718</v>
          </cell>
          <cell r="H289">
            <v>0</v>
          </cell>
          <cell r="I289">
            <v>0</v>
          </cell>
          <cell r="K289">
            <v>1153848</v>
          </cell>
          <cell r="L289">
            <v>0</v>
          </cell>
          <cell r="M289">
            <v>0</v>
          </cell>
        </row>
        <row r="290">
          <cell r="A290">
            <v>563597211</v>
          </cell>
          <cell r="B290" t="str">
            <v>F</v>
          </cell>
          <cell r="C290" t="str">
            <v>DUONG, SUSAN</v>
          </cell>
          <cell r="D290" t="str">
            <v>F</v>
          </cell>
          <cell r="E290">
            <v>27511</v>
          </cell>
          <cell r="F290">
            <v>37900</v>
          </cell>
          <cell r="G290">
            <v>38353</v>
          </cell>
          <cell r="H290">
            <v>1.25</v>
          </cell>
          <cell r="I290">
            <v>0</v>
          </cell>
          <cell r="K290">
            <v>3960782</v>
          </cell>
          <cell r="L290">
            <v>971469</v>
          </cell>
          <cell r="M290">
            <v>0</v>
          </cell>
        </row>
        <row r="291">
          <cell r="A291">
            <v>256276820</v>
          </cell>
          <cell r="B291" t="str">
            <v>A</v>
          </cell>
          <cell r="C291" t="str">
            <v>DUTTON, JASON</v>
          </cell>
          <cell r="D291" t="str">
            <v>M</v>
          </cell>
          <cell r="E291">
            <v>27394</v>
          </cell>
          <cell r="F291">
            <v>37741</v>
          </cell>
          <cell r="G291">
            <v>38169</v>
          </cell>
          <cell r="H291">
            <v>1.75</v>
          </cell>
          <cell r="I291">
            <v>0.5</v>
          </cell>
          <cell r="J291" t="str">
            <v>BEMO</v>
          </cell>
          <cell r="K291">
            <v>3342467</v>
          </cell>
          <cell r="L291">
            <v>1866113</v>
          </cell>
          <cell r="M291">
            <v>0</v>
          </cell>
        </row>
        <row r="292">
          <cell r="A292">
            <v>381804987</v>
          </cell>
          <cell r="B292" t="str">
            <v>A</v>
          </cell>
          <cell r="C292" t="str">
            <v>DYE, PAMELA</v>
          </cell>
          <cell r="D292" t="str">
            <v>F</v>
          </cell>
          <cell r="E292">
            <v>22911</v>
          </cell>
          <cell r="F292">
            <v>35380</v>
          </cell>
          <cell r="G292">
            <v>37200</v>
          </cell>
          <cell r="H292">
            <v>8.17</v>
          </cell>
          <cell r="I292">
            <v>3.17</v>
          </cell>
          <cell r="K292">
            <v>4520667</v>
          </cell>
          <cell r="L292">
            <v>3677957</v>
          </cell>
          <cell r="M292">
            <v>3689001</v>
          </cell>
        </row>
        <row r="293">
          <cell r="A293">
            <v>73906785</v>
          </cell>
          <cell r="B293" t="str">
            <v>A</v>
          </cell>
          <cell r="C293" t="str">
            <v>DYSON, ANTHONY</v>
          </cell>
          <cell r="D293" t="str">
            <v>M</v>
          </cell>
          <cell r="E293">
            <v>23853</v>
          </cell>
          <cell r="F293">
            <v>37046</v>
          </cell>
          <cell r="G293">
            <v>37438</v>
          </cell>
          <cell r="H293">
            <v>3.58</v>
          </cell>
          <cell r="I293">
            <v>2.5</v>
          </cell>
          <cell r="K293">
            <v>4118155</v>
          </cell>
          <cell r="L293">
            <v>3490594</v>
          </cell>
          <cell r="M293">
            <v>3416817</v>
          </cell>
        </row>
        <row r="294">
          <cell r="A294">
            <v>356743302</v>
          </cell>
          <cell r="B294" t="str">
            <v>A</v>
          </cell>
          <cell r="C294" t="str">
            <v>EASTERDAY, TIMOTHY</v>
          </cell>
          <cell r="D294" t="str">
            <v>M</v>
          </cell>
          <cell r="E294">
            <v>25240</v>
          </cell>
          <cell r="F294">
            <v>36769</v>
          </cell>
          <cell r="G294">
            <v>37257</v>
          </cell>
          <cell r="H294">
            <v>4.42</v>
          </cell>
          <cell r="I294">
            <v>3</v>
          </cell>
          <cell r="K294">
            <v>2392359</v>
          </cell>
          <cell r="L294">
            <v>2354360</v>
          </cell>
          <cell r="M294">
            <v>2352041</v>
          </cell>
        </row>
        <row r="295">
          <cell r="A295">
            <v>559734380</v>
          </cell>
          <cell r="B295" t="str">
            <v>A</v>
          </cell>
          <cell r="C295" t="str">
            <v>EBORLAS, ALBERT</v>
          </cell>
          <cell r="D295" t="str">
            <v>M</v>
          </cell>
          <cell r="E295">
            <v>25062</v>
          </cell>
          <cell r="F295">
            <v>36894</v>
          </cell>
          <cell r="G295">
            <v>37438</v>
          </cell>
          <cell r="H295">
            <v>4</v>
          </cell>
          <cell r="I295">
            <v>2.5</v>
          </cell>
          <cell r="J295" t="str">
            <v>AIRLNK</v>
          </cell>
          <cell r="K295">
            <v>4460933</v>
          </cell>
          <cell r="L295">
            <v>4615448</v>
          </cell>
          <cell r="M295">
            <v>5128708</v>
          </cell>
        </row>
        <row r="296">
          <cell r="A296">
            <v>560720225</v>
          </cell>
          <cell r="B296" t="str">
            <v>A</v>
          </cell>
          <cell r="C296" t="str">
            <v>EDDINGTON, LAURA</v>
          </cell>
          <cell r="D296" t="str">
            <v>F</v>
          </cell>
          <cell r="E296">
            <v>20316</v>
          </cell>
          <cell r="F296">
            <v>37648</v>
          </cell>
          <cell r="G296">
            <v>38169</v>
          </cell>
          <cell r="H296">
            <v>2</v>
          </cell>
          <cell r="I296">
            <v>0.5</v>
          </cell>
          <cell r="K296">
            <v>5043978</v>
          </cell>
          <cell r="L296">
            <v>4866634</v>
          </cell>
          <cell r="M296">
            <v>0</v>
          </cell>
        </row>
        <row r="297">
          <cell r="A297">
            <v>83445665</v>
          </cell>
          <cell r="B297" t="str">
            <v>A</v>
          </cell>
          <cell r="C297" t="str">
            <v>EICHNER, CHRISTINE</v>
          </cell>
          <cell r="D297" t="str">
            <v>F</v>
          </cell>
          <cell r="E297">
            <v>18773</v>
          </cell>
          <cell r="F297">
            <v>35485</v>
          </cell>
          <cell r="G297">
            <v>36161</v>
          </cell>
          <cell r="H297">
            <v>7.92</v>
          </cell>
          <cell r="I297">
            <v>6</v>
          </cell>
          <cell r="K297">
            <v>2711260</v>
          </cell>
          <cell r="L297">
            <v>2773252</v>
          </cell>
          <cell r="M297">
            <v>2649727</v>
          </cell>
        </row>
        <row r="298">
          <cell r="A298">
            <v>115488566</v>
          </cell>
          <cell r="B298" t="str">
            <v>F</v>
          </cell>
          <cell r="C298" t="str">
            <v>EISENBERG, DAVID</v>
          </cell>
          <cell r="D298" t="str">
            <v>M</v>
          </cell>
          <cell r="E298">
            <v>21433</v>
          </cell>
          <cell r="F298">
            <v>38084</v>
          </cell>
          <cell r="G298">
            <v>38534</v>
          </cell>
          <cell r="H298">
            <v>0</v>
          </cell>
          <cell r="I298">
            <v>0</v>
          </cell>
          <cell r="K298">
            <v>6126728</v>
          </cell>
          <cell r="L298">
            <v>0</v>
          </cell>
          <cell r="M298">
            <v>0</v>
          </cell>
        </row>
        <row r="299">
          <cell r="A299">
            <v>223762520</v>
          </cell>
          <cell r="B299" t="str">
            <v>A</v>
          </cell>
          <cell r="C299" t="str">
            <v>ELLIOTT, WILLIAM</v>
          </cell>
          <cell r="D299" t="str">
            <v>M</v>
          </cell>
          <cell r="E299">
            <v>18839</v>
          </cell>
          <cell r="F299">
            <v>36977</v>
          </cell>
          <cell r="G299">
            <v>37438</v>
          </cell>
          <cell r="H299">
            <v>3.83</v>
          </cell>
          <cell r="I299">
            <v>2.5</v>
          </cell>
          <cell r="K299">
            <v>8868202</v>
          </cell>
          <cell r="L299">
            <v>8526759</v>
          </cell>
          <cell r="M299">
            <v>8068500</v>
          </cell>
        </row>
        <row r="300">
          <cell r="A300">
            <v>311862647</v>
          </cell>
          <cell r="B300" t="str">
            <v>F</v>
          </cell>
          <cell r="C300" t="str">
            <v>ELLIS, JENNIFER</v>
          </cell>
          <cell r="D300" t="str">
            <v>F</v>
          </cell>
          <cell r="E300">
            <v>27632</v>
          </cell>
          <cell r="F300">
            <v>37990</v>
          </cell>
          <cell r="G300">
            <v>38534</v>
          </cell>
          <cell r="H300">
            <v>0</v>
          </cell>
          <cell r="I300">
            <v>0</v>
          </cell>
          <cell r="K300">
            <v>2172159</v>
          </cell>
          <cell r="L300">
            <v>0</v>
          </cell>
          <cell r="M300">
            <v>0</v>
          </cell>
        </row>
        <row r="301">
          <cell r="A301">
            <v>545595413</v>
          </cell>
          <cell r="B301" t="str">
            <v>A</v>
          </cell>
          <cell r="C301" t="str">
            <v>EMORY, ARCELINA</v>
          </cell>
          <cell r="D301" t="str">
            <v>F</v>
          </cell>
          <cell r="E301">
            <v>16965</v>
          </cell>
          <cell r="F301">
            <v>37291</v>
          </cell>
          <cell r="G301">
            <v>37803</v>
          </cell>
          <cell r="H301">
            <v>2.92</v>
          </cell>
          <cell r="I301">
            <v>1.5</v>
          </cell>
          <cell r="K301">
            <v>3228095</v>
          </cell>
          <cell r="L301">
            <v>3304100</v>
          </cell>
          <cell r="M301">
            <v>2756793</v>
          </cell>
        </row>
        <row r="302">
          <cell r="A302">
            <v>552316382</v>
          </cell>
          <cell r="B302" t="str">
            <v>A</v>
          </cell>
          <cell r="C302" t="str">
            <v>ENDAYA, REGINA</v>
          </cell>
          <cell r="D302" t="str">
            <v>F</v>
          </cell>
          <cell r="E302">
            <v>17417</v>
          </cell>
          <cell r="F302">
            <v>37151</v>
          </cell>
          <cell r="G302">
            <v>37622</v>
          </cell>
          <cell r="H302">
            <v>3.33</v>
          </cell>
          <cell r="I302">
            <v>2</v>
          </cell>
          <cell r="K302">
            <v>2860201</v>
          </cell>
          <cell r="L302">
            <v>2920522</v>
          </cell>
          <cell r="M302">
            <v>2812312</v>
          </cell>
        </row>
        <row r="303">
          <cell r="A303">
            <v>460877862</v>
          </cell>
          <cell r="B303" t="str">
            <v>F</v>
          </cell>
          <cell r="C303" t="str">
            <v>ENEA, AMY</v>
          </cell>
          <cell r="D303" t="str">
            <v>F</v>
          </cell>
          <cell r="E303">
            <v>27429</v>
          </cell>
          <cell r="F303">
            <v>38033</v>
          </cell>
          <cell r="G303">
            <v>38534</v>
          </cell>
          <cell r="H303">
            <v>0</v>
          </cell>
          <cell r="I303">
            <v>0</v>
          </cell>
          <cell r="K303">
            <v>3882965</v>
          </cell>
          <cell r="L303">
            <v>0</v>
          </cell>
          <cell r="M303">
            <v>0</v>
          </cell>
        </row>
        <row r="304">
          <cell r="A304">
            <v>27540509</v>
          </cell>
          <cell r="B304" t="str">
            <v>A</v>
          </cell>
          <cell r="C304" t="str">
            <v>ENRIGHT, ERIC</v>
          </cell>
          <cell r="D304" t="str">
            <v>M</v>
          </cell>
          <cell r="E304">
            <v>22561</v>
          </cell>
          <cell r="F304">
            <v>37509</v>
          </cell>
          <cell r="G304">
            <v>37987</v>
          </cell>
          <cell r="H304">
            <v>2.33</v>
          </cell>
          <cell r="I304">
            <v>1</v>
          </cell>
          <cell r="K304">
            <v>3696866</v>
          </cell>
          <cell r="L304">
            <v>3491064</v>
          </cell>
          <cell r="M304">
            <v>1057350</v>
          </cell>
        </row>
        <row r="305">
          <cell r="A305">
            <v>572473773</v>
          </cell>
          <cell r="B305" t="str">
            <v>A</v>
          </cell>
          <cell r="C305" t="str">
            <v>ESPINOZA, GRACE</v>
          </cell>
          <cell r="D305" t="str">
            <v>F</v>
          </cell>
          <cell r="E305">
            <v>24983</v>
          </cell>
          <cell r="F305">
            <v>36739</v>
          </cell>
          <cell r="G305">
            <v>37257</v>
          </cell>
          <cell r="H305">
            <v>4.42</v>
          </cell>
          <cell r="I305">
            <v>3</v>
          </cell>
          <cell r="K305">
            <v>4054918</v>
          </cell>
          <cell r="L305">
            <v>4016739</v>
          </cell>
          <cell r="M305">
            <v>3937964</v>
          </cell>
        </row>
        <row r="306">
          <cell r="A306">
            <v>347921534</v>
          </cell>
          <cell r="B306" t="str">
            <v>A</v>
          </cell>
          <cell r="C306" t="str">
            <v>ESTRADA, ALMA</v>
          </cell>
          <cell r="D306" t="str">
            <v>F</v>
          </cell>
          <cell r="E306">
            <v>26711</v>
          </cell>
          <cell r="F306">
            <v>37151</v>
          </cell>
          <cell r="G306">
            <v>37622</v>
          </cell>
          <cell r="H306">
            <v>3.33</v>
          </cell>
          <cell r="I306">
            <v>2</v>
          </cell>
          <cell r="K306">
            <v>5642328</v>
          </cell>
          <cell r="L306">
            <v>4301383</v>
          </cell>
          <cell r="M306">
            <v>3889688</v>
          </cell>
        </row>
        <row r="307">
          <cell r="A307">
            <v>103589861</v>
          </cell>
          <cell r="B307" t="str">
            <v>F</v>
          </cell>
          <cell r="C307" t="str">
            <v>ESTRADA, MARISOL</v>
          </cell>
          <cell r="D307" t="str">
            <v>F</v>
          </cell>
          <cell r="E307">
            <v>26019</v>
          </cell>
          <cell r="F307">
            <v>38201</v>
          </cell>
          <cell r="G307">
            <v>38718</v>
          </cell>
          <cell r="H307">
            <v>0</v>
          </cell>
          <cell r="I307">
            <v>0</v>
          </cell>
          <cell r="K307">
            <v>1331529</v>
          </cell>
          <cell r="L307">
            <v>0</v>
          </cell>
          <cell r="M307">
            <v>0</v>
          </cell>
        </row>
        <row r="308">
          <cell r="A308">
            <v>626254042</v>
          </cell>
          <cell r="B308" t="str">
            <v>A</v>
          </cell>
          <cell r="C308" t="str">
            <v>ETHERINGTON-SMITH, RICHARD</v>
          </cell>
          <cell r="D308" t="str">
            <v>M</v>
          </cell>
          <cell r="E308">
            <v>25416</v>
          </cell>
          <cell r="F308">
            <v>36373</v>
          </cell>
          <cell r="G308">
            <v>37073</v>
          </cell>
          <cell r="H308">
            <v>5.42</v>
          </cell>
          <cell r="I308">
            <v>3.5</v>
          </cell>
          <cell r="K308">
            <v>8860236</v>
          </cell>
          <cell r="L308">
            <v>10370400</v>
          </cell>
          <cell r="M308">
            <v>7325250</v>
          </cell>
        </row>
        <row r="309">
          <cell r="A309">
            <v>562350126</v>
          </cell>
          <cell r="B309" t="str">
            <v>A</v>
          </cell>
          <cell r="C309" t="str">
            <v>ETU, MOAHENGI</v>
          </cell>
          <cell r="D309" t="str">
            <v>M</v>
          </cell>
          <cell r="E309">
            <v>20685</v>
          </cell>
          <cell r="F309">
            <v>29259</v>
          </cell>
          <cell r="G309">
            <v>29830</v>
          </cell>
          <cell r="H309">
            <v>26</v>
          </cell>
          <cell r="I309">
            <v>25.42</v>
          </cell>
          <cell r="K309">
            <v>5503325</v>
          </cell>
          <cell r="L309">
            <v>5451738</v>
          </cell>
          <cell r="M309">
            <v>5157828</v>
          </cell>
        </row>
        <row r="310">
          <cell r="A310">
            <v>613680321</v>
          </cell>
          <cell r="B310" t="str">
            <v>A</v>
          </cell>
          <cell r="C310" t="str">
            <v>EVANGELISTA, MARDY</v>
          </cell>
          <cell r="D310" t="str">
            <v>F</v>
          </cell>
          <cell r="E310">
            <v>27519</v>
          </cell>
          <cell r="F310">
            <v>36656</v>
          </cell>
          <cell r="G310">
            <v>37073</v>
          </cell>
          <cell r="H310">
            <v>4.67</v>
          </cell>
          <cell r="I310">
            <v>3.5</v>
          </cell>
          <cell r="K310">
            <v>3629351</v>
          </cell>
          <cell r="L310">
            <v>3424653</v>
          </cell>
          <cell r="M310">
            <v>3333905</v>
          </cell>
        </row>
        <row r="311">
          <cell r="A311">
            <v>265715778</v>
          </cell>
          <cell r="B311" t="str">
            <v>A</v>
          </cell>
          <cell r="C311" t="str">
            <v>EVANS, CEDRIC</v>
          </cell>
          <cell r="D311" t="str">
            <v>M</v>
          </cell>
          <cell r="E311">
            <v>22816</v>
          </cell>
          <cell r="F311">
            <v>35709</v>
          </cell>
          <cell r="G311">
            <v>36161</v>
          </cell>
          <cell r="H311">
            <v>7.25</v>
          </cell>
          <cell r="I311">
            <v>6</v>
          </cell>
          <cell r="K311">
            <v>2733486</v>
          </cell>
          <cell r="L311">
            <v>2636891</v>
          </cell>
          <cell r="M311">
            <v>2449044</v>
          </cell>
        </row>
        <row r="312">
          <cell r="A312">
            <v>271043633</v>
          </cell>
          <cell r="B312" t="str">
            <v>A</v>
          </cell>
          <cell r="C312" t="str">
            <v>EVANS, HUGH</v>
          </cell>
          <cell r="D312" t="str">
            <v>M</v>
          </cell>
          <cell r="E312">
            <v>24704</v>
          </cell>
          <cell r="F312">
            <v>35456</v>
          </cell>
          <cell r="G312">
            <v>37712</v>
          </cell>
          <cell r="H312">
            <v>8</v>
          </cell>
          <cell r="I312">
            <v>1.75</v>
          </cell>
          <cell r="K312">
            <v>26762749</v>
          </cell>
          <cell r="L312">
            <v>15245822</v>
          </cell>
          <cell r="M312">
            <v>0</v>
          </cell>
        </row>
        <row r="313">
          <cell r="A313">
            <v>589051450</v>
          </cell>
          <cell r="B313" t="str">
            <v>A</v>
          </cell>
          <cell r="C313" t="str">
            <v>EVANS, ROBERT</v>
          </cell>
          <cell r="D313" t="str">
            <v>M</v>
          </cell>
          <cell r="E313">
            <v>23919</v>
          </cell>
          <cell r="F313">
            <v>37160</v>
          </cell>
          <cell r="G313">
            <v>37622</v>
          </cell>
          <cell r="H313">
            <v>3.33</v>
          </cell>
          <cell r="I313">
            <v>2</v>
          </cell>
          <cell r="K313">
            <v>1948022</v>
          </cell>
          <cell r="L313">
            <v>1849832</v>
          </cell>
          <cell r="M313">
            <v>1730269</v>
          </cell>
        </row>
        <row r="314">
          <cell r="A314">
            <v>349680030</v>
          </cell>
          <cell r="B314" t="str">
            <v>A</v>
          </cell>
          <cell r="C314" t="str">
            <v>FAHEY, DAN</v>
          </cell>
          <cell r="D314" t="str">
            <v>M</v>
          </cell>
          <cell r="E314">
            <v>23650</v>
          </cell>
          <cell r="F314">
            <v>36601</v>
          </cell>
          <cell r="G314">
            <v>37073</v>
          </cell>
          <cell r="H314">
            <v>4.83</v>
          </cell>
          <cell r="I314">
            <v>3.5</v>
          </cell>
          <cell r="J314" t="str">
            <v>BEMO</v>
          </cell>
          <cell r="K314">
            <v>7611519</v>
          </cell>
          <cell r="L314">
            <v>7055748</v>
          </cell>
          <cell r="M314">
            <v>5805787</v>
          </cell>
        </row>
        <row r="315">
          <cell r="A315">
            <v>340506475</v>
          </cell>
          <cell r="B315" t="str">
            <v>A</v>
          </cell>
          <cell r="C315" t="str">
            <v>FAJARDO, FAUSTO</v>
          </cell>
          <cell r="D315" t="str">
            <v>M</v>
          </cell>
          <cell r="E315">
            <v>16029</v>
          </cell>
          <cell r="F315">
            <v>29129</v>
          </cell>
          <cell r="G315">
            <v>35247</v>
          </cell>
          <cell r="H315">
            <v>9.58</v>
          </cell>
          <cell r="I315">
            <v>8.5</v>
          </cell>
          <cell r="K315">
            <v>5211622</v>
          </cell>
          <cell r="L315">
            <v>5295816</v>
          </cell>
          <cell r="M315">
            <v>5089800</v>
          </cell>
        </row>
        <row r="316">
          <cell r="A316">
            <v>385481170</v>
          </cell>
          <cell r="B316" t="str">
            <v>A</v>
          </cell>
          <cell r="C316" t="str">
            <v>FALVO, NANCY</v>
          </cell>
          <cell r="D316" t="str">
            <v>F</v>
          </cell>
          <cell r="E316">
            <v>17365</v>
          </cell>
          <cell r="F316">
            <v>34995</v>
          </cell>
          <cell r="G316">
            <v>35431</v>
          </cell>
          <cell r="H316">
            <v>9.25</v>
          </cell>
          <cell r="I316">
            <v>8</v>
          </cell>
          <cell r="K316">
            <v>8889897</v>
          </cell>
          <cell r="L316">
            <v>8956050</v>
          </cell>
          <cell r="M316">
            <v>8213544</v>
          </cell>
        </row>
        <row r="317">
          <cell r="A317">
            <v>557512190</v>
          </cell>
          <cell r="B317" t="str">
            <v>A</v>
          </cell>
          <cell r="C317" t="str">
            <v>FANAIKA, KILISITINA</v>
          </cell>
          <cell r="D317" t="str">
            <v>F</v>
          </cell>
          <cell r="E317">
            <v>22276</v>
          </cell>
          <cell r="F317">
            <v>30949</v>
          </cell>
          <cell r="G317">
            <v>31321</v>
          </cell>
          <cell r="H317">
            <v>21</v>
          </cell>
          <cell r="I317">
            <v>20.420000000000002</v>
          </cell>
          <cell r="K317">
            <v>5056375</v>
          </cell>
          <cell r="L317">
            <v>4982826</v>
          </cell>
          <cell r="M317">
            <v>4717000</v>
          </cell>
        </row>
        <row r="318">
          <cell r="A318">
            <v>59365957</v>
          </cell>
          <cell r="B318" t="str">
            <v>F</v>
          </cell>
          <cell r="C318" t="str">
            <v>FANNIN, JACQUELINE</v>
          </cell>
          <cell r="D318" t="str">
            <v>F</v>
          </cell>
          <cell r="E318">
            <v>16557</v>
          </cell>
          <cell r="F318">
            <v>38292</v>
          </cell>
          <cell r="G318">
            <v>38718</v>
          </cell>
          <cell r="H318">
            <v>0</v>
          </cell>
          <cell r="I318">
            <v>0</v>
          </cell>
          <cell r="K318">
            <v>479281</v>
          </cell>
          <cell r="L318">
            <v>0</v>
          </cell>
          <cell r="M318">
            <v>0</v>
          </cell>
        </row>
        <row r="319">
          <cell r="A319">
            <v>303986178</v>
          </cell>
          <cell r="B319" t="str">
            <v>F</v>
          </cell>
          <cell r="C319" t="str">
            <v>FARNS, STEPHEN</v>
          </cell>
          <cell r="D319" t="str">
            <v>M</v>
          </cell>
          <cell r="E319">
            <v>29467</v>
          </cell>
          <cell r="F319">
            <v>38145</v>
          </cell>
          <cell r="G319">
            <v>38534</v>
          </cell>
          <cell r="H319">
            <v>0</v>
          </cell>
          <cell r="I319">
            <v>0</v>
          </cell>
          <cell r="K319">
            <v>2276101</v>
          </cell>
          <cell r="L319">
            <v>0</v>
          </cell>
          <cell r="M319">
            <v>0</v>
          </cell>
        </row>
        <row r="320">
          <cell r="A320">
            <v>276609819</v>
          </cell>
          <cell r="B320" t="str">
            <v>A</v>
          </cell>
          <cell r="C320" t="str">
            <v>FARONE, MAGDALINE</v>
          </cell>
          <cell r="D320" t="str">
            <v>F</v>
          </cell>
          <cell r="E320">
            <v>21476</v>
          </cell>
          <cell r="F320">
            <v>37712</v>
          </cell>
          <cell r="G320">
            <v>38169</v>
          </cell>
          <cell r="H320">
            <v>1.75</v>
          </cell>
          <cell r="I320">
            <v>0.5</v>
          </cell>
          <cell r="K320">
            <v>5079801</v>
          </cell>
          <cell r="L320">
            <v>3749994</v>
          </cell>
          <cell r="M320">
            <v>0</v>
          </cell>
        </row>
        <row r="321">
          <cell r="A321">
            <v>569774658</v>
          </cell>
          <cell r="B321" t="str">
            <v>A</v>
          </cell>
          <cell r="C321" t="str">
            <v>FARRELL, MICHAEL</v>
          </cell>
          <cell r="D321" t="str">
            <v>M</v>
          </cell>
          <cell r="E321">
            <v>25521</v>
          </cell>
          <cell r="F321">
            <v>36388</v>
          </cell>
          <cell r="G321">
            <v>37118</v>
          </cell>
          <cell r="H321">
            <v>5.42</v>
          </cell>
          <cell r="I321">
            <v>3.42</v>
          </cell>
          <cell r="K321">
            <v>9809803</v>
          </cell>
          <cell r="L321">
            <v>11224900</v>
          </cell>
          <cell r="M321">
            <v>8632500</v>
          </cell>
        </row>
        <row r="322">
          <cell r="A322">
            <v>326841320</v>
          </cell>
          <cell r="B322" t="str">
            <v>F</v>
          </cell>
          <cell r="C322" t="str">
            <v>FASO, MIRABELLA</v>
          </cell>
          <cell r="D322" t="str">
            <v>F</v>
          </cell>
          <cell r="E322">
            <v>28276</v>
          </cell>
          <cell r="F322">
            <v>37901</v>
          </cell>
          <cell r="G322">
            <v>38353</v>
          </cell>
          <cell r="H322">
            <v>1.25</v>
          </cell>
          <cell r="I322">
            <v>0</v>
          </cell>
          <cell r="K322">
            <v>2957509</v>
          </cell>
          <cell r="L322">
            <v>875159</v>
          </cell>
          <cell r="M322">
            <v>0</v>
          </cell>
        </row>
        <row r="323">
          <cell r="A323">
            <v>350609930</v>
          </cell>
          <cell r="B323" t="str">
            <v>A</v>
          </cell>
          <cell r="C323" t="str">
            <v>FENCL, KARI</v>
          </cell>
          <cell r="D323" t="str">
            <v>F</v>
          </cell>
          <cell r="E323">
            <v>21991</v>
          </cell>
          <cell r="F323">
            <v>37515</v>
          </cell>
          <cell r="G323">
            <v>37987</v>
          </cell>
          <cell r="H323">
            <v>2.33</v>
          </cell>
          <cell r="I323">
            <v>1</v>
          </cell>
          <cell r="K323">
            <v>3035764</v>
          </cell>
          <cell r="L323">
            <v>3572128</v>
          </cell>
          <cell r="M323">
            <v>993852</v>
          </cell>
        </row>
        <row r="324">
          <cell r="A324">
            <v>563961004</v>
          </cell>
          <cell r="B324" t="str">
            <v>A</v>
          </cell>
          <cell r="C324" t="str">
            <v>FERNANDEZ, JORGE</v>
          </cell>
          <cell r="D324" t="str">
            <v>M</v>
          </cell>
          <cell r="E324">
            <v>14642</v>
          </cell>
          <cell r="F324">
            <v>28268</v>
          </cell>
          <cell r="G324">
            <v>28642</v>
          </cell>
          <cell r="H324">
            <v>27.75</v>
          </cell>
          <cell r="I324">
            <v>27.17</v>
          </cell>
          <cell r="K324">
            <v>3699293</v>
          </cell>
          <cell r="L324">
            <v>3745548</v>
          </cell>
          <cell r="M324">
            <v>3536541</v>
          </cell>
        </row>
        <row r="325">
          <cell r="A325">
            <v>340621258</v>
          </cell>
          <cell r="B325" t="str">
            <v>A</v>
          </cell>
          <cell r="C325" t="str">
            <v>FERNANDEZ, MARTHA</v>
          </cell>
          <cell r="D325" t="str">
            <v>F</v>
          </cell>
          <cell r="E325">
            <v>24774</v>
          </cell>
          <cell r="F325">
            <v>37410</v>
          </cell>
          <cell r="G325">
            <v>37803</v>
          </cell>
          <cell r="H325">
            <v>2.58</v>
          </cell>
          <cell r="I325">
            <v>1.5</v>
          </cell>
          <cell r="K325">
            <v>3675092</v>
          </cell>
          <cell r="L325">
            <v>3158575</v>
          </cell>
          <cell r="M325">
            <v>1961825</v>
          </cell>
        </row>
        <row r="326">
          <cell r="A326">
            <v>639603700</v>
          </cell>
          <cell r="B326" t="str">
            <v>A</v>
          </cell>
          <cell r="C326" t="str">
            <v>FERNANDEZ, NELSON</v>
          </cell>
          <cell r="D326" t="str">
            <v>M</v>
          </cell>
          <cell r="E326">
            <v>25734</v>
          </cell>
          <cell r="F326">
            <v>35982</v>
          </cell>
          <cell r="G326">
            <v>36526</v>
          </cell>
          <cell r="H326">
            <v>6</v>
          </cell>
          <cell r="I326">
            <v>5</v>
          </cell>
          <cell r="K326">
            <v>3793629</v>
          </cell>
          <cell r="L326">
            <v>3736743</v>
          </cell>
          <cell r="M326">
            <v>3756146</v>
          </cell>
        </row>
        <row r="327">
          <cell r="A327">
            <v>529969602</v>
          </cell>
          <cell r="B327" t="str">
            <v>A</v>
          </cell>
          <cell r="C327" t="str">
            <v>FERNELIUS, DAREN</v>
          </cell>
          <cell r="D327" t="str">
            <v>M</v>
          </cell>
          <cell r="E327">
            <v>22927</v>
          </cell>
          <cell r="F327">
            <v>36721</v>
          </cell>
          <cell r="G327">
            <v>37257</v>
          </cell>
          <cell r="H327">
            <v>4.5</v>
          </cell>
          <cell r="I327">
            <v>3</v>
          </cell>
          <cell r="K327">
            <v>3812826</v>
          </cell>
          <cell r="L327">
            <v>3650789</v>
          </cell>
          <cell r="M327">
            <v>3502042</v>
          </cell>
        </row>
        <row r="328">
          <cell r="A328">
            <v>12466449</v>
          </cell>
          <cell r="B328" t="str">
            <v>F</v>
          </cell>
          <cell r="C328" t="str">
            <v>FERRANTE, GABRIEL</v>
          </cell>
          <cell r="D328" t="str">
            <v>M</v>
          </cell>
          <cell r="E328">
            <v>19743</v>
          </cell>
          <cell r="F328">
            <v>38222</v>
          </cell>
          <cell r="G328">
            <v>38718</v>
          </cell>
          <cell r="H328">
            <v>0</v>
          </cell>
          <cell r="I328">
            <v>0</v>
          </cell>
          <cell r="K328">
            <v>1190000</v>
          </cell>
          <cell r="L328">
            <v>0</v>
          </cell>
          <cell r="M328">
            <v>0</v>
          </cell>
        </row>
        <row r="329">
          <cell r="A329">
            <v>385649848</v>
          </cell>
          <cell r="B329" t="str">
            <v>A</v>
          </cell>
          <cell r="C329" t="str">
            <v>FERRITER, JAMES</v>
          </cell>
          <cell r="D329" t="str">
            <v>M</v>
          </cell>
          <cell r="E329">
            <v>21336</v>
          </cell>
          <cell r="F329">
            <v>37404</v>
          </cell>
          <cell r="G329">
            <v>37803</v>
          </cell>
          <cell r="H329">
            <v>2.67</v>
          </cell>
          <cell r="I329">
            <v>1.5</v>
          </cell>
          <cell r="K329">
            <v>3730682</v>
          </cell>
          <cell r="L329">
            <v>3310603</v>
          </cell>
          <cell r="M329">
            <v>2040215</v>
          </cell>
        </row>
        <row r="330">
          <cell r="A330">
            <v>114502406</v>
          </cell>
          <cell r="B330" t="str">
            <v>A</v>
          </cell>
          <cell r="C330" t="str">
            <v>FIGUEROA, ARNIE</v>
          </cell>
          <cell r="D330" t="str">
            <v>M</v>
          </cell>
          <cell r="E330">
            <v>21747</v>
          </cell>
          <cell r="F330">
            <v>36291</v>
          </cell>
          <cell r="G330">
            <v>36708</v>
          </cell>
          <cell r="H330">
            <v>5</v>
          </cell>
          <cell r="I330">
            <v>4.5</v>
          </cell>
          <cell r="K330">
            <v>5084283</v>
          </cell>
          <cell r="L330">
            <v>5023320</v>
          </cell>
          <cell r="M330">
            <v>4510000</v>
          </cell>
        </row>
        <row r="331">
          <cell r="A331">
            <v>58782989</v>
          </cell>
          <cell r="B331" t="str">
            <v>A</v>
          </cell>
          <cell r="C331" t="str">
            <v>FIGUEROA, ROWENA</v>
          </cell>
          <cell r="D331" t="str">
            <v>F</v>
          </cell>
          <cell r="E331">
            <v>23721</v>
          </cell>
          <cell r="F331">
            <v>36437</v>
          </cell>
          <cell r="G331">
            <v>36892</v>
          </cell>
          <cell r="H331">
            <v>5</v>
          </cell>
          <cell r="I331">
            <v>4</v>
          </cell>
          <cell r="K331">
            <v>3994145</v>
          </cell>
          <cell r="L331">
            <v>3445261</v>
          </cell>
          <cell r="M331">
            <v>3549907</v>
          </cell>
        </row>
        <row r="332">
          <cell r="A332">
            <v>402860957</v>
          </cell>
          <cell r="B332" t="str">
            <v>A</v>
          </cell>
          <cell r="C332" t="str">
            <v>FINKE, PHYLLIS</v>
          </cell>
          <cell r="D332" t="str">
            <v>F</v>
          </cell>
          <cell r="E332">
            <v>23601</v>
          </cell>
          <cell r="F332">
            <v>30914</v>
          </cell>
          <cell r="G332">
            <v>36161</v>
          </cell>
          <cell r="H332">
            <v>20.420000000000002</v>
          </cell>
          <cell r="I332">
            <v>6</v>
          </cell>
          <cell r="K332">
            <v>3769878</v>
          </cell>
          <cell r="L332">
            <v>4197390</v>
          </cell>
          <cell r="M332">
            <v>3611367</v>
          </cell>
        </row>
        <row r="333">
          <cell r="A333">
            <v>536381428</v>
          </cell>
          <cell r="B333" t="str">
            <v>A</v>
          </cell>
          <cell r="C333" t="str">
            <v>FISCHER, LEWIS</v>
          </cell>
          <cell r="D333" t="str">
            <v>M</v>
          </cell>
          <cell r="E333">
            <v>15524</v>
          </cell>
          <cell r="F333">
            <v>33909</v>
          </cell>
          <cell r="G333">
            <v>34335</v>
          </cell>
          <cell r="H333">
            <v>12</v>
          </cell>
          <cell r="I333">
            <v>11</v>
          </cell>
          <cell r="K333">
            <v>4506899</v>
          </cell>
          <cell r="L333">
            <v>4404073</v>
          </cell>
          <cell r="M333">
            <v>4256161</v>
          </cell>
        </row>
        <row r="334">
          <cell r="A334">
            <v>300580204</v>
          </cell>
          <cell r="B334" t="str">
            <v>A</v>
          </cell>
          <cell r="C334" t="str">
            <v>FISCHER, SHERYL</v>
          </cell>
          <cell r="D334" t="str">
            <v>F</v>
          </cell>
          <cell r="E334">
            <v>23155</v>
          </cell>
          <cell r="F334">
            <v>32461</v>
          </cell>
          <cell r="G334">
            <v>36161</v>
          </cell>
          <cell r="H334">
            <v>16.170000000000002</v>
          </cell>
          <cell r="I334">
            <v>6</v>
          </cell>
          <cell r="K334">
            <v>4031354</v>
          </cell>
          <cell r="L334">
            <v>3918714</v>
          </cell>
          <cell r="M334">
            <v>3736694</v>
          </cell>
        </row>
        <row r="335">
          <cell r="A335">
            <v>459751905</v>
          </cell>
          <cell r="B335" t="str">
            <v>F</v>
          </cell>
          <cell r="C335" t="str">
            <v>FISHER, CODY</v>
          </cell>
          <cell r="D335" t="str">
            <v>M</v>
          </cell>
          <cell r="E335">
            <v>29145</v>
          </cell>
          <cell r="F335">
            <v>38225</v>
          </cell>
          <cell r="G335">
            <v>38718</v>
          </cell>
          <cell r="H335">
            <v>0</v>
          </cell>
          <cell r="I335">
            <v>0</v>
          </cell>
          <cell r="K335">
            <v>1397410</v>
          </cell>
          <cell r="L335">
            <v>0</v>
          </cell>
          <cell r="M335">
            <v>0</v>
          </cell>
        </row>
        <row r="336">
          <cell r="A336">
            <v>155788931</v>
          </cell>
          <cell r="B336" t="str">
            <v>F</v>
          </cell>
          <cell r="C336" t="str">
            <v>FITZPATRICK, KEITH</v>
          </cell>
          <cell r="D336" t="str">
            <v>M</v>
          </cell>
          <cell r="E336">
            <v>27063</v>
          </cell>
          <cell r="F336">
            <v>38082</v>
          </cell>
          <cell r="G336">
            <v>38534</v>
          </cell>
          <cell r="H336">
            <v>0</v>
          </cell>
          <cell r="I336">
            <v>0</v>
          </cell>
          <cell r="K336">
            <v>4737245</v>
          </cell>
          <cell r="L336">
            <v>0</v>
          </cell>
          <cell r="M336">
            <v>0</v>
          </cell>
        </row>
        <row r="337">
          <cell r="A337">
            <v>546591096</v>
          </cell>
          <cell r="B337" t="str">
            <v>A</v>
          </cell>
          <cell r="C337" t="str">
            <v>FLORES, DAVID</v>
          </cell>
          <cell r="D337" t="str">
            <v>M</v>
          </cell>
          <cell r="E337">
            <v>23409</v>
          </cell>
          <cell r="F337">
            <v>36843</v>
          </cell>
          <cell r="G337">
            <v>37257</v>
          </cell>
          <cell r="H337">
            <v>4.17</v>
          </cell>
          <cell r="I337">
            <v>3</v>
          </cell>
          <cell r="K337">
            <v>6743803</v>
          </cell>
          <cell r="L337">
            <v>6675480</v>
          </cell>
          <cell r="M337">
            <v>6345654</v>
          </cell>
        </row>
        <row r="338">
          <cell r="A338">
            <v>453731461</v>
          </cell>
          <cell r="B338" t="str">
            <v>A</v>
          </cell>
          <cell r="C338" t="str">
            <v>FLORES, DENISE</v>
          </cell>
          <cell r="D338" t="str">
            <v>F</v>
          </cell>
          <cell r="E338">
            <v>29143</v>
          </cell>
          <cell r="F338">
            <v>36507</v>
          </cell>
          <cell r="G338">
            <v>36892</v>
          </cell>
          <cell r="H338">
            <v>5</v>
          </cell>
          <cell r="I338">
            <v>4</v>
          </cell>
          <cell r="K338">
            <v>3059040</v>
          </cell>
          <cell r="L338">
            <v>3100324</v>
          </cell>
          <cell r="M338">
            <v>2679562</v>
          </cell>
        </row>
        <row r="339">
          <cell r="A339">
            <v>450450302</v>
          </cell>
          <cell r="B339" t="str">
            <v>A</v>
          </cell>
          <cell r="C339" t="str">
            <v>FLORES, ROBERTO</v>
          </cell>
          <cell r="D339" t="str">
            <v>M</v>
          </cell>
          <cell r="E339">
            <v>28154</v>
          </cell>
          <cell r="F339">
            <v>36913</v>
          </cell>
          <cell r="G339">
            <v>37438</v>
          </cell>
          <cell r="H339">
            <v>4</v>
          </cell>
          <cell r="I339">
            <v>2.5</v>
          </cell>
          <cell r="K339">
            <v>2334574</v>
          </cell>
          <cell r="L339">
            <v>2293078</v>
          </cell>
          <cell r="M339">
            <v>2112875</v>
          </cell>
        </row>
        <row r="340">
          <cell r="A340">
            <v>265178687</v>
          </cell>
          <cell r="B340" t="str">
            <v>A</v>
          </cell>
          <cell r="C340" t="str">
            <v>FONTAINE, ELYCIA</v>
          </cell>
          <cell r="D340" t="str">
            <v>F</v>
          </cell>
          <cell r="E340">
            <v>23428</v>
          </cell>
          <cell r="F340">
            <v>36255</v>
          </cell>
          <cell r="G340">
            <v>36708</v>
          </cell>
          <cell r="H340">
            <v>5</v>
          </cell>
          <cell r="I340">
            <v>4.5</v>
          </cell>
          <cell r="K340">
            <v>4378323</v>
          </cell>
          <cell r="L340">
            <v>4180502</v>
          </cell>
          <cell r="M340">
            <v>4057673</v>
          </cell>
        </row>
        <row r="341">
          <cell r="A341">
            <v>558647944</v>
          </cell>
          <cell r="B341" t="str">
            <v>A</v>
          </cell>
          <cell r="C341" t="str">
            <v>FONTES, LEONARD</v>
          </cell>
          <cell r="D341" t="str">
            <v>M</v>
          </cell>
          <cell r="E341">
            <v>16197</v>
          </cell>
          <cell r="F341">
            <v>36850</v>
          </cell>
          <cell r="G341">
            <v>37257</v>
          </cell>
          <cell r="H341">
            <v>4.17</v>
          </cell>
          <cell r="I341">
            <v>3</v>
          </cell>
          <cell r="K341">
            <v>2133398</v>
          </cell>
          <cell r="L341">
            <v>2222690</v>
          </cell>
          <cell r="M341">
            <v>2162500</v>
          </cell>
        </row>
        <row r="342">
          <cell r="A342">
            <v>293706811</v>
          </cell>
          <cell r="B342" t="str">
            <v>A</v>
          </cell>
          <cell r="C342" t="str">
            <v>FORD, LINDA</v>
          </cell>
          <cell r="D342" t="str">
            <v>F</v>
          </cell>
          <cell r="E342">
            <v>27952</v>
          </cell>
          <cell r="F342">
            <v>37053</v>
          </cell>
          <cell r="G342">
            <v>37438</v>
          </cell>
          <cell r="H342">
            <v>3.58</v>
          </cell>
          <cell r="I342">
            <v>2.5</v>
          </cell>
          <cell r="J342" t="str">
            <v>BEMO</v>
          </cell>
          <cell r="K342">
            <v>2177999</v>
          </cell>
          <cell r="L342">
            <v>3073518</v>
          </cell>
          <cell r="M342">
            <v>3037381</v>
          </cell>
        </row>
        <row r="343">
          <cell r="A343">
            <v>328685300</v>
          </cell>
          <cell r="B343" t="str">
            <v>A</v>
          </cell>
          <cell r="C343" t="str">
            <v>FOSSLER, CATHERINE</v>
          </cell>
          <cell r="D343" t="str">
            <v>F</v>
          </cell>
          <cell r="E343">
            <v>26701</v>
          </cell>
          <cell r="F343">
            <v>36962</v>
          </cell>
          <cell r="G343">
            <v>37438</v>
          </cell>
          <cell r="H343">
            <v>3.83</v>
          </cell>
          <cell r="I343">
            <v>2.5</v>
          </cell>
          <cell r="K343">
            <v>7856714</v>
          </cell>
          <cell r="L343">
            <v>7699880</v>
          </cell>
          <cell r="M343">
            <v>7409802</v>
          </cell>
        </row>
        <row r="344">
          <cell r="A344">
            <v>453594679</v>
          </cell>
          <cell r="B344" t="str">
            <v>A</v>
          </cell>
          <cell r="C344" t="str">
            <v>FOUNTAIN, MICHAEL</v>
          </cell>
          <cell r="D344" t="str">
            <v>M</v>
          </cell>
          <cell r="E344">
            <v>19783</v>
          </cell>
          <cell r="F344">
            <v>28275</v>
          </cell>
          <cell r="G344">
            <v>31625</v>
          </cell>
          <cell r="H344">
            <v>28.25</v>
          </cell>
          <cell r="I344">
            <v>18.420000000000002</v>
          </cell>
          <cell r="K344">
            <v>41100149</v>
          </cell>
          <cell r="L344">
            <v>66270498</v>
          </cell>
          <cell r="M344">
            <v>48199999</v>
          </cell>
        </row>
        <row r="345">
          <cell r="A345">
            <v>325481383</v>
          </cell>
          <cell r="B345" t="str">
            <v>A</v>
          </cell>
          <cell r="C345" t="str">
            <v>FOX, JEFFREY</v>
          </cell>
          <cell r="D345" t="str">
            <v>M</v>
          </cell>
          <cell r="E345">
            <v>20218</v>
          </cell>
          <cell r="F345">
            <v>34514</v>
          </cell>
          <cell r="G345">
            <v>34881</v>
          </cell>
          <cell r="H345">
            <v>7.42</v>
          </cell>
          <cell r="I345">
            <v>6.33</v>
          </cell>
          <cell r="K345">
            <v>9502285</v>
          </cell>
          <cell r="L345">
            <v>9291258</v>
          </cell>
          <cell r="M345">
            <v>2654169</v>
          </cell>
        </row>
        <row r="346">
          <cell r="A346">
            <v>449111731</v>
          </cell>
          <cell r="B346" t="str">
            <v>A</v>
          </cell>
          <cell r="C346" t="str">
            <v>FRAKES, IRMA</v>
          </cell>
          <cell r="D346" t="str">
            <v>F</v>
          </cell>
          <cell r="E346">
            <v>19923</v>
          </cell>
          <cell r="F346">
            <v>37382</v>
          </cell>
          <cell r="G346">
            <v>37803</v>
          </cell>
          <cell r="H346">
            <v>2.67</v>
          </cell>
          <cell r="I346">
            <v>1.5</v>
          </cell>
          <cell r="K346">
            <v>4118233</v>
          </cell>
          <cell r="L346">
            <v>4120392</v>
          </cell>
          <cell r="M346">
            <v>2623082</v>
          </cell>
        </row>
        <row r="347">
          <cell r="A347">
            <v>611012711</v>
          </cell>
          <cell r="B347" t="str">
            <v>A</v>
          </cell>
          <cell r="C347" t="str">
            <v>FRANI, ALVIN</v>
          </cell>
          <cell r="D347" t="str">
            <v>M</v>
          </cell>
          <cell r="E347">
            <v>27576</v>
          </cell>
          <cell r="F347">
            <v>37272</v>
          </cell>
          <cell r="G347">
            <v>37803</v>
          </cell>
          <cell r="H347">
            <v>3</v>
          </cell>
          <cell r="I347">
            <v>1.5</v>
          </cell>
          <cell r="K347">
            <v>4595056</v>
          </cell>
          <cell r="L347">
            <v>4347084</v>
          </cell>
          <cell r="M347">
            <v>3929159</v>
          </cell>
        </row>
        <row r="348">
          <cell r="A348">
            <v>619126398</v>
          </cell>
          <cell r="B348" t="str">
            <v>A</v>
          </cell>
          <cell r="C348" t="str">
            <v>FRANI, CELESTINA</v>
          </cell>
          <cell r="D348" t="str">
            <v>F</v>
          </cell>
          <cell r="E348">
            <v>18037</v>
          </cell>
          <cell r="F348">
            <v>36724</v>
          </cell>
          <cell r="G348">
            <v>37257</v>
          </cell>
          <cell r="H348">
            <v>4.5</v>
          </cell>
          <cell r="I348">
            <v>3</v>
          </cell>
          <cell r="K348">
            <v>3057488</v>
          </cell>
          <cell r="L348">
            <v>2780876</v>
          </cell>
          <cell r="M348">
            <v>3072454</v>
          </cell>
        </row>
        <row r="349">
          <cell r="A349">
            <v>472626132</v>
          </cell>
          <cell r="B349" t="str">
            <v>F</v>
          </cell>
          <cell r="C349" t="str">
            <v>FRANZEN, STEPHEN</v>
          </cell>
          <cell r="D349" t="str">
            <v>M</v>
          </cell>
          <cell r="E349">
            <v>18469</v>
          </cell>
          <cell r="F349">
            <v>38194</v>
          </cell>
          <cell r="G349">
            <v>38718</v>
          </cell>
          <cell r="H349">
            <v>0</v>
          </cell>
          <cell r="I349">
            <v>0</v>
          </cell>
          <cell r="K349">
            <v>2283227</v>
          </cell>
          <cell r="L349">
            <v>0</v>
          </cell>
          <cell r="M349">
            <v>0</v>
          </cell>
        </row>
        <row r="350">
          <cell r="A350">
            <v>99467141</v>
          </cell>
          <cell r="B350" t="str">
            <v>A</v>
          </cell>
          <cell r="C350" t="str">
            <v>FRASIEUR, PENNY</v>
          </cell>
          <cell r="D350" t="str">
            <v>F</v>
          </cell>
          <cell r="E350">
            <v>20329</v>
          </cell>
          <cell r="F350">
            <v>36143</v>
          </cell>
          <cell r="G350">
            <v>36526</v>
          </cell>
          <cell r="H350">
            <v>6</v>
          </cell>
          <cell r="I350">
            <v>5</v>
          </cell>
          <cell r="K350">
            <v>4640018</v>
          </cell>
          <cell r="L350">
            <v>4709278</v>
          </cell>
          <cell r="M350">
            <v>4382179</v>
          </cell>
        </row>
        <row r="351">
          <cell r="A351">
            <v>405089002</v>
          </cell>
          <cell r="B351" t="str">
            <v>A</v>
          </cell>
          <cell r="C351" t="str">
            <v>FREEDMAN, MICHELLE</v>
          </cell>
          <cell r="D351" t="str">
            <v>F</v>
          </cell>
          <cell r="E351">
            <v>28401</v>
          </cell>
          <cell r="F351">
            <v>36776</v>
          </cell>
          <cell r="G351">
            <v>37257</v>
          </cell>
          <cell r="H351">
            <v>4.33</v>
          </cell>
          <cell r="I351">
            <v>3</v>
          </cell>
          <cell r="K351">
            <v>2464778</v>
          </cell>
          <cell r="L351">
            <v>2308841</v>
          </cell>
          <cell r="M351">
            <v>1819798</v>
          </cell>
        </row>
        <row r="352">
          <cell r="A352">
            <v>404825771</v>
          </cell>
          <cell r="B352" t="str">
            <v>A</v>
          </cell>
          <cell r="C352" t="str">
            <v>FRENCH, DAVID</v>
          </cell>
          <cell r="D352" t="str">
            <v>M</v>
          </cell>
          <cell r="E352">
            <v>20065</v>
          </cell>
          <cell r="F352">
            <v>32174</v>
          </cell>
          <cell r="G352">
            <v>32540</v>
          </cell>
          <cell r="H352">
            <v>18</v>
          </cell>
          <cell r="I352">
            <v>17.420000000000002</v>
          </cell>
          <cell r="K352">
            <v>8527832</v>
          </cell>
          <cell r="L352">
            <v>8306732</v>
          </cell>
          <cell r="M352">
            <v>7358394</v>
          </cell>
        </row>
        <row r="353">
          <cell r="A353">
            <v>507509067</v>
          </cell>
          <cell r="B353" t="str">
            <v>A</v>
          </cell>
          <cell r="C353" t="str">
            <v>FREY, RALPH</v>
          </cell>
          <cell r="D353" t="str">
            <v>M</v>
          </cell>
          <cell r="E353">
            <v>14707</v>
          </cell>
          <cell r="F353">
            <v>34533</v>
          </cell>
          <cell r="G353">
            <v>35065</v>
          </cell>
          <cell r="H353">
            <v>10.5</v>
          </cell>
          <cell r="I353">
            <v>9</v>
          </cell>
          <cell r="K353">
            <v>3911340</v>
          </cell>
          <cell r="L353">
            <v>4221858</v>
          </cell>
          <cell r="M353">
            <v>3724329</v>
          </cell>
        </row>
        <row r="354">
          <cell r="A354">
            <v>29600694</v>
          </cell>
          <cell r="B354" t="str">
            <v>A</v>
          </cell>
          <cell r="C354" t="str">
            <v>FRONTERA, APRIL</v>
          </cell>
          <cell r="D354" t="str">
            <v>F</v>
          </cell>
          <cell r="E354">
            <v>24943</v>
          </cell>
          <cell r="F354">
            <v>37536</v>
          </cell>
          <cell r="G354">
            <v>37987</v>
          </cell>
          <cell r="H354">
            <v>2.25</v>
          </cell>
          <cell r="I354">
            <v>1</v>
          </cell>
          <cell r="K354">
            <v>2929278</v>
          </cell>
          <cell r="L354">
            <v>2883142</v>
          </cell>
          <cell r="M354">
            <v>688387</v>
          </cell>
        </row>
        <row r="355">
          <cell r="A355">
            <v>559764902</v>
          </cell>
          <cell r="B355" t="str">
            <v>S</v>
          </cell>
          <cell r="C355" t="str">
            <v>FRYE, MARY</v>
          </cell>
          <cell r="D355" t="str">
            <v>F</v>
          </cell>
          <cell r="E355">
            <v>17497</v>
          </cell>
          <cell r="F355">
            <v>33721</v>
          </cell>
          <cell r="G355">
            <v>34335</v>
          </cell>
          <cell r="H355">
            <v>6.83</v>
          </cell>
          <cell r="I355">
            <v>6.83</v>
          </cell>
          <cell r="K355">
            <v>5095265</v>
          </cell>
          <cell r="L355">
            <v>4979121</v>
          </cell>
          <cell r="M355">
            <v>4946906</v>
          </cell>
        </row>
        <row r="356">
          <cell r="A356">
            <v>567614045</v>
          </cell>
          <cell r="B356" t="str">
            <v>A</v>
          </cell>
          <cell r="C356" t="str">
            <v>FUNG, EDDIE</v>
          </cell>
          <cell r="D356" t="str">
            <v>M</v>
          </cell>
          <cell r="E356">
            <v>27350</v>
          </cell>
          <cell r="F356">
            <v>37165</v>
          </cell>
          <cell r="G356">
            <v>37622</v>
          </cell>
          <cell r="H356">
            <v>3.25</v>
          </cell>
          <cell r="I356">
            <v>2</v>
          </cell>
          <cell r="K356">
            <v>4361001</v>
          </cell>
          <cell r="L356">
            <v>4513565</v>
          </cell>
          <cell r="M356">
            <v>4455136</v>
          </cell>
        </row>
        <row r="357">
          <cell r="A357">
            <v>37327207</v>
          </cell>
          <cell r="B357" t="str">
            <v>F</v>
          </cell>
          <cell r="C357" t="str">
            <v>GAGNON, DENISE</v>
          </cell>
          <cell r="D357" t="str">
            <v>F</v>
          </cell>
          <cell r="E357">
            <v>17796</v>
          </cell>
          <cell r="F357">
            <v>38082</v>
          </cell>
          <cell r="G357">
            <v>38534</v>
          </cell>
          <cell r="H357">
            <v>0</v>
          </cell>
          <cell r="I357">
            <v>0</v>
          </cell>
          <cell r="K357">
            <v>3833763</v>
          </cell>
          <cell r="L357">
            <v>0</v>
          </cell>
          <cell r="M357">
            <v>0</v>
          </cell>
        </row>
        <row r="358">
          <cell r="A358">
            <v>577350154</v>
          </cell>
          <cell r="B358" t="str">
            <v>F</v>
          </cell>
          <cell r="C358" t="str">
            <v>GAITUAH, KOBINA</v>
          </cell>
          <cell r="D358" t="str">
            <v>M</v>
          </cell>
          <cell r="E358">
            <v>28591</v>
          </cell>
          <cell r="F358">
            <v>37971</v>
          </cell>
          <cell r="G358">
            <v>38353</v>
          </cell>
          <cell r="H358">
            <v>1.08</v>
          </cell>
          <cell r="I358">
            <v>0</v>
          </cell>
          <cell r="K358">
            <v>4126397</v>
          </cell>
          <cell r="L358">
            <v>138432</v>
          </cell>
          <cell r="M358">
            <v>0</v>
          </cell>
        </row>
        <row r="359">
          <cell r="A359">
            <v>616187304</v>
          </cell>
          <cell r="B359" t="str">
            <v>A</v>
          </cell>
          <cell r="C359" t="str">
            <v>GALARZA, OSCAR</v>
          </cell>
          <cell r="D359" t="str">
            <v>M</v>
          </cell>
          <cell r="E359">
            <v>25121</v>
          </cell>
          <cell r="F359">
            <v>34813</v>
          </cell>
          <cell r="G359">
            <v>35247</v>
          </cell>
          <cell r="H359">
            <v>9.75</v>
          </cell>
          <cell r="I359">
            <v>8.5</v>
          </cell>
          <cell r="K359">
            <v>4042220</v>
          </cell>
          <cell r="L359">
            <v>4047510</v>
          </cell>
          <cell r="M359">
            <v>3821964</v>
          </cell>
        </row>
        <row r="360">
          <cell r="A360">
            <v>625184528</v>
          </cell>
          <cell r="B360" t="str">
            <v>A</v>
          </cell>
          <cell r="C360" t="str">
            <v>GALARZA, RAUL</v>
          </cell>
          <cell r="D360" t="str">
            <v>M</v>
          </cell>
          <cell r="E360">
            <v>25898</v>
          </cell>
          <cell r="F360">
            <v>34953</v>
          </cell>
          <cell r="G360">
            <v>35431</v>
          </cell>
          <cell r="H360">
            <v>9.33</v>
          </cell>
          <cell r="I360">
            <v>8</v>
          </cell>
          <cell r="K360">
            <v>4105628</v>
          </cell>
          <cell r="L360">
            <v>3898417</v>
          </cell>
          <cell r="M360">
            <v>4039002</v>
          </cell>
        </row>
        <row r="361">
          <cell r="A361">
            <v>281645799</v>
          </cell>
          <cell r="B361" t="str">
            <v>F</v>
          </cell>
          <cell r="C361" t="str">
            <v>GALLAGHER, SANDRA</v>
          </cell>
          <cell r="D361" t="str">
            <v>F</v>
          </cell>
          <cell r="E361">
            <v>24608</v>
          </cell>
          <cell r="F361">
            <v>38117</v>
          </cell>
          <cell r="G361">
            <v>38534</v>
          </cell>
          <cell r="H361">
            <v>0</v>
          </cell>
          <cell r="I361">
            <v>0</v>
          </cell>
          <cell r="K361">
            <v>2123595</v>
          </cell>
          <cell r="L361">
            <v>0</v>
          </cell>
          <cell r="M361">
            <v>0</v>
          </cell>
        </row>
        <row r="362">
          <cell r="A362">
            <v>600239835</v>
          </cell>
          <cell r="B362" t="str">
            <v>F</v>
          </cell>
          <cell r="C362" t="str">
            <v>GALO, JOSEPH</v>
          </cell>
          <cell r="D362" t="str">
            <v>M</v>
          </cell>
          <cell r="E362">
            <v>26333</v>
          </cell>
          <cell r="F362">
            <v>37949</v>
          </cell>
          <cell r="G362">
            <v>38353</v>
          </cell>
          <cell r="H362">
            <v>1.17</v>
          </cell>
          <cell r="I362">
            <v>0</v>
          </cell>
          <cell r="K362">
            <v>4321301</v>
          </cell>
          <cell r="L362">
            <v>440860</v>
          </cell>
          <cell r="M362">
            <v>0</v>
          </cell>
        </row>
        <row r="363">
          <cell r="A363">
            <v>463780484</v>
          </cell>
          <cell r="B363" t="str">
            <v>A</v>
          </cell>
          <cell r="C363" t="str">
            <v>GANDEE, WILLIAM</v>
          </cell>
          <cell r="D363" t="str">
            <v>M</v>
          </cell>
          <cell r="E363">
            <v>17649</v>
          </cell>
          <cell r="F363">
            <v>36696</v>
          </cell>
          <cell r="G363">
            <v>37073</v>
          </cell>
          <cell r="H363">
            <v>4.58</v>
          </cell>
          <cell r="I363">
            <v>3.5</v>
          </cell>
          <cell r="K363">
            <v>7969724</v>
          </cell>
          <cell r="L363">
            <v>7856250</v>
          </cell>
          <cell r="M363">
            <v>7650000</v>
          </cell>
        </row>
        <row r="364">
          <cell r="A364">
            <v>268868458</v>
          </cell>
          <cell r="B364" t="str">
            <v>A</v>
          </cell>
          <cell r="C364" t="str">
            <v>GANK, DAWN</v>
          </cell>
          <cell r="D364" t="str">
            <v>F</v>
          </cell>
          <cell r="E364">
            <v>27995</v>
          </cell>
          <cell r="F364">
            <v>36899</v>
          </cell>
          <cell r="G364">
            <v>37438</v>
          </cell>
          <cell r="H364">
            <v>4</v>
          </cell>
          <cell r="I364">
            <v>2.5</v>
          </cell>
          <cell r="K364">
            <v>2358866</v>
          </cell>
          <cell r="L364">
            <v>2401384</v>
          </cell>
          <cell r="M364">
            <v>2351982</v>
          </cell>
        </row>
        <row r="365">
          <cell r="A365">
            <v>279489751</v>
          </cell>
          <cell r="B365" t="str">
            <v>A</v>
          </cell>
          <cell r="C365" t="str">
            <v>GANOR, DAVID</v>
          </cell>
          <cell r="D365" t="str">
            <v>M</v>
          </cell>
          <cell r="E365">
            <v>18210</v>
          </cell>
          <cell r="F365">
            <v>35408</v>
          </cell>
          <cell r="G365">
            <v>37690</v>
          </cell>
          <cell r="H365">
            <v>8.08</v>
          </cell>
          <cell r="I365">
            <v>1.83</v>
          </cell>
          <cell r="K365">
            <v>11580571</v>
          </cell>
          <cell r="L365">
            <v>8054903</v>
          </cell>
          <cell r="M365">
            <v>0</v>
          </cell>
        </row>
        <row r="366">
          <cell r="A366">
            <v>56505043</v>
          </cell>
          <cell r="B366" t="str">
            <v>A</v>
          </cell>
          <cell r="C366" t="str">
            <v>GARCIA, EDWARD</v>
          </cell>
          <cell r="D366" t="str">
            <v>M</v>
          </cell>
          <cell r="E366">
            <v>22650</v>
          </cell>
          <cell r="F366">
            <v>34190</v>
          </cell>
          <cell r="G366">
            <v>34700</v>
          </cell>
          <cell r="H366">
            <v>11.42</v>
          </cell>
          <cell r="I366">
            <v>10</v>
          </cell>
          <cell r="K366">
            <v>4178437</v>
          </cell>
          <cell r="L366">
            <v>4257261</v>
          </cell>
          <cell r="M366">
            <v>4083382</v>
          </cell>
        </row>
        <row r="367">
          <cell r="A367">
            <v>15586957</v>
          </cell>
          <cell r="B367" t="str">
            <v>A</v>
          </cell>
          <cell r="C367" t="str">
            <v>GARDNER, DANIEL</v>
          </cell>
          <cell r="D367" t="str">
            <v>M</v>
          </cell>
          <cell r="E367">
            <v>22696</v>
          </cell>
          <cell r="F367">
            <v>36565</v>
          </cell>
          <cell r="G367">
            <v>37073</v>
          </cell>
          <cell r="H367">
            <v>4.92</v>
          </cell>
          <cell r="I367">
            <v>3.5</v>
          </cell>
          <cell r="K367">
            <v>21396161</v>
          </cell>
          <cell r="L367">
            <v>15264892</v>
          </cell>
          <cell r="M367">
            <v>17509141</v>
          </cell>
        </row>
        <row r="368">
          <cell r="A368">
            <v>86502868</v>
          </cell>
          <cell r="B368" t="str">
            <v>A</v>
          </cell>
          <cell r="C368" t="str">
            <v>GARDNER, ROBERT</v>
          </cell>
          <cell r="D368" t="str">
            <v>M</v>
          </cell>
          <cell r="E368">
            <v>21024</v>
          </cell>
          <cell r="F368">
            <v>32603</v>
          </cell>
          <cell r="G368">
            <v>32994</v>
          </cell>
          <cell r="H368">
            <v>12.83</v>
          </cell>
          <cell r="I368">
            <v>12.25</v>
          </cell>
          <cell r="K368">
            <v>10014892</v>
          </cell>
          <cell r="L368">
            <v>9744676</v>
          </cell>
          <cell r="M368">
            <v>8276060</v>
          </cell>
        </row>
        <row r="369">
          <cell r="A369">
            <v>100648018</v>
          </cell>
          <cell r="B369" t="str">
            <v>A</v>
          </cell>
          <cell r="C369" t="str">
            <v>GATDULA, FELIX</v>
          </cell>
          <cell r="D369" t="str">
            <v>M</v>
          </cell>
          <cell r="E369">
            <v>18485</v>
          </cell>
          <cell r="F369">
            <v>31790</v>
          </cell>
          <cell r="G369">
            <v>32174</v>
          </cell>
          <cell r="H369">
            <v>18</v>
          </cell>
          <cell r="I369">
            <v>18</v>
          </cell>
          <cell r="K369">
            <v>3575288</v>
          </cell>
          <cell r="L369">
            <v>3449284</v>
          </cell>
          <cell r="M369">
            <v>3342902</v>
          </cell>
        </row>
        <row r="370">
          <cell r="A370">
            <v>550748766</v>
          </cell>
          <cell r="B370" t="str">
            <v>A</v>
          </cell>
          <cell r="C370" t="str">
            <v>GEER, BONNIE</v>
          </cell>
          <cell r="D370" t="str">
            <v>F</v>
          </cell>
          <cell r="E370">
            <v>17496</v>
          </cell>
          <cell r="F370">
            <v>37788</v>
          </cell>
          <cell r="G370">
            <v>38169</v>
          </cell>
          <cell r="H370">
            <v>1.58</v>
          </cell>
          <cell r="I370">
            <v>0.5</v>
          </cell>
          <cell r="K370">
            <v>2694531</v>
          </cell>
          <cell r="L370">
            <v>1490753</v>
          </cell>
          <cell r="M370">
            <v>0</v>
          </cell>
        </row>
        <row r="371">
          <cell r="A371">
            <v>564872179</v>
          </cell>
          <cell r="B371" t="str">
            <v>A</v>
          </cell>
          <cell r="C371" t="str">
            <v>GELUZ, JOSE</v>
          </cell>
          <cell r="D371" t="str">
            <v>M</v>
          </cell>
          <cell r="E371">
            <v>21929</v>
          </cell>
          <cell r="F371">
            <v>35998</v>
          </cell>
          <cell r="G371">
            <v>36526</v>
          </cell>
          <cell r="H371">
            <v>6</v>
          </cell>
          <cell r="I371">
            <v>5</v>
          </cell>
          <cell r="K371">
            <v>3350637</v>
          </cell>
          <cell r="L371">
            <v>2255437</v>
          </cell>
          <cell r="M371">
            <v>2865572</v>
          </cell>
        </row>
        <row r="372">
          <cell r="A372">
            <v>154467626</v>
          </cell>
          <cell r="B372" t="str">
            <v>A</v>
          </cell>
          <cell r="C372" t="str">
            <v>GENOVESE, FRANCES</v>
          </cell>
          <cell r="D372" t="str">
            <v>F</v>
          </cell>
          <cell r="E372">
            <v>19236</v>
          </cell>
          <cell r="F372">
            <v>35828</v>
          </cell>
          <cell r="G372">
            <v>37299</v>
          </cell>
          <cell r="H372">
            <v>6.92</v>
          </cell>
          <cell r="I372">
            <v>2.92</v>
          </cell>
          <cell r="K372">
            <v>5207431</v>
          </cell>
          <cell r="L372">
            <v>4590222</v>
          </cell>
          <cell r="M372">
            <v>4872821</v>
          </cell>
        </row>
        <row r="373">
          <cell r="A373">
            <v>449791420</v>
          </cell>
          <cell r="B373" t="str">
            <v>F</v>
          </cell>
          <cell r="C373" t="str">
            <v>GERHARDT, SHARON</v>
          </cell>
          <cell r="D373" t="str">
            <v>F</v>
          </cell>
          <cell r="E373">
            <v>26402</v>
          </cell>
          <cell r="F373">
            <v>38225</v>
          </cell>
          <cell r="G373">
            <v>38718</v>
          </cell>
          <cell r="H373">
            <v>0</v>
          </cell>
          <cell r="I373">
            <v>0</v>
          </cell>
          <cell r="K373">
            <v>1426412</v>
          </cell>
          <cell r="L373">
            <v>0</v>
          </cell>
          <cell r="M373">
            <v>0</v>
          </cell>
        </row>
        <row r="374">
          <cell r="A374">
            <v>385882080</v>
          </cell>
          <cell r="B374" t="str">
            <v>A</v>
          </cell>
          <cell r="C374" t="str">
            <v>GEROULD, ANDREW</v>
          </cell>
          <cell r="D374" t="str">
            <v>M</v>
          </cell>
          <cell r="E374">
            <v>28966</v>
          </cell>
          <cell r="F374">
            <v>37627</v>
          </cell>
          <cell r="G374">
            <v>38169</v>
          </cell>
          <cell r="H374">
            <v>2</v>
          </cell>
          <cell r="I374">
            <v>0.5</v>
          </cell>
          <cell r="K374">
            <v>2949040</v>
          </cell>
          <cell r="L374">
            <v>2965385</v>
          </cell>
          <cell r="M374">
            <v>0</v>
          </cell>
        </row>
        <row r="375">
          <cell r="A375">
            <v>358524357</v>
          </cell>
          <cell r="B375" t="str">
            <v>F</v>
          </cell>
          <cell r="C375" t="str">
            <v>GETCHELL, JAMES</v>
          </cell>
          <cell r="D375" t="str">
            <v>M</v>
          </cell>
          <cell r="E375">
            <v>20630</v>
          </cell>
          <cell r="F375">
            <v>37987</v>
          </cell>
          <cell r="G375">
            <v>38534</v>
          </cell>
          <cell r="H375">
            <v>0</v>
          </cell>
          <cell r="I375">
            <v>0</v>
          </cell>
          <cell r="J375" t="str">
            <v>AIRLNK</v>
          </cell>
          <cell r="K375">
            <v>12702845</v>
          </cell>
          <cell r="L375">
            <v>0</v>
          </cell>
          <cell r="M375">
            <v>0</v>
          </cell>
        </row>
        <row r="376">
          <cell r="A376">
            <v>474889005</v>
          </cell>
          <cell r="B376" t="str">
            <v>A</v>
          </cell>
          <cell r="C376" t="str">
            <v>GILBERTSON, JEFFREY</v>
          </cell>
          <cell r="D376" t="str">
            <v>M</v>
          </cell>
          <cell r="E376">
            <v>28093</v>
          </cell>
          <cell r="F376">
            <v>36363</v>
          </cell>
          <cell r="G376">
            <v>36892</v>
          </cell>
          <cell r="H376">
            <v>5.5</v>
          </cell>
          <cell r="I376">
            <v>4</v>
          </cell>
          <cell r="K376">
            <v>8663254</v>
          </cell>
          <cell r="L376">
            <v>7065951</v>
          </cell>
          <cell r="M376">
            <v>5319255</v>
          </cell>
        </row>
        <row r="377">
          <cell r="A377">
            <v>267590719</v>
          </cell>
          <cell r="B377" t="str">
            <v>A</v>
          </cell>
          <cell r="C377" t="str">
            <v>GIRON, ODALIA</v>
          </cell>
          <cell r="D377" t="str">
            <v>F</v>
          </cell>
          <cell r="E377">
            <v>22193</v>
          </cell>
          <cell r="F377">
            <v>31852</v>
          </cell>
          <cell r="G377">
            <v>33604</v>
          </cell>
          <cell r="H377">
            <v>17.829999999999998</v>
          </cell>
          <cell r="I377">
            <v>13.58</v>
          </cell>
          <cell r="J377" t="str">
            <v>J &amp; S</v>
          </cell>
          <cell r="K377">
            <v>3419503</v>
          </cell>
          <cell r="L377">
            <v>3832608</v>
          </cell>
          <cell r="M377">
            <v>3647905</v>
          </cell>
        </row>
        <row r="378">
          <cell r="A378">
            <v>378646720</v>
          </cell>
          <cell r="B378" t="str">
            <v>A</v>
          </cell>
          <cell r="C378" t="str">
            <v>GLADDEN, BARBARA</v>
          </cell>
          <cell r="D378" t="str">
            <v>F</v>
          </cell>
          <cell r="E378">
            <v>21163</v>
          </cell>
          <cell r="F378">
            <v>35191</v>
          </cell>
          <cell r="G378">
            <v>35612</v>
          </cell>
          <cell r="H378">
            <v>8.67</v>
          </cell>
          <cell r="I378">
            <v>7.5</v>
          </cell>
          <cell r="K378">
            <v>3476652</v>
          </cell>
          <cell r="L378">
            <v>3509857</v>
          </cell>
          <cell r="M378">
            <v>3356280</v>
          </cell>
        </row>
        <row r="379">
          <cell r="A379">
            <v>467957934</v>
          </cell>
          <cell r="B379" t="str">
            <v>F</v>
          </cell>
          <cell r="C379" t="str">
            <v>GOMEZ, MARK</v>
          </cell>
          <cell r="D379" t="str">
            <v>M</v>
          </cell>
          <cell r="E379">
            <v>27638</v>
          </cell>
          <cell r="F379">
            <v>38225</v>
          </cell>
          <cell r="G379">
            <v>38718</v>
          </cell>
          <cell r="H379">
            <v>0</v>
          </cell>
          <cell r="I379">
            <v>0</v>
          </cell>
          <cell r="K379">
            <v>1030131</v>
          </cell>
          <cell r="L379">
            <v>0</v>
          </cell>
          <cell r="M379">
            <v>0</v>
          </cell>
        </row>
        <row r="380">
          <cell r="A380">
            <v>589935475</v>
          </cell>
          <cell r="B380" t="str">
            <v>F</v>
          </cell>
          <cell r="C380" t="str">
            <v>GOMEZ, MONICA</v>
          </cell>
          <cell r="D380" t="str">
            <v>F</v>
          </cell>
          <cell r="E380">
            <v>30282</v>
          </cell>
          <cell r="F380">
            <v>38145</v>
          </cell>
          <cell r="G380">
            <v>38534</v>
          </cell>
          <cell r="H380">
            <v>0</v>
          </cell>
          <cell r="I380">
            <v>0</v>
          </cell>
          <cell r="K380">
            <v>1321454</v>
          </cell>
          <cell r="L380">
            <v>0</v>
          </cell>
          <cell r="M380">
            <v>0</v>
          </cell>
        </row>
        <row r="381">
          <cell r="A381">
            <v>136987679</v>
          </cell>
          <cell r="B381" t="str">
            <v>A</v>
          </cell>
          <cell r="C381" t="str">
            <v>GOMEZ, RAMIRO</v>
          </cell>
          <cell r="D381" t="str">
            <v>M</v>
          </cell>
          <cell r="E381">
            <v>23991</v>
          </cell>
          <cell r="F381">
            <v>37585</v>
          </cell>
          <cell r="G381">
            <v>37987</v>
          </cell>
          <cell r="H381">
            <v>2.17</v>
          </cell>
          <cell r="I381">
            <v>1</v>
          </cell>
          <cell r="K381">
            <v>2270223</v>
          </cell>
          <cell r="L381">
            <v>2318887</v>
          </cell>
          <cell r="M381">
            <v>274641</v>
          </cell>
        </row>
        <row r="382">
          <cell r="A382">
            <v>334562697</v>
          </cell>
          <cell r="B382" t="str">
            <v>A</v>
          </cell>
          <cell r="C382" t="str">
            <v>GONZALEZ, MERCY</v>
          </cell>
          <cell r="D382" t="str">
            <v>F</v>
          </cell>
          <cell r="E382">
            <v>21804</v>
          </cell>
          <cell r="F382">
            <v>36857</v>
          </cell>
          <cell r="G382">
            <v>37257</v>
          </cell>
          <cell r="H382">
            <v>4.17</v>
          </cell>
          <cell r="I382">
            <v>3</v>
          </cell>
          <cell r="K382">
            <v>4074637</v>
          </cell>
          <cell r="L382">
            <v>3766257</v>
          </cell>
          <cell r="M382">
            <v>3882231</v>
          </cell>
        </row>
        <row r="383">
          <cell r="A383">
            <v>591825479</v>
          </cell>
          <cell r="B383" t="str">
            <v>F</v>
          </cell>
          <cell r="C383" t="str">
            <v>GONZALEZ, RENE</v>
          </cell>
          <cell r="D383" t="str">
            <v>M</v>
          </cell>
          <cell r="E383">
            <v>28942</v>
          </cell>
          <cell r="F383">
            <v>37823</v>
          </cell>
          <cell r="G383">
            <v>38353</v>
          </cell>
          <cell r="H383">
            <v>1.5</v>
          </cell>
          <cell r="I383">
            <v>0</v>
          </cell>
          <cell r="K383">
            <v>3976558</v>
          </cell>
          <cell r="L383">
            <v>1786538</v>
          </cell>
          <cell r="M383">
            <v>0</v>
          </cell>
        </row>
        <row r="384">
          <cell r="A384">
            <v>263536228</v>
          </cell>
          <cell r="B384" t="str">
            <v>A</v>
          </cell>
          <cell r="C384" t="str">
            <v>GONZALEZ, ROSA</v>
          </cell>
          <cell r="D384" t="str">
            <v>F</v>
          </cell>
          <cell r="E384">
            <v>22158</v>
          </cell>
          <cell r="F384">
            <v>37130</v>
          </cell>
          <cell r="G384">
            <v>37622</v>
          </cell>
          <cell r="H384">
            <v>3.42</v>
          </cell>
          <cell r="I384">
            <v>2</v>
          </cell>
          <cell r="K384">
            <v>4210437</v>
          </cell>
          <cell r="L384">
            <v>4211514</v>
          </cell>
          <cell r="M384">
            <v>4000007</v>
          </cell>
        </row>
        <row r="385">
          <cell r="A385">
            <v>83721253</v>
          </cell>
          <cell r="B385" t="str">
            <v>A</v>
          </cell>
          <cell r="C385" t="str">
            <v>GONZALEZ, YANIRA</v>
          </cell>
          <cell r="D385" t="str">
            <v>F</v>
          </cell>
          <cell r="E385">
            <v>27164</v>
          </cell>
          <cell r="F385">
            <v>34806</v>
          </cell>
          <cell r="G385">
            <v>35247</v>
          </cell>
          <cell r="H385">
            <v>9.75</v>
          </cell>
          <cell r="I385">
            <v>8.5</v>
          </cell>
          <cell r="K385">
            <v>2857656</v>
          </cell>
          <cell r="L385">
            <v>2884534</v>
          </cell>
          <cell r="M385">
            <v>2757241</v>
          </cell>
        </row>
        <row r="386">
          <cell r="A386">
            <v>128747759</v>
          </cell>
          <cell r="B386" t="str">
            <v>A</v>
          </cell>
          <cell r="C386" t="str">
            <v>GORAN, ELEONORA</v>
          </cell>
          <cell r="D386" t="str">
            <v>F</v>
          </cell>
          <cell r="E386">
            <v>26742</v>
          </cell>
          <cell r="F386">
            <v>34113</v>
          </cell>
          <cell r="G386">
            <v>36161</v>
          </cell>
          <cell r="H386">
            <v>11.67</v>
          </cell>
          <cell r="I386">
            <v>6</v>
          </cell>
          <cell r="K386">
            <v>3595440</v>
          </cell>
          <cell r="L386">
            <v>3658598</v>
          </cell>
          <cell r="M386">
            <v>3505034</v>
          </cell>
        </row>
        <row r="387">
          <cell r="A387">
            <v>500762218</v>
          </cell>
          <cell r="B387" t="str">
            <v>A</v>
          </cell>
          <cell r="C387" t="str">
            <v>GORDON, MARK</v>
          </cell>
          <cell r="D387" t="str">
            <v>M</v>
          </cell>
          <cell r="E387">
            <v>22269</v>
          </cell>
          <cell r="F387">
            <v>35737</v>
          </cell>
          <cell r="G387">
            <v>36161</v>
          </cell>
          <cell r="H387">
            <v>7.17</v>
          </cell>
          <cell r="I387">
            <v>6</v>
          </cell>
          <cell r="K387">
            <v>3631904</v>
          </cell>
          <cell r="L387">
            <v>3634534</v>
          </cell>
          <cell r="M387">
            <v>3547028</v>
          </cell>
        </row>
        <row r="388">
          <cell r="A388">
            <v>455652997</v>
          </cell>
          <cell r="B388" t="str">
            <v>A</v>
          </cell>
          <cell r="C388" t="str">
            <v>GOREE, JESSICA</v>
          </cell>
          <cell r="D388" t="str">
            <v>F</v>
          </cell>
          <cell r="E388">
            <v>26041</v>
          </cell>
          <cell r="F388">
            <v>36678</v>
          </cell>
          <cell r="G388">
            <v>37073</v>
          </cell>
          <cell r="H388">
            <v>4.58</v>
          </cell>
          <cell r="I388">
            <v>3.5</v>
          </cell>
          <cell r="K388">
            <v>4701919</v>
          </cell>
          <cell r="L388">
            <v>4532005</v>
          </cell>
          <cell r="M388">
            <v>4889480</v>
          </cell>
        </row>
        <row r="389">
          <cell r="A389">
            <v>385648444</v>
          </cell>
          <cell r="B389" t="str">
            <v>A</v>
          </cell>
          <cell r="C389" t="str">
            <v>GORNO, VICKY</v>
          </cell>
          <cell r="D389" t="str">
            <v>F</v>
          </cell>
          <cell r="E389">
            <v>20755</v>
          </cell>
          <cell r="F389">
            <v>34190</v>
          </cell>
          <cell r="G389">
            <v>37200</v>
          </cell>
          <cell r="H389">
            <v>11.42</v>
          </cell>
          <cell r="I389">
            <v>3.17</v>
          </cell>
          <cell r="K389">
            <v>5144533</v>
          </cell>
          <cell r="L389">
            <v>5106474</v>
          </cell>
          <cell r="M389">
            <v>4845031</v>
          </cell>
        </row>
        <row r="390">
          <cell r="A390">
            <v>371869857</v>
          </cell>
          <cell r="B390" t="str">
            <v>F</v>
          </cell>
          <cell r="C390" t="str">
            <v>GOTTS, JEFFREY</v>
          </cell>
          <cell r="D390" t="str">
            <v>M</v>
          </cell>
          <cell r="E390">
            <v>28262</v>
          </cell>
          <cell r="F390">
            <v>38061</v>
          </cell>
          <cell r="G390">
            <v>38534</v>
          </cell>
          <cell r="H390">
            <v>0</v>
          </cell>
          <cell r="I390">
            <v>0</v>
          </cell>
          <cell r="K390">
            <v>1772825</v>
          </cell>
          <cell r="L390">
            <v>0</v>
          </cell>
          <cell r="M390">
            <v>0</v>
          </cell>
        </row>
        <row r="391">
          <cell r="A391">
            <v>373723034</v>
          </cell>
          <cell r="B391" t="str">
            <v>A</v>
          </cell>
          <cell r="C391" t="str">
            <v>GOTTS, REBECCA</v>
          </cell>
          <cell r="D391" t="str">
            <v>F</v>
          </cell>
          <cell r="E391">
            <v>21864</v>
          </cell>
          <cell r="F391">
            <v>34533</v>
          </cell>
          <cell r="G391">
            <v>37067</v>
          </cell>
          <cell r="H391">
            <v>10.5</v>
          </cell>
          <cell r="I391">
            <v>3.58</v>
          </cell>
          <cell r="K391">
            <v>1879971</v>
          </cell>
          <cell r="L391">
            <v>1624658</v>
          </cell>
          <cell r="M391">
            <v>1444080</v>
          </cell>
        </row>
        <row r="392">
          <cell r="A392">
            <v>272463524</v>
          </cell>
          <cell r="B392" t="str">
            <v>A</v>
          </cell>
          <cell r="C392" t="str">
            <v>GOUDY, DOUGLAS</v>
          </cell>
          <cell r="D392" t="str">
            <v>M</v>
          </cell>
          <cell r="E392">
            <v>19108</v>
          </cell>
          <cell r="F392">
            <v>31286</v>
          </cell>
          <cell r="G392">
            <v>31656</v>
          </cell>
          <cell r="H392">
            <v>20</v>
          </cell>
          <cell r="I392">
            <v>19.420000000000002</v>
          </cell>
          <cell r="K392">
            <v>11044393</v>
          </cell>
          <cell r="L392">
            <v>11100750</v>
          </cell>
          <cell r="M392">
            <v>10303756</v>
          </cell>
        </row>
        <row r="393">
          <cell r="A393">
            <v>573536242</v>
          </cell>
          <cell r="B393" t="str">
            <v>A</v>
          </cell>
          <cell r="C393" t="str">
            <v>GRACIANO, SERGIO</v>
          </cell>
          <cell r="D393" t="str">
            <v>M</v>
          </cell>
          <cell r="E393">
            <v>28751</v>
          </cell>
          <cell r="F393">
            <v>35950</v>
          </cell>
          <cell r="G393">
            <v>36526</v>
          </cell>
          <cell r="H393">
            <v>6</v>
          </cell>
          <cell r="I393">
            <v>5</v>
          </cell>
          <cell r="K393">
            <v>2980582</v>
          </cell>
          <cell r="L393">
            <v>3090136</v>
          </cell>
          <cell r="M393">
            <v>2147825</v>
          </cell>
        </row>
        <row r="394">
          <cell r="A394">
            <v>467437332</v>
          </cell>
          <cell r="B394" t="str">
            <v>F</v>
          </cell>
          <cell r="C394" t="str">
            <v>GRAVES, LAVETTE</v>
          </cell>
          <cell r="D394" t="str">
            <v>F</v>
          </cell>
          <cell r="E394">
            <v>28456</v>
          </cell>
          <cell r="F394">
            <v>38229</v>
          </cell>
          <cell r="G394">
            <v>38718</v>
          </cell>
          <cell r="H394">
            <v>0</v>
          </cell>
          <cell r="I394">
            <v>0</v>
          </cell>
          <cell r="K394">
            <v>1031932</v>
          </cell>
          <cell r="L394">
            <v>0</v>
          </cell>
          <cell r="M394">
            <v>0</v>
          </cell>
        </row>
        <row r="395">
          <cell r="A395">
            <v>611184296</v>
          </cell>
          <cell r="B395" t="str">
            <v>A</v>
          </cell>
          <cell r="C395" t="str">
            <v>GROTTS, CYNTHIA</v>
          </cell>
          <cell r="D395" t="str">
            <v>F</v>
          </cell>
          <cell r="E395">
            <v>23781</v>
          </cell>
          <cell r="F395">
            <v>33435</v>
          </cell>
          <cell r="G395">
            <v>33970</v>
          </cell>
          <cell r="H395">
            <v>13</v>
          </cell>
          <cell r="I395">
            <v>12</v>
          </cell>
          <cell r="K395">
            <v>5726439</v>
          </cell>
          <cell r="L395">
            <v>5271633</v>
          </cell>
          <cell r="M395">
            <v>4801526</v>
          </cell>
        </row>
        <row r="396">
          <cell r="A396">
            <v>396743302</v>
          </cell>
          <cell r="B396" t="str">
            <v>A</v>
          </cell>
          <cell r="C396" t="str">
            <v>GRZESKOWIAK, ANGELA</v>
          </cell>
          <cell r="D396" t="str">
            <v>F</v>
          </cell>
          <cell r="E396">
            <v>27458</v>
          </cell>
          <cell r="F396">
            <v>36458</v>
          </cell>
          <cell r="G396">
            <v>36892</v>
          </cell>
          <cell r="H396">
            <v>5</v>
          </cell>
          <cell r="I396">
            <v>4</v>
          </cell>
          <cell r="K396">
            <v>2962254</v>
          </cell>
          <cell r="L396">
            <v>3122980</v>
          </cell>
          <cell r="M396">
            <v>3066661</v>
          </cell>
        </row>
        <row r="397">
          <cell r="A397">
            <v>121527042</v>
          </cell>
          <cell r="B397" t="str">
            <v>A</v>
          </cell>
          <cell r="C397" t="str">
            <v>GUAGENTI, THERESA</v>
          </cell>
          <cell r="D397" t="str">
            <v>F</v>
          </cell>
          <cell r="E397">
            <v>20626</v>
          </cell>
          <cell r="F397">
            <v>29773</v>
          </cell>
          <cell r="G397">
            <v>30164</v>
          </cell>
          <cell r="H397">
            <v>25</v>
          </cell>
          <cell r="I397">
            <v>23.42</v>
          </cell>
          <cell r="K397">
            <v>3915219</v>
          </cell>
          <cell r="L397">
            <v>4078281</v>
          </cell>
          <cell r="M397">
            <v>3892570</v>
          </cell>
        </row>
        <row r="398">
          <cell r="A398">
            <v>612262174</v>
          </cell>
          <cell r="B398" t="str">
            <v>A</v>
          </cell>
          <cell r="C398" t="str">
            <v>GUARDADO, GERMAN</v>
          </cell>
          <cell r="D398" t="str">
            <v>M</v>
          </cell>
          <cell r="E398">
            <v>24959</v>
          </cell>
          <cell r="F398">
            <v>33519</v>
          </cell>
          <cell r="G398">
            <v>33970</v>
          </cell>
          <cell r="H398">
            <v>13</v>
          </cell>
          <cell r="I398">
            <v>12</v>
          </cell>
          <cell r="K398">
            <v>6050447</v>
          </cell>
          <cell r="L398">
            <v>5265460</v>
          </cell>
          <cell r="M398">
            <v>5339378</v>
          </cell>
        </row>
        <row r="399">
          <cell r="A399">
            <v>450545808</v>
          </cell>
          <cell r="B399" t="str">
            <v>O</v>
          </cell>
          <cell r="C399" t="str">
            <v>GUERDRUM, KURT</v>
          </cell>
          <cell r="D399" t="str">
            <v>M</v>
          </cell>
          <cell r="E399">
            <v>13706</v>
          </cell>
          <cell r="F399">
            <v>36871</v>
          </cell>
          <cell r="G399">
            <v>37257</v>
          </cell>
          <cell r="H399">
            <v>4.08</v>
          </cell>
          <cell r="I399">
            <v>3</v>
          </cell>
          <cell r="K399">
            <v>4227383</v>
          </cell>
          <cell r="L399">
            <v>4165300</v>
          </cell>
          <cell r="M399">
            <v>4405868</v>
          </cell>
        </row>
        <row r="400">
          <cell r="A400">
            <v>556190312</v>
          </cell>
          <cell r="B400" t="str">
            <v>A</v>
          </cell>
          <cell r="C400" t="str">
            <v>GUERRA, BETTY</v>
          </cell>
          <cell r="D400" t="str">
            <v>F</v>
          </cell>
          <cell r="E400">
            <v>26376</v>
          </cell>
          <cell r="F400">
            <v>36962</v>
          </cell>
          <cell r="G400">
            <v>37438</v>
          </cell>
          <cell r="H400">
            <v>3.83</v>
          </cell>
          <cell r="I400">
            <v>2.5</v>
          </cell>
          <cell r="K400">
            <v>6923608</v>
          </cell>
          <cell r="L400">
            <v>5934498</v>
          </cell>
          <cell r="M400">
            <v>5126326</v>
          </cell>
        </row>
        <row r="401">
          <cell r="A401">
            <v>569691191</v>
          </cell>
          <cell r="B401" t="str">
            <v>F</v>
          </cell>
          <cell r="C401" t="str">
            <v>GUERRA, RAMIRO</v>
          </cell>
          <cell r="D401" t="str">
            <v>M</v>
          </cell>
          <cell r="E401">
            <v>29957</v>
          </cell>
          <cell r="F401">
            <v>38062</v>
          </cell>
          <cell r="G401">
            <v>38534</v>
          </cell>
          <cell r="H401">
            <v>0</v>
          </cell>
          <cell r="I401">
            <v>0</v>
          </cell>
          <cell r="K401">
            <v>1607835</v>
          </cell>
          <cell r="L401">
            <v>0</v>
          </cell>
          <cell r="M401">
            <v>0</v>
          </cell>
        </row>
        <row r="402">
          <cell r="A402">
            <v>570176663</v>
          </cell>
          <cell r="B402" t="str">
            <v>F</v>
          </cell>
          <cell r="C402" t="str">
            <v>GUEVARRA, GLENDY</v>
          </cell>
          <cell r="D402" t="str">
            <v>F</v>
          </cell>
          <cell r="E402">
            <v>25452</v>
          </cell>
          <cell r="F402">
            <v>38153</v>
          </cell>
          <cell r="G402">
            <v>38534</v>
          </cell>
          <cell r="H402">
            <v>0</v>
          </cell>
          <cell r="I402">
            <v>0</v>
          </cell>
          <cell r="K402">
            <v>1900946</v>
          </cell>
          <cell r="L402">
            <v>0</v>
          </cell>
          <cell r="M402">
            <v>0</v>
          </cell>
        </row>
        <row r="403">
          <cell r="A403">
            <v>595547449</v>
          </cell>
          <cell r="B403" t="str">
            <v>A</v>
          </cell>
          <cell r="C403" t="str">
            <v>GUTIERREZ, MARIA</v>
          </cell>
          <cell r="D403" t="str">
            <v>F</v>
          </cell>
          <cell r="E403">
            <v>25710</v>
          </cell>
          <cell r="F403">
            <v>36605</v>
          </cell>
          <cell r="G403">
            <v>37073</v>
          </cell>
          <cell r="H403">
            <v>4.83</v>
          </cell>
          <cell r="I403">
            <v>3.5</v>
          </cell>
          <cell r="K403">
            <v>2795347</v>
          </cell>
          <cell r="L403">
            <v>2887221</v>
          </cell>
          <cell r="M403">
            <v>2762013</v>
          </cell>
        </row>
        <row r="404">
          <cell r="A404">
            <v>560730530</v>
          </cell>
          <cell r="B404" t="str">
            <v>A</v>
          </cell>
          <cell r="C404" t="str">
            <v>GUTIERREZ, RAFAEL</v>
          </cell>
          <cell r="D404" t="str">
            <v>M</v>
          </cell>
          <cell r="E404">
            <v>20389</v>
          </cell>
          <cell r="F404">
            <v>35669</v>
          </cell>
          <cell r="G404">
            <v>36161</v>
          </cell>
          <cell r="H404">
            <v>7.42</v>
          </cell>
          <cell r="I404">
            <v>6</v>
          </cell>
          <cell r="K404">
            <v>1702173</v>
          </cell>
          <cell r="L404">
            <v>1679947</v>
          </cell>
          <cell r="M404">
            <v>1640193</v>
          </cell>
        </row>
        <row r="405">
          <cell r="A405">
            <v>204422112</v>
          </cell>
          <cell r="B405" t="str">
            <v>A</v>
          </cell>
          <cell r="C405" t="str">
            <v>GUTKNECHT, WILLIAM</v>
          </cell>
          <cell r="D405" t="str">
            <v>M</v>
          </cell>
          <cell r="E405">
            <v>18456</v>
          </cell>
          <cell r="F405">
            <v>35656</v>
          </cell>
          <cell r="G405">
            <v>36161</v>
          </cell>
          <cell r="H405">
            <v>7.42</v>
          </cell>
          <cell r="I405">
            <v>6</v>
          </cell>
          <cell r="K405">
            <v>9903727</v>
          </cell>
          <cell r="L405">
            <v>24159156</v>
          </cell>
          <cell r="M405">
            <v>24474956</v>
          </cell>
        </row>
        <row r="406">
          <cell r="A406">
            <v>563570346</v>
          </cell>
          <cell r="B406" t="str">
            <v>A</v>
          </cell>
          <cell r="C406" t="str">
            <v>GUZMAN, ADRIAN</v>
          </cell>
          <cell r="D406" t="str">
            <v>M</v>
          </cell>
          <cell r="E406">
            <v>28700</v>
          </cell>
          <cell r="F406">
            <v>36831</v>
          </cell>
          <cell r="G406">
            <v>37257</v>
          </cell>
          <cell r="H406">
            <v>4.17</v>
          </cell>
          <cell r="I406">
            <v>3</v>
          </cell>
          <cell r="K406">
            <v>4002401</v>
          </cell>
          <cell r="L406">
            <v>3387981</v>
          </cell>
          <cell r="M406">
            <v>2368239</v>
          </cell>
        </row>
        <row r="407">
          <cell r="A407">
            <v>568572939</v>
          </cell>
          <cell r="B407" t="str">
            <v>A</v>
          </cell>
          <cell r="C407" t="str">
            <v>GYI, PANCHO</v>
          </cell>
          <cell r="D407" t="str">
            <v>M</v>
          </cell>
          <cell r="E407">
            <v>15390</v>
          </cell>
          <cell r="F407">
            <v>37727</v>
          </cell>
          <cell r="G407">
            <v>38169</v>
          </cell>
          <cell r="H407">
            <v>1.75</v>
          </cell>
          <cell r="I407">
            <v>0.5</v>
          </cell>
          <cell r="K407">
            <v>2887919</v>
          </cell>
          <cell r="L407">
            <v>2086000</v>
          </cell>
          <cell r="M407">
            <v>0</v>
          </cell>
        </row>
        <row r="408">
          <cell r="A408">
            <v>561177120</v>
          </cell>
          <cell r="B408" t="str">
            <v>A</v>
          </cell>
          <cell r="C408" t="str">
            <v>HAAS, DOUGLAS</v>
          </cell>
          <cell r="D408" t="str">
            <v>M</v>
          </cell>
          <cell r="E408">
            <v>21198</v>
          </cell>
          <cell r="F408">
            <v>33801</v>
          </cell>
          <cell r="G408">
            <v>34335</v>
          </cell>
          <cell r="H408">
            <v>12.5</v>
          </cell>
          <cell r="I408">
            <v>11</v>
          </cell>
          <cell r="K408">
            <v>10973104</v>
          </cell>
          <cell r="L408">
            <v>10706470</v>
          </cell>
          <cell r="M408">
            <v>9414162</v>
          </cell>
        </row>
        <row r="409">
          <cell r="A409">
            <v>559679939</v>
          </cell>
          <cell r="B409" t="str">
            <v>A</v>
          </cell>
          <cell r="C409" t="str">
            <v>HAEUSSLER, ROGER</v>
          </cell>
          <cell r="D409" t="str">
            <v>M</v>
          </cell>
          <cell r="E409">
            <v>21094</v>
          </cell>
          <cell r="F409">
            <v>29409</v>
          </cell>
          <cell r="G409">
            <v>29983</v>
          </cell>
          <cell r="H409">
            <v>24</v>
          </cell>
          <cell r="I409">
            <v>23.42</v>
          </cell>
          <cell r="K409">
            <v>23870796</v>
          </cell>
          <cell r="L409">
            <v>32021692</v>
          </cell>
          <cell r="M409">
            <v>22312273</v>
          </cell>
        </row>
        <row r="410">
          <cell r="A410">
            <v>93427036</v>
          </cell>
          <cell r="B410" t="str">
            <v>A</v>
          </cell>
          <cell r="C410" t="str">
            <v>HAINES, JULIE</v>
          </cell>
          <cell r="D410" t="str">
            <v>F</v>
          </cell>
          <cell r="E410">
            <v>19022</v>
          </cell>
          <cell r="F410">
            <v>32664</v>
          </cell>
          <cell r="G410">
            <v>35247</v>
          </cell>
          <cell r="H410">
            <v>9</v>
          </cell>
          <cell r="I410">
            <v>8.5</v>
          </cell>
          <cell r="J410" t="str">
            <v>AIRLNK</v>
          </cell>
          <cell r="K410">
            <v>9557006</v>
          </cell>
          <cell r="L410">
            <v>9720800</v>
          </cell>
          <cell r="M410">
            <v>8119524</v>
          </cell>
        </row>
        <row r="411">
          <cell r="A411">
            <v>66404671</v>
          </cell>
          <cell r="B411" t="str">
            <v>A</v>
          </cell>
          <cell r="C411" t="str">
            <v>HAINES, THOMAS</v>
          </cell>
          <cell r="D411" t="str">
            <v>M</v>
          </cell>
          <cell r="E411">
            <v>23112</v>
          </cell>
          <cell r="F411">
            <v>37438</v>
          </cell>
          <cell r="G411">
            <v>37803</v>
          </cell>
          <cell r="H411">
            <v>2.5</v>
          </cell>
          <cell r="I411">
            <v>1.5</v>
          </cell>
          <cell r="K411">
            <v>4265826</v>
          </cell>
          <cell r="L411">
            <v>4179776</v>
          </cell>
          <cell r="M411">
            <v>2160860</v>
          </cell>
        </row>
        <row r="412">
          <cell r="A412">
            <v>406907735</v>
          </cell>
          <cell r="B412" t="str">
            <v>A</v>
          </cell>
          <cell r="C412" t="str">
            <v>HALL, RONALD</v>
          </cell>
          <cell r="D412" t="str">
            <v>M</v>
          </cell>
          <cell r="E412">
            <v>21248</v>
          </cell>
          <cell r="F412">
            <v>29675</v>
          </cell>
          <cell r="G412">
            <v>36161</v>
          </cell>
          <cell r="H412">
            <v>23.83</v>
          </cell>
          <cell r="I412">
            <v>6</v>
          </cell>
          <cell r="K412">
            <v>4926399</v>
          </cell>
          <cell r="L412">
            <v>4919574</v>
          </cell>
          <cell r="M412">
            <v>4676441</v>
          </cell>
        </row>
        <row r="413">
          <cell r="A413">
            <v>407118421</v>
          </cell>
          <cell r="B413" t="str">
            <v>F</v>
          </cell>
          <cell r="C413" t="str">
            <v>HANEY, DOUGLAS</v>
          </cell>
          <cell r="D413" t="str">
            <v>M</v>
          </cell>
          <cell r="E413">
            <v>23482</v>
          </cell>
          <cell r="F413">
            <v>37879</v>
          </cell>
          <cell r="G413">
            <v>38353</v>
          </cell>
          <cell r="H413">
            <v>1.33</v>
          </cell>
          <cell r="I413">
            <v>0</v>
          </cell>
          <cell r="K413">
            <v>7327644</v>
          </cell>
          <cell r="L413">
            <v>2192676</v>
          </cell>
          <cell r="M413">
            <v>0</v>
          </cell>
        </row>
        <row r="414">
          <cell r="A414">
            <v>67607684</v>
          </cell>
          <cell r="B414" t="str">
            <v>A</v>
          </cell>
          <cell r="C414" t="str">
            <v>HARAN, JOHN</v>
          </cell>
          <cell r="D414" t="str">
            <v>M</v>
          </cell>
          <cell r="E414">
            <v>22004</v>
          </cell>
          <cell r="F414">
            <v>36192</v>
          </cell>
          <cell r="G414">
            <v>36708</v>
          </cell>
          <cell r="H414">
            <v>5</v>
          </cell>
          <cell r="I414">
            <v>4.5</v>
          </cell>
          <cell r="K414">
            <v>15280938</v>
          </cell>
          <cell r="L414">
            <v>10006992</v>
          </cell>
          <cell r="M414">
            <v>9557284</v>
          </cell>
        </row>
        <row r="415">
          <cell r="A415">
            <v>452313249</v>
          </cell>
          <cell r="B415" t="str">
            <v>A</v>
          </cell>
          <cell r="C415" t="str">
            <v>HARDEMON, CHRISTOPHER</v>
          </cell>
          <cell r="D415" t="str">
            <v>M</v>
          </cell>
          <cell r="E415">
            <v>22716</v>
          </cell>
          <cell r="F415">
            <v>36296</v>
          </cell>
          <cell r="G415">
            <v>36708</v>
          </cell>
          <cell r="H415">
            <v>5</v>
          </cell>
          <cell r="I415">
            <v>4.5</v>
          </cell>
          <cell r="K415">
            <v>2732951</v>
          </cell>
          <cell r="L415">
            <v>2571359</v>
          </cell>
          <cell r="M415">
            <v>2675818</v>
          </cell>
        </row>
        <row r="416">
          <cell r="A416">
            <v>283389699</v>
          </cell>
          <cell r="B416" t="str">
            <v>A</v>
          </cell>
          <cell r="C416" t="str">
            <v>HARMON-BUTTS, LINDA</v>
          </cell>
          <cell r="D416" t="str">
            <v>F</v>
          </cell>
          <cell r="E416">
            <v>15982</v>
          </cell>
          <cell r="F416">
            <v>37361</v>
          </cell>
          <cell r="G416">
            <v>37803</v>
          </cell>
          <cell r="H416">
            <v>2.75</v>
          </cell>
          <cell r="I416">
            <v>1.5</v>
          </cell>
          <cell r="K416">
            <v>8838849</v>
          </cell>
          <cell r="L416">
            <v>8904719</v>
          </cell>
          <cell r="M416">
            <v>6208584</v>
          </cell>
        </row>
        <row r="417">
          <cell r="A417">
            <v>434615876</v>
          </cell>
          <cell r="B417" t="str">
            <v>A</v>
          </cell>
          <cell r="C417" t="str">
            <v>HARPER, SONYA</v>
          </cell>
          <cell r="D417" t="str">
            <v>F</v>
          </cell>
          <cell r="E417">
            <v>25342</v>
          </cell>
          <cell r="F417">
            <v>36892</v>
          </cell>
          <cell r="G417">
            <v>37438</v>
          </cell>
          <cell r="H417">
            <v>4</v>
          </cell>
          <cell r="I417">
            <v>2.5</v>
          </cell>
          <cell r="K417">
            <v>3385972</v>
          </cell>
          <cell r="L417">
            <v>1730991</v>
          </cell>
          <cell r="M417">
            <v>2037543</v>
          </cell>
        </row>
        <row r="418">
          <cell r="A418">
            <v>230198430</v>
          </cell>
          <cell r="B418" t="str">
            <v>A</v>
          </cell>
          <cell r="C418" t="str">
            <v>HARRIS, DEBORAH</v>
          </cell>
          <cell r="D418" t="str">
            <v>F</v>
          </cell>
          <cell r="E418">
            <v>23600</v>
          </cell>
          <cell r="F418">
            <v>36857</v>
          </cell>
          <cell r="G418">
            <v>37257</v>
          </cell>
          <cell r="H418">
            <v>4.17</v>
          </cell>
          <cell r="I418">
            <v>3</v>
          </cell>
          <cell r="K418">
            <v>2914137</v>
          </cell>
          <cell r="L418">
            <v>3014033</v>
          </cell>
          <cell r="M418">
            <v>2853202</v>
          </cell>
        </row>
        <row r="419">
          <cell r="A419">
            <v>177682657</v>
          </cell>
          <cell r="B419" t="str">
            <v>A</v>
          </cell>
          <cell r="C419" t="str">
            <v>HARRIS, MARYBETH</v>
          </cell>
          <cell r="D419" t="str">
            <v>F</v>
          </cell>
          <cell r="E419">
            <v>29038</v>
          </cell>
          <cell r="F419">
            <v>37151</v>
          </cell>
          <cell r="G419">
            <v>37622</v>
          </cell>
          <cell r="H419">
            <v>3.33</v>
          </cell>
          <cell r="I419">
            <v>2</v>
          </cell>
          <cell r="K419">
            <v>2970506</v>
          </cell>
          <cell r="L419">
            <v>2601331</v>
          </cell>
          <cell r="M419">
            <v>2131481</v>
          </cell>
        </row>
        <row r="420">
          <cell r="A420">
            <v>494441190</v>
          </cell>
          <cell r="B420" t="str">
            <v>A</v>
          </cell>
          <cell r="C420" t="str">
            <v>HARRIS, MICHAEL</v>
          </cell>
          <cell r="D420" t="str">
            <v>M</v>
          </cell>
          <cell r="E420">
            <v>16066</v>
          </cell>
          <cell r="F420">
            <v>36451</v>
          </cell>
          <cell r="G420">
            <v>36892</v>
          </cell>
          <cell r="H420">
            <v>5</v>
          </cell>
          <cell r="I420">
            <v>4</v>
          </cell>
          <cell r="K420">
            <v>4314454</v>
          </cell>
          <cell r="L420">
            <v>4154524</v>
          </cell>
          <cell r="M420">
            <v>3990300</v>
          </cell>
        </row>
        <row r="421">
          <cell r="A421">
            <v>277586160</v>
          </cell>
          <cell r="B421" t="str">
            <v>A</v>
          </cell>
          <cell r="C421" t="str">
            <v>HARRIS, PATTI</v>
          </cell>
          <cell r="D421" t="str">
            <v>F</v>
          </cell>
          <cell r="E421">
            <v>20531</v>
          </cell>
          <cell r="F421">
            <v>37368</v>
          </cell>
          <cell r="G421">
            <v>37803</v>
          </cell>
          <cell r="H421">
            <v>2.75</v>
          </cell>
          <cell r="I421">
            <v>1.5</v>
          </cell>
          <cell r="K421">
            <v>2636028</v>
          </cell>
          <cell r="L421">
            <v>2744581</v>
          </cell>
          <cell r="M421">
            <v>1930671</v>
          </cell>
        </row>
        <row r="422">
          <cell r="A422">
            <v>52440065</v>
          </cell>
          <cell r="B422" t="str">
            <v>F</v>
          </cell>
          <cell r="C422" t="str">
            <v>HARRIS, RONALD</v>
          </cell>
          <cell r="D422" t="str">
            <v>M</v>
          </cell>
          <cell r="E422">
            <v>18558</v>
          </cell>
          <cell r="F422">
            <v>38035</v>
          </cell>
          <cell r="G422">
            <v>38534</v>
          </cell>
          <cell r="H422">
            <v>0</v>
          </cell>
          <cell r="I422">
            <v>0</v>
          </cell>
          <cell r="K422">
            <v>1589205</v>
          </cell>
          <cell r="L422">
            <v>0</v>
          </cell>
          <cell r="M422">
            <v>0</v>
          </cell>
        </row>
        <row r="423">
          <cell r="A423">
            <v>341766519</v>
          </cell>
          <cell r="B423" t="str">
            <v>F</v>
          </cell>
          <cell r="C423" t="str">
            <v>HARRISON, LAURA</v>
          </cell>
          <cell r="D423" t="str">
            <v>F</v>
          </cell>
          <cell r="E423">
            <v>26557</v>
          </cell>
          <cell r="F423">
            <v>37987</v>
          </cell>
          <cell r="G423">
            <v>38534</v>
          </cell>
          <cell r="H423">
            <v>0</v>
          </cell>
          <cell r="I423">
            <v>0</v>
          </cell>
          <cell r="K423">
            <v>4325117</v>
          </cell>
          <cell r="L423">
            <v>0</v>
          </cell>
          <cell r="M423">
            <v>0</v>
          </cell>
        </row>
        <row r="424">
          <cell r="A424">
            <v>462319938</v>
          </cell>
          <cell r="B424" t="str">
            <v>F</v>
          </cell>
          <cell r="C424" t="str">
            <v>HART, TINA</v>
          </cell>
          <cell r="D424" t="str">
            <v>F</v>
          </cell>
          <cell r="E424">
            <v>21969</v>
          </cell>
          <cell r="F424">
            <v>37895</v>
          </cell>
          <cell r="G424">
            <v>38353</v>
          </cell>
          <cell r="H424">
            <v>1.25</v>
          </cell>
          <cell r="I424">
            <v>0</v>
          </cell>
          <cell r="K424">
            <v>2911201</v>
          </cell>
          <cell r="L424">
            <v>637200</v>
          </cell>
          <cell r="M424">
            <v>0</v>
          </cell>
        </row>
        <row r="425">
          <cell r="A425">
            <v>450257867</v>
          </cell>
          <cell r="B425" t="str">
            <v>F</v>
          </cell>
          <cell r="C425" t="str">
            <v>HARTNESS, GREGG</v>
          </cell>
          <cell r="D425" t="str">
            <v>M</v>
          </cell>
          <cell r="E425">
            <v>23113</v>
          </cell>
          <cell r="F425">
            <v>37946</v>
          </cell>
          <cell r="G425">
            <v>38353</v>
          </cell>
          <cell r="H425">
            <v>1.17</v>
          </cell>
          <cell r="I425">
            <v>0</v>
          </cell>
          <cell r="K425">
            <v>4142071</v>
          </cell>
          <cell r="L425">
            <v>446919</v>
          </cell>
          <cell r="M425">
            <v>0</v>
          </cell>
        </row>
        <row r="426">
          <cell r="A426">
            <v>269448531</v>
          </cell>
          <cell r="B426" t="str">
            <v>A</v>
          </cell>
          <cell r="C426" t="str">
            <v>HASSENRUCK, HAROLD</v>
          </cell>
          <cell r="D426" t="str">
            <v>M</v>
          </cell>
          <cell r="E426">
            <v>17794</v>
          </cell>
          <cell r="F426">
            <v>35086</v>
          </cell>
          <cell r="G426">
            <v>36161</v>
          </cell>
          <cell r="H426">
            <v>9</v>
          </cell>
          <cell r="I426">
            <v>6</v>
          </cell>
          <cell r="K426">
            <v>7138148</v>
          </cell>
          <cell r="L426">
            <v>6964460</v>
          </cell>
          <cell r="M426">
            <v>6699000</v>
          </cell>
        </row>
        <row r="427">
          <cell r="A427">
            <v>262577552</v>
          </cell>
          <cell r="B427" t="str">
            <v>A</v>
          </cell>
          <cell r="C427" t="str">
            <v>HATEM, GABRIEL</v>
          </cell>
          <cell r="D427" t="str">
            <v>M</v>
          </cell>
          <cell r="E427">
            <v>23832</v>
          </cell>
          <cell r="F427">
            <v>32706</v>
          </cell>
          <cell r="G427">
            <v>33604</v>
          </cell>
          <cell r="H427">
            <v>15.5</v>
          </cell>
          <cell r="I427">
            <v>13.58</v>
          </cell>
          <cell r="J427" t="str">
            <v>J &amp; S</v>
          </cell>
          <cell r="K427">
            <v>5914962</v>
          </cell>
          <cell r="L427">
            <v>5450194</v>
          </cell>
          <cell r="M427">
            <v>5050386</v>
          </cell>
        </row>
        <row r="428">
          <cell r="A428">
            <v>622317746</v>
          </cell>
          <cell r="B428" t="str">
            <v>A</v>
          </cell>
          <cell r="C428" t="str">
            <v>HAUSCHILD, MARIA</v>
          </cell>
          <cell r="D428" t="str">
            <v>F</v>
          </cell>
          <cell r="E428">
            <v>24814</v>
          </cell>
          <cell r="F428">
            <v>33817</v>
          </cell>
          <cell r="G428">
            <v>37866</v>
          </cell>
          <cell r="H428">
            <v>12.42</v>
          </cell>
          <cell r="I428">
            <v>1.33</v>
          </cell>
          <cell r="K428">
            <v>4090692</v>
          </cell>
          <cell r="L428">
            <v>1338408</v>
          </cell>
          <cell r="M428">
            <v>0</v>
          </cell>
        </row>
        <row r="429">
          <cell r="A429">
            <v>283606195</v>
          </cell>
          <cell r="B429" t="str">
            <v>A</v>
          </cell>
          <cell r="C429" t="str">
            <v>HAWKINS, DEBORAH</v>
          </cell>
          <cell r="D429" t="str">
            <v>F</v>
          </cell>
          <cell r="E429">
            <v>21870</v>
          </cell>
          <cell r="F429">
            <v>32545</v>
          </cell>
          <cell r="G429">
            <v>36161</v>
          </cell>
          <cell r="H429">
            <v>15.92</v>
          </cell>
          <cell r="I429">
            <v>6</v>
          </cell>
          <cell r="K429">
            <v>5383184</v>
          </cell>
          <cell r="L429">
            <v>5341338</v>
          </cell>
          <cell r="M429">
            <v>5047922</v>
          </cell>
        </row>
        <row r="430">
          <cell r="A430">
            <v>271585025</v>
          </cell>
          <cell r="B430" t="str">
            <v>A</v>
          </cell>
          <cell r="C430" t="str">
            <v>HAYES, CHERI</v>
          </cell>
          <cell r="D430" t="str">
            <v>F</v>
          </cell>
          <cell r="E430">
            <v>25214</v>
          </cell>
          <cell r="F430">
            <v>32964</v>
          </cell>
          <cell r="G430">
            <v>33239</v>
          </cell>
          <cell r="H430">
            <v>14</v>
          </cell>
          <cell r="I430">
            <v>14</v>
          </cell>
          <cell r="K430">
            <v>4611391</v>
          </cell>
          <cell r="L430">
            <v>4589946</v>
          </cell>
          <cell r="M430">
            <v>4343397</v>
          </cell>
        </row>
        <row r="431">
          <cell r="A431">
            <v>462896555</v>
          </cell>
          <cell r="B431" t="str">
            <v>A</v>
          </cell>
          <cell r="C431" t="str">
            <v>HAYES, JASON</v>
          </cell>
          <cell r="D431" t="str">
            <v>M</v>
          </cell>
          <cell r="E431">
            <v>28633</v>
          </cell>
          <cell r="F431">
            <v>37228</v>
          </cell>
          <cell r="G431">
            <v>37622</v>
          </cell>
          <cell r="H431">
            <v>3.08</v>
          </cell>
          <cell r="I431">
            <v>2</v>
          </cell>
          <cell r="K431">
            <v>2741743</v>
          </cell>
          <cell r="L431">
            <v>2355307</v>
          </cell>
          <cell r="M431">
            <v>2292154</v>
          </cell>
        </row>
        <row r="432">
          <cell r="A432">
            <v>21443184</v>
          </cell>
          <cell r="B432" t="str">
            <v>A</v>
          </cell>
          <cell r="C432" t="str">
            <v>HAZLETT, ROBERT</v>
          </cell>
          <cell r="D432" t="str">
            <v>M</v>
          </cell>
          <cell r="E432">
            <v>19124</v>
          </cell>
          <cell r="F432">
            <v>32112</v>
          </cell>
          <cell r="G432">
            <v>32478</v>
          </cell>
          <cell r="H432">
            <v>18</v>
          </cell>
          <cell r="I432">
            <v>17.420000000000002</v>
          </cell>
          <cell r="K432">
            <v>11415329</v>
          </cell>
          <cell r="L432">
            <v>10995234</v>
          </cell>
          <cell r="M432">
            <v>9494892</v>
          </cell>
        </row>
        <row r="433">
          <cell r="A433">
            <v>403768507</v>
          </cell>
          <cell r="B433" t="str">
            <v>A</v>
          </cell>
          <cell r="C433" t="str">
            <v>HEAD, SYLVIA</v>
          </cell>
          <cell r="D433" t="str">
            <v>F</v>
          </cell>
          <cell r="E433">
            <v>18942</v>
          </cell>
          <cell r="F433">
            <v>36951</v>
          </cell>
          <cell r="G433">
            <v>37818</v>
          </cell>
          <cell r="H433">
            <v>3.83</v>
          </cell>
          <cell r="I433">
            <v>1.5</v>
          </cell>
          <cell r="K433">
            <v>7551871</v>
          </cell>
          <cell r="L433">
            <v>3208337</v>
          </cell>
          <cell r="M433">
            <v>0</v>
          </cell>
        </row>
        <row r="434">
          <cell r="A434">
            <v>620353883</v>
          </cell>
          <cell r="B434" t="str">
            <v>A</v>
          </cell>
          <cell r="C434" t="str">
            <v>HEARN, DAVID</v>
          </cell>
          <cell r="D434" t="str">
            <v>M</v>
          </cell>
          <cell r="E434">
            <v>23617</v>
          </cell>
          <cell r="F434">
            <v>35521</v>
          </cell>
          <cell r="G434">
            <v>37561</v>
          </cell>
          <cell r="H434">
            <v>7.75</v>
          </cell>
          <cell r="I434">
            <v>2.08</v>
          </cell>
          <cell r="K434">
            <v>16419623</v>
          </cell>
          <cell r="L434">
            <v>15674048</v>
          </cell>
          <cell r="M434">
            <v>3583700</v>
          </cell>
        </row>
        <row r="435">
          <cell r="A435">
            <v>93422578</v>
          </cell>
          <cell r="B435" t="str">
            <v>A</v>
          </cell>
          <cell r="C435" t="str">
            <v>HEATON, KATHY</v>
          </cell>
          <cell r="D435" t="str">
            <v>F</v>
          </cell>
          <cell r="E435">
            <v>18609</v>
          </cell>
          <cell r="F435">
            <v>35305</v>
          </cell>
          <cell r="G435">
            <v>35796</v>
          </cell>
          <cell r="H435">
            <v>8.42</v>
          </cell>
          <cell r="I435">
            <v>7</v>
          </cell>
          <cell r="K435">
            <v>3818425</v>
          </cell>
          <cell r="L435">
            <v>3800357</v>
          </cell>
          <cell r="M435">
            <v>3612142</v>
          </cell>
        </row>
        <row r="436">
          <cell r="A436">
            <v>128627603</v>
          </cell>
          <cell r="B436" t="str">
            <v>A</v>
          </cell>
          <cell r="C436" t="str">
            <v>HECHT, JASON</v>
          </cell>
          <cell r="D436" t="str">
            <v>M</v>
          </cell>
          <cell r="E436">
            <v>25379</v>
          </cell>
          <cell r="F436">
            <v>37081</v>
          </cell>
          <cell r="G436">
            <v>37622</v>
          </cell>
          <cell r="H436">
            <v>3.5</v>
          </cell>
          <cell r="I436">
            <v>2</v>
          </cell>
          <cell r="K436">
            <v>8995034</v>
          </cell>
          <cell r="L436">
            <v>9865160</v>
          </cell>
          <cell r="M436">
            <v>8265066</v>
          </cell>
        </row>
        <row r="437">
          <cell r="A437">
            <v>287563054</v>
          </cell>
          <cell r="B437" t="str">
            <v>A</v>
          </cell>
          <cell r="C437" t="str">
            <v>HEFFELBOWER, MARY</v>
          </cell>
          <cell r="D437" t="str">
            <v>F</v>
          </cell>
          <cell r="E437">
            <v>19879</v>
          </cell>
          <cell r="F437">
            <v>28949</v>
          </cell>
          <cell r="G437">
            <v>29342</v>
          </cell>
          <cell r="H437">
            <v>25</v>
          </cell>
          <cell r="I437">
            <v>24.42</v>
          </cell>
          <cell r="K437">
            <v>5525505</v>
          </cell>
          <cell r="L437">
            <v>5863772</v>
          </cell>
          <cell r="M437">
            <v>5819004</v>
          </cell>
        </row>
        <row r="438">
          <cell r="A438">
            <v>572985540</v>
          </cell>
          <cell r="B438" t="str">
            <v>A</v>
          </cell>
          <cell r="C438" t="str">
            <v>HEMADY, MILAGROS</v>
          </cell>
          <cell r="D438" t="str">
            <v>F</v>
          </cell>
          <cell r="E438">
            <v>15943</v>
          </cell>
          <cell r="F438">
            <v>31602</v>
          </cell>
          <cell r="G438">
            <v>31990</v>
          </cell>
          <cell r="H438">
            <v>19</v>
          </cell>
          <cell r="I438">
            <v>18.420000000000002</v>
          </cell>
          <cell r="K438">
            <v>2878149</v>
          </cell>
          <cell r="L438">
            <v>3165172</v>
          </cell>
          <cell r="M438">
            <v>3017530</v>
          </cell>
        </row>
        <row r="439">
          <cell r="A439">
            <v>624074640</v>
          </cell>
          <cell r="B439" t="str">
            <v>A</v>
          </cell>
          <cell r="C439" t="str">
            <v>HERNANDEZ, HEIDY</v>
          </cell>
          <cell r="D439" t="str">
            <v>F</v>
          </cell>
          <cell r="E439">
            <v>25744</v>
          </cell>
          <cell r="F439">
            <v>36850</v>
          </cell>
          <cell r="G439">
            <v>37257</v>
          </cell>
          <cell r="H439">
            <v>4.17</v>
          </cell>
          <cell r="I439">
            <v>3</v>
          </cell>
          <cell r="K439">
            <v>5476202</v>
          </cell>
          <cell r="L439">
            <v>4862511</v>
          </cell>
          <cell r="M439">
            <v>5236570</v>
          </cell>
        </row>
        <row r="440">
          <cell r="A440">
            <v>560972108</v>
          </cell>
          <cell r="B440" t="str">
            <v>A</v>
          </cell>
          <cell r="C440" t="str">
            <v>HERNANDEZ, MARIA</v>
          </cell>
          <cell r="D440" t="str">
            <v>F</v>
          </cell>
          <cell r="E440">
            <v>26940</v>
          </cell>
          <cell r="F440">
            <v>35324</v>
          </cell>
          <cell r="G440">
            <v>35796</v>
          </cell>
          <cell r="H440">
            <v>8.33</v>
          </cell>
          <cell r="I440">
            <v>7</v>
          </cell>
          <cell r="K440">
            <v>7296282</v>
          </cell>
          <cell r="L440">
            <v>6368784</v>
          </cell>
          <cell r="M440">
            <v>5643688</v>
          </cell>
        </row>
        <row r="441">
          <cell r="A441">
            <v>158560233</v>
          </cell>
          <cell r="B441" t="str">
            <v>A</v>
          </cell>
          <cell r="C441" t="str">
            <v>HERNANDEZ, PORCELL</v>
          </cell>
          <cell r="D441" t="str">
            <v>F</v>
          </cell>
          <cell r="E441">
            <v>26669</v>
          </cell>
          <cell r="F441">
            <v>36101</v>
          </cell>
          <cell r="G441">
            <v>36526</v>
          </cell>
          <cell r="H441">
            <v>6</v>
          </cell>
          <cell r="I441">
            <v>5</v>
          </cell>
          <cell r="K441">
            <v>3118466</v>
          </cell>
          <cell r="L441">
            <v>2949750</v>
          </cell>
          <cell r="M441">
            <v>2803792</v>
          </cell>
        </row>
        <row r="442">
          <cell r="A442">
            <v>553623517</v>
          </cell>
          <cell r="B442" t="str">
            <v>A</v>
          </cell>
          <cell r="C442" t="str">
            <v>HERNANDEZ, RASCIEL</v>
          </cell>
          <cell r="D442" t="str">
            <v>M</v>
          </cell>
          <cell r="E442">
            <v>15544</v>
          </cell>
          <cell r="F442">
            <v>28667</v>
          </cell>
          <cell r="G442">
            <v>29037</v>
          </cell>
          <cell r="H442">
            <v>20.8</v>
          </cell>
          <cell r="I442">
            <v>14.33</v>
          </cell>
          <cell r="K442">
            <v>4332500</v>
          </cell>
          <cell r="L442">
            <v>4506565</v>
          </cell>
          <cell r="M442">
            <v>4155920</v>
          </cell>
        </row>
        <row r="443">
          <cell r="A443">
            <v>461498917</v>
          </cell>
          <cell r="B443" t="str">
            <v>F</v>
          </cell>
          <cell r="C443" t="str">
            <v>HERNANDEZ, TOMASA</v>
          </cell>
          <cell r="D443" t="str">
            <v>F</v>
          </cell>
          <cell r="E443">
            <v>28030</v>
          </cell>
          <cell r="F443">
            <v>38271</v>
          </cell>
          <cell r="G443">
            <v>38718</v>
          </cell>
          <cell r="H443">
            <v>0</v>
          </cell>
          <cell r="I443">
            <v>0</v>
          </cell>
          <cell r="K443">
            <v>595367</v>
          </cell>
          <cell r="L443">
            <v>0</v>
          </cell>
          <cell r="M443">
            <v>0</v>
          </cell>
        </row>
        <row r="444">
          <cell r="A444">
            <v>591985314</v>
          </cell>
          <cell r="B444" t="str">
            <v>A</v>
          </cell>
          <cell r="C444" t="str">
            <v>HERNANDEZ, YELIDA</v>
          </cell>
          <cell r="D444" t="str">
            <v>F</v>
          </cell>
          <cell r="E444">
            <v>22906</v>
          </cell>
          <cell r="F444">
            <v>37138</v>
          </cell>
          <cell r="G444">
            <v>37622</v>
          </cell>
          <cell r="H444">
            <v>3.33</v>
          </cell>
          <cell r="I444">
            <v>2</v>
          </cell>
          <cell r="K444">
            <v>4281556</v>
          </cell>
          <cell r="L444">
            <v>3945236</v>
          </cell>
          <cell r="M444">
            <v>3927705</v>
          </cell>
        </row>
        <row r="445">
          <cell r="A445">
            <v>608200295</v>
          </cell>
          <cell r="B445" t="str">
            <v>A</v>
          </cell>
          <cell r="C445" t="str">
            <v>HERRERA, JORGE</v>
          </cell>
          <cell r="D445" t="str">
            <v>M</v>
          </cell>
          <cell r="E445">
            <v>25117</v>
          </cell>
          <cell r="F445">
            <v>35574</v>
          </cell>
          <cell r="G445">
            <v>35977</v>
          </cell>
          <cell r="H445">
            <v>7.67</v>
          </cell>
          <cell r="I445">
            <v>6.5</v>
          </cell>
          <cell r="K445">
            <v>3531743</v>
          </cell>
          <cell r="L445">
            <v>3933095</v>
          </cell>
          <cell r="M445">
            <v>3901718</v>
          </cell>
        </row>
        <row r="446">
          <cell r="A446">
            <v>554574344</v>
          </cell>
          <cell r="B446" t="str">
            <v>A</v>
          </cell>
          <cell r="C446" t="str">
            <v>HERRERA, JULIE</v>
          </cell>
          <cell r="D446" t="str">
            <v>F</v>
          </cell>
          <cell r="E446">
            <v>23425</v>
          </cell>
          <cell r="F446">
            <v>35278</v>
          </cell>
          <cell r="G446">
            <v>35796</v>
          </cell>
          <cell r="H446">
            <v>8.42</v>
          </cell>
          <cell r="I446">
            <v>7</v>
          </cell>
          <cell r="K446">
            <v>4837494</v>
          </cell>
          <cell r="L446">
            <v>4807266</v>
          </cell>
          <cell r="M446">
            <v>4555969</v>
          </cell>
        </row>
        <row r="447">
          <cell r="A447">
            <v>265452282</v>
          </cell>
          <cell r="B447" t="str">
            <v>A</v>
          </cell>
          <cell r="C447" t="str">
            <v>HERRERO, SERGIO</v>
          </cell>
          <cell r="D447" t="str">
            <v>M</v>
          </cell>
          <cell r="E447">
            <v>21204</v>
          </cell>
          <cell r="F447">
            <v>36676</v>
          </cell>
          <cell r="G447">
            <v>37073</v>
          </cell>
          <cell r="H447">
            <v>4.67</v>
          </cell>
          <cell r="I447">
            <v>3.5</v>
          </cell>
          <cell r="K447">
            <v>9685068</v>
          </cell>
          <cell r="L447">
            <v>9720528</v>
          </cell>
          <cell r="M447">
            <v>9237060</v>
          </cell>
        </row>
        <row r="448">
          <cell r="A448">
            <v>436231687</v>
          </cell>
          <cell r="B448" t="str">
            <v>A</v>
          </cell>
          <cell r="C448" t="str">
            <v>HERRON, EDWIN</v>
          </cell>
          <cell r="D448" t="str">
            <v>M</v>
          </cell>
          <cell r="E448">
            <v>27454</v>
          </cell>
          <cell r="F448">
            <v>37438</v>
          </cell>
          <cell r="G448">
            <v>37803</v>
          </cell>
          <cell r="H448">
            <v>2.5</v>
          </cell>
          <cell r="I448">
            <v>1.5</v>
          </cell>
          <cell r="K448">
            <v>3139666</v>
          </cell>
          <cell r="L448">
            <v>3074217</v>
          </cell>
          <cell r="M448">
            <v>1527794</v>
          </cell>
        </row>
        <row r="449">
          <cell r="A449">
            <v>258925049</v>
          </cell>
          <cell r="B449" t="str">
            <v>A</v>
          </cell>
          <cell r="C449" t="str">
            <v>HICKS, DEBORAH</v>
          </cell>
          <cell r="D449" t="str">
            <v>F</v>
          </cell>
          <cell r="E449">
            <v>19160</v>
          </cell>
          <cell r="F449">
            <v>31673</v>
          </cell>
          <cell r="G449">
            <v>32051</v>
          </cell>
          <cell r="H449">
            <v>19</v>
          </cell>
          <cell r="I449">
            <v>18.420000000000002</v>
          </cell>
          <cell r="K449">
            <v>3747033</v>
          </cell>
          <cell r="L449">
            <v>3797133</v>
          </cell>
          <cell r="M449">
            <v>3542764</v>
          </cell>
        </row>
        <row r="450">
          <cell r="A450">
            <v>143382371</v>
          </cell>
          <cell r="B450" t="str">
            <v>A</v>
          </cell>
          <cell r="C450" t="str">
            <v>HILL, GEOFFREY</v>
          </cell>
          <cell r="D450" t="str">
            <v>M</v>
          </cell>
          <cell r="E450">
            <v>21435</v>
          </cell>
          <cell r="F450">
            <v>37109</v>
          </cell>
          <cell r="G450">
            <v>37622</v>
          </cell>
          <cell r="H450">
            <v>3.42</v>
          </cell>
          <cell r="I450">
            <v>2</v>
          </cell>
          <cell r="K450">
            <v>9673494</v>
          </cell>
          <cell r="L450">
            <v>9354724</v>
          </cell>
          <cell r="M450">
            <v>8691258</v>
          </cell>
        </row>
        <row r="451">
          <cell r="A451">
            <v>564753352</v>
          </cell>
          <cell r="B451" t="str">
            <v>A</v>
          </cell>
          <cell r="C451" t="str">
            <v>HO, GRACE</v>
          </cell>
          <cell r="D451" t="str">
            <v>F</v>
          </cell>
          <cell r="E451">
            <v>25148</v>
          </cell>
          <cell r="F451">
            <v>36689</v>
          </cell>
          <cell r="G451">
            <v>37073</v>
          </cell>
          <cell r="H451">
            <v>4.58</v>
          </cell>
          <cell r="I451">
            <v>3.5</v>
          </cell>
          <cell r="K451">
            <v>4078571</v>
          </cell>
          <cell r="L451">
            <v>3997793</v>
          </cell>
          <cell r="M451">
            <v>4281398</v>
          </cell>
        </row>
        <row r="452">
          <cell r="A452">
            <v>402116580</v>
          </cell>
          <cell r="B452" t="str">
            <v>A</v>
          </cell>
          <cell r="C452" t="str">
            <v>HOBLER, KELLY</v>
          </cell>
          <cell r="D452" t="str">
            <v>F</v>
          </cell>
          <cell r="E452">
            <v>26315</v>
          </cell>
          <cell r="F452">
            <v>33987</v>
          </cell>
          <cell r="G452">
            <v>34516</v>
          </cell>
          <cell r="H452">
            <v>12</v>
          </cell>
          <cell r="I452">
            <v>10.5</v>
          </cell>
          <cell r="K452">
            <v>4647931</v>
          </cell>
          <cell r="L452">
            <v>5310265</v>
          </cell>
          <cell r="M452">
            <v>4371467</v>
          </cell>
        </row>
        <row r="453">
          <cell r="A453">
            <v>373440311</v>
          </cell>
          <cell r="B453" t="str">
            <v>A</v>
          </cell>
          <cell r="C453" t="str">
            <v>HOENER, MARILYN</v>
          </cell>
          <cell r="D453" t="str">
            <v>F</v>
          </cell>
          <cell r="E453">
            <v>16274</v>
          </cell>
          <cell r="F453">
            <v>23043</v>
          </cell>
          <cell r="G453">
            <v>37210</v>
          </cell>
          <cell r="H453">
            <v>41.92</v>
          </cell>
          <cell r="I453">
            <v>3.17</v>
          </cell>
          <cell r="K453">
            <v>4998674</v>
          </cell>
          <cell r="L453">
            <v>4781103</v>
          </cell>
          <cell r="M453">
            <v>4760671</v>
          </cell>
        </row>
        <row r="454">
          <cell r="A454">
            <v>291485359</v>
          </cell>
          <cell r="B454" t="str">
            <v>F</v>
          </cell>
          <cell r="C454" t="str">
            <v>HOLLABAUGH, THOMAS</v>
          </cell>
          <cell r="D454" t="str">
            <v>M</v>
          </cell>
          <cell r="E454">
            <v>18825</v>
          </cell>
          <cell r="F454">
            <v>37866</v>
          </cell>
          <cell r="G454">
            <v>38353</v>
          </cell>
          <cell r="H454">
            <v>1.33</v>
          </cell>
          <cell r="I454">
            <v>0</v>
          </cell>
          <cell r="K454">
            <v>5115552</v>
          </cell>
          <cell r="L454">
            <v>1683650</v>
          </cell>
          <cell r="M454">
            <v>0</v>
          </cell>
        </row>
        <row r="455">
          <cell r="A455">
            <v>328720616</v>
          </cell>
          <cell r="B455" t="str">
            <v>A</v>
          </cell>
          <cell r="C455" t="str">
            <v>HOLT, ANITA</v>
          </cell>
          <cell r="D455" t="str">
            <v>F</v>
          </cell>
          <cell r="E455">
            <v>25342</v>
          </cell>
          <cell r="F455">
            <v>35500</v>
          </cell>
          <cell r="G455">
            <v>35977</v>
          </cell>
          <cell r="H455">
            <v>7.83</v>
          </cell>
          <cell r="I455">
            <v>6.5</v>
          </cell>
          <cell r="K455">
            <v>4196767</v>
          </cell>
          <cell r="L455">
            <v>3736857</v>
          </cell>
          <cell r="M455">
            <v>4521299</v>
          </cell>
        </row>
        <row r="456">
          <cell r="A456">
            <v>275600198</v>
          </cell>
          <cell r="B456" t="str">
            <v>A</v>
          </cell>
          <cell r="C456" t="str">
            <v>HORAN, JEANNE</v>
          </cell>
          <cell r="D456" t="str">
            <v>F</v>
          </cell>
          <cell r="E456">
            <v>21134</v>
          </cell>
          <cell r="F456">
            <v>32314</v>
          </cell>
          <cell r="G456">
            <v>36161</v>
          </cell>
          <cell r="H456">
            <v>16.579999999999998</v>
          </cell>
          <cell r="I456">
            <v>6</v>
          </cell>
          <cell r="K456">
            <v>3875061</v>
          </cell>
          <cell r="L456">
            <v>3716988</v>
          </cell>
          <cell r="M456">
            <v>3553072</v>
          </cell>
        </row>
        <row r="457">
          <cell r="A457">
            <v>288784272</v>
          </cell>
          <cell r="B457" t="str">
            <v>A</v>
          </cell>
          <cell r="C457" t="str">
            <v>HOSKINS, SHERRY</v>
          </cell>
          <cell r="D457" t="str">
            <v>F</v>
          </cell>
          <cell r="E457">
            <v>26693</v>
          </cell>
          <cell r="F457">
            <v>35933</v>
          </cell>
          <cell r="G457">
            <v>36342</v>
          </cell>
          <cell r="H457">
            <v>6.67</v>
          </cell>
          <cell r="I457">
            <v>5.5</v>
          </cell>
          <cell r="K457">
            <v>2481946</v>
          </cell>
          <cell r="L457">
            <v>2289547</v>
          </cell>
          <cell r="M457">
            <v>2212600</v>
          </cell>
        </row>
        <row r="458">
          <cell r="A458">
            <v>21623522</v>
          </cell>
          <cell r="B458" t="str">
            <v>A</v>
          </cell>
          <cell r="C458" t="str">
            <v>HOUGH, RONALD</v>
          </cell>
          <cell r="D458" t="str">
            <v>M</v>
          </cell>
          <cell r="E458">
            <v>24255</v>
          </cell>
          <cell r="F458">
            <v>34505</v>
          </cell>
          <cell r="G458">
            <v>34881</v>
          </cell>
          <cell r="H458">
            <v>10.58</v>
          </cell>
          <cell r="I458">
            <v>9.5</v>
          </cell>
          <cell r="K458">
            <v>10563387</v>
          </cell>
          <cell r="L458">
            <v>9025052</v>
          </cell>
          <cell r="M458">
            <v>8588875</v>
          </cell>
        </row>
        <row r="459">
          <cell r="A459">
            <v>406700502</v>
          </cell>
          <cell r="B459" t="str">
            <v>A</v>
          </cell>
          <cell r="C459" t="str">
            <v>HOUP, CONSTANCE</v>
          </cell>
          <cell r="D459" t="str">
            <v>F</v>
          </cell>
          <cell r="E459">
            <v>18144</v>
          </cell>
          <cell r="F459">
            <v>37749</v>
          </cell>
          <cell r="G459">
            <v>38169</v>
          </cell>
          <cell r="H459">
            <v>1.67</v>
          </cell>
          <cell r="I459">
            <v>0.5</v>
          </cell>
          <cell r="K459">
            <v>1256153</v>
          </cell>
          <cell r="L459">
            <v>718750</v>
          </cell>
          <cell r="M459">
            <v>0</v>
          </cell>
        </row>
        <row r="460">
          <cell r="A460">
            <v>600226703</v>
          </cell>
          <cell r="B460" t="str">
            <v>A</v>
          </cell>
          <cell r="C460" t="str">
            <v>HOUSEHOLDER, LANNIE</v>
          </cell>
          <cell r="D460" t="str">
            <v>F</v>
          </cell>
          <cell r="E460">
            <v>20805</v>
          </cell>
          <cell r="F460">
            <v>34060</v>
          </cell>
          <cell r="G460">
            <v>34516</v>
          </cell>
          <cell r="H460">
            <v>11.75</v>
          </cell>
          <cell r="I460">
            <v>10.5</v>
          </cell>
          <cell r="K460">
            <v>4120484</v>
          </cell>
          <cell r="L460">
            <v>4106838</v>
          </cell>
          <cell r="M460">
            <v>3879294</v>
          </cell>
        </row>
        <row r="461">
          <cell r="A461">
            <v>253614846</v>
          </cell>
          <cell r="B461" t="str">
            <v>A</v>
          </cell>
          <cell r="C461" t="str">
            <v>HOWARD, DONALD</v>
          </cell>
          <cell r="D461" t="str">
            <v>M</v>
          </cell>
          <cell r="E461">
            <v>27299</v>
          </cell>
          <cell r="F461">
            <v>35797</v>
          </cell>
          <cell r="G461">
            <v>36342</v>
          </cell>
          <cell r="H461">
            <v>6</v>
          </cell>
          <cell r="I461">
            <v>5.5</v>
          </cell>
          <cell r="K461">
            <v>5124066</v>
          </cell>
          <cell r="L461">
            <v>4172934</v>
          </cell>
          <cell r="M461">
            <v>3898338</v>
          </cell>
        </row>
        <row r="462">
          <cell r="A462">
            <v>400709184</v>
          </cell>
          <cell r="B462" t="str">
            <v>A</v>
          </cell>
          <cell r="C462" t="str">
            <v>HOWE, LINDA</v>
          </cell>
          <cell r="D462" t="str">
            <v>F</v>
          </cell>
          <cell r="E462">
            <v>17940</v>
          </cell>
          <cell r="F462">
            <v>31614</v>
          </cell>
          <cell r="G462">
            <v>36161</v>
          </cell>
          <cell r="H462">
            <v>18.5</v>
          </cell>
          <cell r="I462">
            <v>6</v>
          </cell>
          <cell r="K462">
            <v>3410540</v>
          </cell>
          <cell r="L462">
            <v>3578875</v>
          </cell>
          <cell r="M462">
            <v>3590696</v>
          </cell>
        </row>
        <row r="463">
          <cell r="A463">
            <v>562935356</v>
          </cell>
          <cell r="B463" t="str">
            <v>A</v>
          </cell>
          <cell r="C463" t="str">
            <v>HUANG, KIM</v>
          </cell>
          <cell r="D463" t="str">
            <v>F</v>
          </cell>
          <cell r="E463">
            <v>26218</v>
          </cell>
          <cell r="F463">
            <v>36357</v>
          </cell>
          <cell r="G463">
            <v>36892</v>
          </cell>
          <cell r="H463">
            <v>5</v>
          </cell>
          <cell r="I463">
            <v>4</v>
          </cell>
          <cell r="K463">
            <v>3975137</v>
          </cell>
          <cell r="L463">
            <v>4056842</v>
          </cell>
          <cell r="M463">
            <v>3875167</v>
          </cell>
        </row>
        <row r="464">
          <cell r="A464">
            <v>460914285</v>
          </cell>
          <cell r="B464" t="str">
            <v>A</v>
          </cell>
          <cell r="C464" t="str">
            <v>HUBBARD, LAURA</v>
          </cell>
          <cell r="D464" t="str">
            <v>F</v>
          </cell>
          <cell r="E464">
            <v>27317</v>
          </cell>
          <cell r="F464">
            <v>37179</v>
          </cell>
          <cell r="G464">
            <v>37622</v>
          </cell>
          <cell r="H464">
            <v>3.25</v>
          </cell>
          <cell r="I464">
            <v>2</v>
          </cell>
          <cell r="K464">
            <v>3340698</v>
          </cell>
          <cell r="L464">
            <v>3295900</v>
          </cell>
          <cell r="M464">
            <v>3130697</v>
          </cell>
        </row>
        <row r="465">
          <cell r="A465">
            <v>274881130</v>
          </cell>
          <cell r="B465" t="str">
            <v>A</v>
          </cell>
          <cell r="C465" t="str">
            <v>HUBER, JERRED</v>
          </cell>
          <cell r="D465" t="str">
            <v>M</v>
          </cell>
          <cell r="E465">
            <v>29137</v>
          </cell>
          <cell r="F465">
            <v>36599</v>
          </cell>
          <cell r="G465">
            <v>37073</v>
          </cell>
          <cell r="H465">
            <v>4.83</v>
          </cell>
          <cell r="I465">
            <v>3.5</v>
          </cell>
          <cell r="K465">
            <v>3613534</v>
          </cell>
          <cell r="L465">
            <v>3475037</v>
          </cell>
          <cell r="M465">
            <v>2839331</v>
          </cell>
        </row>
        <row r="466">
          <cell r="A466">
            <v>458948497</v>
          </cell>
          <cell r="B466" t="str">
            <v>S</v>
          </cell>
          <cell r="C466" t="str">
            <v>HUGHES, PAMELA</v>
          </cell>
          <cell r="D466" t="str">
            <v>F</v>
          </cell>
          <cell r="E466">
            <v>19093</v>
          </cell>
          <cell r="F466">
            <v>36557</v>
          </cell>
          <cell r="G466">
            <v>37073</v>
          </cell>
          <cell r="H466">
            <v>1.92</v>
          </cell>
          <cell r="I466">
            <v>0.5</v>
          </cell>
          <cell r="K466">
            <v>2250790</v>
          </cell>
          <cell r="L466">
            <v>3945236</v>
          </cell>
          <cell r="M466">
            <v>3927705</v>
          </cell>
        </row>
        <row r="467">
          <cell r="A467">
            <v>553713757</v>
          </cell>
          <cell r="B467" t="str">
            <v>A</v>
          </cell>
          <cell r="C467" t="str">
            <v>HULSEY, ILANA</v>
          </cell>
          <cell r="D467" t="str">
            <v>F</v>
          </cell>
          <cell r="E467">
            <v>25104</v>
          </cell>
          <cell r="F467">
            <v>37797</v>
          </cell>
          <cell r="G467">
            <v>38169</v>
          </cell>
          <cell r="H467">
            <v>1.58</v>
          </cell>
          <cell r="I467">
            <v>0.5</v>
          </cell>
          <cell r="K467">
            <v>4035249</v>
          </cell>
          <cell r="L467">
            <v>1929142</v>
          </cell>
          <cell r="M467">
            <v>0</v>
          </cell>
        </row>
        <row r="468">
          <cell r="A468">
            <v>532063706</v>
          </cell>
          <cell r="B468" t="str">
            <v>F</v>
          </cell>
          <cell r="C468" t="str">
            <v>HUMPHREY, KIMBERLEY</v>
          </cell>
          <cell r="D468" t="str">
            <v>F</v>
          </cell>
          <cell r="E468">
            <v>26566</v>
          </cell>
          <cell r="F468">
            <v>38110</v>
          </cell>
          <cell r="G468">
            <v>38534</v>
          </cell>
          <cell r="H468">
            <v>0</v>
          </cell>
          <cell r="I468">
            <v>0</v>
          </cell>
          <cell r="K468">
            <v>2413218</v>
          </cell>
          <cell r="L468">
            <v>0</v>
          </cell>
          <cell r="M468">
            <v>0</v>
          </cell>
        </row>
        <row r="469">
          <cell r="A469">
            <v>522174144</v>
          </cell>
          <cell r="B469" t="str">
            <v>A</v>
          </cell>
          <cell r="C469" t="str">
            <v>HUNG, JANIFER</v>
          </cell>
          <cell r="D469" t="str">
            <v>F</v>
          </cell>
          <cell r="E469">
            <v>17602</v>
          </cell>
          <cell r="F469">
            <v>34172</v>
          </cell>
          <cell r="G469">
            <v>34700</v>
          </cell>
          <cell r="H469">
            <v>11.5</v>
          </cell>
          <cell r="I469">
            <v>10</v>
          </cell>
          <cell r="K469">
            <v>3421899</v>
          </cell>
          <cell r="L469">
            <v>3533392</v>
          </cell>
          <cell r="M469">
            <v>3430034</v>
          </cell>
        </row>
        <row r="470">
          <cell r="A470">
            <v>566497697</v>
          </cell>
          <cell r="B470" t="str">
            <v>F</v>
          </cell>
          <cell r="C470" t="str">
            <v>HUNTER, EUGENE</v>
          </cell>
          <cell r="D470" t="str">
            <v>M</v>
          </cell>
          <cell r="E470">
            <v>22418</v>
          </cell>
          <cell r="F470">
            <v>37872</v>
          </cell>
          <cell r="G470">
            <v>38353</v>
          </cell>
          <cell r="H470">
            <v>1.33</v>
          </cell>
          <cell r="I470">
            <v>0</v>
          </cell>
          <cell r="K470">
            <v>3517865</v>
          </cell>
          <cell r="L470">
            <v>1176618</v>
          </cell>
          <cell r="M470">
            <v>0</v>
          </cell>
        </row>
        <row r="471">
          <cell r="A471">
            <v>256418376</v>
          </cell>
          <cell r="B471" t="str">
            <v>A</v>
          </cell>
          <cell r="C471" t="str">
            <v>HURCOMBE, ANDREW</v>
          </cell>
          <cell r="D471" t="str">
            <v>M</v>
          </cell>
          <cell r="E471">
            <v>28012</v>
          </cell>
          <cell r="F471">
            <v>37544</v>
          </cell>
          <cell r="G471">
            <v>37987</v>
          </cell>
          <cell r="H471">
            <v>2.25</v>
          </cell>
          <cell r="I471">
            <v>1</v>
          </cell>
          <cell r="K471">
            <v>5603843</v>
          </cell>
          <cell r="L471">
            <v>3494271</v>
          </cell>
          <cell r="M471">
            <v>263700</v>
          </cell>
        </row>
        <row r="472">
          <cell r="A472">
            <v>256418464</v>
          </cell>
          <cell r="B472" t="str">
            <v>A</v>
          </cell>
          <cell r="C472" t="str">
            <v>HURCOMBE, CHRISTOPHER</v>
          </cell>
          <cell r="D472" t="str">
            <v>M</v>
          </cell>
          <cell r="E472">
            <v>26460</v>
          </cell>
          <cell r="F472">
            <v>36824</v>
          </cell>
          <cell r="G472">
            <v>37257</v>
          </cell>
          <cell r="H472">
            <v>4.25</v>
          </cell>
          <cell r="I472">
            <v>3</v>
          </cell>
          <cell r="K472">
            <v>7463493</v>
          </cell>
          <cell r="L472">
            <v>6653768</v>
          </cell>
          <cell r="M472">
            <v>6180000</v>
          </cell>
        </row>
        <row r="473">
          <cell r="A473">
            <v>564951852</v>
          </cell>
          <cell r="B473" t="str">
            <v>A</v>
          </cell>
          <cell r="C473" t="str">
            <v>HUTCHINSON, JEREMY</v>
          </cell>
          <cell r="D473" t="str">
            <v>M</v>
          </cell>
          <cell r="E473">
            <v>27843</v>
          </cell>
          <cell r="F473">
            <v>36976</v>
          </cell>
          <cell r="G473">
            <v>37438</v>
          </cell>
          <cell r="H473">
            <v>3.83</v>
          </cell>
          <cell r="I473">
            <v>2.5</v>
          </cell>
          <cell r="K473">
            <v>4197570</v>
          </cell>
          <cell r="L473">
            <v>4127840</v>
          </cell>
          <cell r="M473">
            <v>3958630</v>
          </cell>
        </row>
        <row r="474">
          <cell r="A474">
            <v>557929571</v>
          </cell>
          <cell r="B474" t="str">
            <v>A</v>
          </cell>
          <cell r="C474" t="str">
            <v>HUTCHINSON, KIM</v>
          </cell>
          <cell r="D474" t="str">
            <v>F</v>
          </cell>
          <cell r="E474">
            <v>19692</v>
          </cell>
          <cell r="F474">
            <v>31103</v>
          </cell>
          <cell r="G474">
            <v>31472</v>
          </cell>
          <cell r="H474">
            <v>19.079999999999998</v>
          </cell>
          <cell r="I474">
            <v>18.5</v>
          </cell>
          <cell r="K474">
            <v>4789605</v>
          </cell>
          <cell r="L474">
            <v>4739046</v>
          </cell>
          <cell r="M474">
            <v>4452594</v>
          </cell>
        </row>
        <row r="475">
          <cell r="A475">
            <v>71626263</v>
          </cell>
          <cell r="B475" t="str">
            <v>A</v>
          </cell>
          <cell r="C475" t="str">
            <v>IGLESIAS, NICOLE</v>
          </cell>
          <cell r="D475" t="str">
            <v>F</v>
          </cell>
          <cell r="E475">
            <v>28488</v>
          </cell>
          <cell r="F475">
            <v>37151</v>
          </cell>
          <cell r="G475">
            <v>37622</v>
          </cell>
          <cell r="H475">
            <v>3.33</v>
          </cell>
          <cell r="I475">
            <v>2</v>
          </cell>
          <cell r="K475">
            <v>2532587</v>
          </cell>
          <cell r="L475">
            <v>2605881</v>
          </cell>
          <cell r="M475">
            <v>2027154</v>
          </cell>
        </row>
        <row r="476">
          <cell r="A476">
            <v>15484733</v>
          </cell>
          <cell r="B476" t="str">
            <v>A</v>
          </cell>
          <cell r="C476" t="str">
            <v>IMBRIANO, SUSAN</v>
          </cell>
          <cell r="D476" t="str">
            <v>F</v>
          </cell>
          <cell r="E476">
            <v>21298</v>
          </cell>
          <cell r="F476">
            <v>29677</v>
          </cell>
          <cell r="G476">
            <v>37257</v>
          </cell>
          <cell r="H476">
            <v>4.42</v>
          </cell>
          <cell r="I476">
            <v>3</v>
          </cell>
          <cell r="K476">
            <v>6861616</v>
          </cell>
          <cell r="L476">
            <v>5318094</v>
          </cell>
          <cell r="M476">
            <v>5359590</v>
          </cell>
        </row>
        <row r="477">
          <cell r="A477">
            <v>340565761</v>
          </cell>
          <cell r="B477" t="str">
            <v>A</v>
          </cell>
          <cell r="C477" t="str">
            <v>IMPERIALE, CATERINA</v>
          </cell>
          <cell r="D477" t="str">
            <v>F</v>
          </cell>
          <cell r="E477">
            <v>26176</v>
          </cell>
          <cell r="F477">
            <v>37438</v>
          </cell>
          <cell r="G477">
            <v>37803</v>
          </cell>
          <cell r="H477">
            <v>2.5</v>
          </cell>
          <cell r="I477">
            <v>1.5</v>
          </cell>
          <cell r="K477">
            <v>5371559</v>
          </cell>
          <cell r="L477">
            <v>5233248</v>
          </cell>
          <cell r="M477">
            <v>2499998</v>
          </cell>
        </row>
        <row r="478">
          <cell r="A478">
            <v>405212859</v>
          </cell>
          <cell r="B478" t="str">
            <v>A</v>
          </cell>
          <cell r="C478" t="str">
            <v>INK, TRACY</v>
          </cell>
          <cell r="D478" t="str">
            <v>F</v>
          </cell>
          <cell r="E478">
            <v>24722</v>
          </cell>
          <cell r="F478">
            <v>33609</v>
          </cell>
          <cell r="G478">
            <v>36161</v>
          </cell>
          <cell r="H478">
            <v>13</v>
          </cell>
          <cell r="I478">
            <v>6</v>
          </cell>
          <cell r="K478">
            <v>5061200</v>
          </cell>
          <cell r="L478">
            <v>4996494</v>
          </cell>
          <cell r="M478">
            <v>4799034</v>
          </cell>
        </row>
        <row r="479">
          <cell r="A479">
            <v>188642113</v>
          </cell>
          <cell r="B479" t="str">
            <v>F</v>
          </cell>
          <cell r="C479" t="str">
            <v>ISENBERG, JACQUELINE</v>
          </cell>
          <cell r="D479" t="str">
            <v>F</v>
          </cell>
          <cell r="E479">
            <v>26179</v>
          </cell>
          <cell r="F479">
            <v>37987</v>
          </cell>
          <cell r="G479">
            <v>38534</v>
          </cell>
          <cell r="H479">
            <v>0</v>
          </cell>
          <cell r="I479">
            <v>0</v>
          </cell>
          <cell r="K479">
            <v>6316518</v>
          </cell>
          <cell r="L479">
            <v>0</v>
          </cell>
          <cell r="M479">
            <v>0</v>
          </cell>
        </row>
        <row r="480">
          <cell r="A480">
            <v>639823590</v>
          </cell>
          <cell r="B480" t="str">
            <v>A</v>
          </cell>
          <cell r="C480" t="str">
            <v>ISHIZAKI, YOSHIYUKI</v>
          </cell>
          <cell r="D480" t="str">
            <v>M</v>
          </cell>
          <cell r="E480">
            <v>23091</v>
          </cell>
          <cell r="F480">
            <v>37469</v>
          </cell>
          <cell r="G480">
            <v>37987</v>
          </cell>
          <cell r="H480">
            <v>2.42</v>
          </cell>
          <cell r="I480">
            <v>1</v>
          </cell>
          <cell r="K480">
            <v>11035223</v>
          </cell>
          <cell r="L480">
            <v>8478273</v>
          </cell>
          <cell r="M480">
            <v>3251004</v>
          </cell>
        </row>
        <row r="481">
          <cell r="A481">
            <v>297502158</v>
          </cell>
          <cell r="B481" t="str">
            <v>A</v>
          </cell>
          <cell r="C481" t="str">
            <v>ISHMAN, FRANK</v>
          </cell>
          <cell r="D481" t="str">
            <v>M</v>
          </cell>
          <cell r="E481">
            <v>18370</v>
          </cell>
          <cell r="F481">
            <v>36290</v>
          </cell>
          <cell r="G481">
            <v>36708</v>
          </cell>
          <cell r="H481">
            <v>5</v>
          </cell>
          <cell r="I481">
            <v>4.5</v>
          </cell>
          <cell r="K481">
            <v>4425053</v>
          </cell>
          <cell r="L481">
            <v>4420470</v>
          </cell>
          <cell r="M481">
            <v>4169093</v>
          </cell>
        </row>
        <row r="482">
          <cell r="A482">
            <v>89660710</v>
          </cell>
          <cell r="B482" t="str">
            <v>A</v>
          </cell>
          <cell r="C482" t="str">
            <v>IZA, PATRICIA</v>
          </cell>
          <cell r="D482" t="str">
            <v>F</v>
          </cell>
          <cell r="E482">
            <v>21094</v>
          </cell>
          <cell r="F482">
            <v>32702</v>
          </cell>
          <cell r="G482">
            <v>33086</v>
          </cell>
          <cell r="H482">
            <v>16</v>
          </cell>
          <cell r="I482">
            <v>15.42</v>
          </cell>
          <cell r="K482">
            <v>4865781</v>
          </cell>
          <cell r="L482">
            <v>4174126</v>
          </cell>
          <cell r="M482">
            <v>3835606</v>
          </cell>
        </row>
        <row r="483">
          <cell r="A483">
            <v>321509012</v>
          </cell>
          <cell r="B483" t="str">
            <v>F</v>
          </cell>
          <cell r="C483" t="str">
            <v>JACK, KENNETH</v>
          </cell>
          <cell r="D483" t="str">
            <v>M</v>
          </cell>
          <cell r="E483">
            <v>25477</v>
          </cell>
          <cell r="F483">
            <v>38118</v>
          </cell>
          <cell r="G483">
            <v>38534</v>
          </cell>
          <cell r="H483">
            <v>0</v>
          </cell>
          <cell r="I483">
            <v>0</v>
          </cell>
          <cell r="K483">
            <v>2462890</v>
          </cell>
          <cell r="L483">
            <v>0</v>
          </cell>
          <cell r="M483">
            <v>0</v>
          </cell>
        </row>
        <row r="484">
          <cell r="A484">
            <v>469048741</v>
          </cell>
          <cell r="B484" t="str">
            <v>A</v>
          </cell>
          <cell r="C484" t="str">
            <v>JACQUEMART, ROCHELLE</v>
          </cell>
          <cell r="D484" t="str">
            <v>F</v>
          </cell>
          <cell r="E484">
            <v>25933</v>
          </cell>
          <cell r="F484">
            <v>37438</v>
          </cell>
          <cell r="G484">
            <v>37803</v>
          </cell>
          <cell r="H484">
            <v>2.5</v>
          </cell>
          <cell r="I484">
            <v>1.5</v>
          </cell>
          <cell r="K484">
            <v>4346308</v>
          </cell>
          <cell r="L484">
            <v>4322731</v>
          </cell>
          <cell r="M484">
            <v>2128128</v>
          </cell>
        </row>
        <row r="485">
          <cell r="A485">
            <v>573519014</v>
          </cell>
          <cell r="B485" t="str">
            <v>A</v>
          </cell>
          <cell r="C485" t="str">
            <v>JAIME, EMILY</v>
          </cell>
          <cell r="D485" t="str">
            <v>F</v>
          </cell>
          <cell r="E485">
            <v>28317</v>
          </cell>
          <cell r="F485">
            <v>36546</v>
          </cell>
          <cell r="G485">
            <v>37073</v>
          </cell>
          <cell r="H485">
            <v>5</v>
          </cell>
          <cell r="I485">
            <v>3.5</v>
          </cell>
          <cell r="K485">
            <v>3786860</v>
          </cell>
          <cell r="L485">
            <v>3858479</v>
          </cell>
          <cell r="M485">
            <v>3692314</v>
          </cell>
        </row>
        <row r="486">
          <cell r="A486">
            <v>262352954</v>
          </cell>
          <cell r="B486" t="str">
            <v>A</v>
          </cell>
          <cell r="C486" t="str">
            <v>JARRETT, ANGELA</v>
          </cell>
          <cell r="D486" t="str">
            <v>F</v>
          </cell>
          <cell r="E486">
            <v>24693</v>
          </cell>
          <cell r="F486">
            <v>37707</v>
          </cell>
          <cell r="G486">
            <v>38169</v>
          </cell>
          <cell r="H486">
            <v>1.83</v>
          </cell>
          <cell r="I486">
            <v>0.5</v>
          </cell>
          <cell r="K486">
            <v>3512686</v>
          </cell>
          <cell r="L486">
            <v>2241229</v>
          </cell>
          <cell r="M486">
            <v>0</v>
          </cell>
        </row>
        <row r="487">
          <cell r="A487">
            <v>256787485</v>
          </cell>
          <cell r="B487" t="str">
            <v>A</v>
          </cell>
          <cell r="C487" t="str">
            <v>JENKINS, JANET</v>
          </cell>
          <cell r="D487" t="str">
            <v>F</v>
          </cell>
          <cell r="E487">
            <v>18024</v>
          </cell>
          <cell r="F487">
            <v>36402</v>
          </cell>
          <cell r="G487">
            <v>36892</v>
          </cell>
          <cell r="H487">
            <v>5</v>
          </cell>
          <cell r="I487">
            <v>4</v>
          </cell>
          <cell r="K487">
            <v>8989474</v>
          </cell>
          <cell r="L487">
            <v>8560152</v>
          </cell>
          <cell r="M487">
            <v>8006254</v>
          </cell>
        </row>
        <row r="488">
          <cell r="A488">
            <v>552801366</v>
          </cell>
          <cell r="B488" t="str">
            <v>A</v>
          </cell>
          <cell r="C488" t="str">
            <v>JESSEE, DEBORA</v>
          </cell>
          <cell r="D488" t="str">
            <v>F</v>
          </cell>
          <cell r="E488">
            <v>19123</v>
          </cell>
          <cell r="F488">
            <v>34631</v>
          </cell>
          <cell r="G488">
            <v>35065</v>
          </cell>
          <cell r="H488">
            <v>10.25</v>
          </cell>
          <cell r="I488">
            <v>9</v>
          </cell>
          <cell r="K488">
            <v>6161619</v>
          </cell>
          <cell r="L488">
            <v>4839774</v>
          </cell>
          <cell r="M488">
            <v>4576369</v>
          </cell>
        </row>
        <row r="489">
          <cell r="A489">
            <v>551795984</v>
          </cell>
          <cell r="B489" t="str">
            <v>A</v>
          </cell>
          <cell r="C489" t="str">
            <v>JIANG, JANEY</v>
          </cell>
          <cell r="D489" t="str">
            <v>F</v>
          </cell>
          <cell r="E489">
            <v>26411</v>
          </cell>
          <cell r="F489">
            <v>36129</v>
          </cell>
          <cell r="G489">
            <v>36526</v>
          </cell>
          <cell r="H489">
            <v>6</v>
          </cell>
          <cell r="I489">
            <v>5</v>
          </cell>
          <cell r="K489">
            <v>3037849</v>
          </cell>
          <cell r="L489">
            <v>4370900</v>
          </cell>
          <cell r="M489">
            <v>4174686</v>
          </cell>
        </row>
        <row r="490">
          <cell r="A490">
            <v>602204423</v>
          </cell>
          <cell r="B490" t="str">
            <v>F</v>
          </cell>
          <cell r="C490" t="str">
            <v>JIMENEZ, FABIAN</v>
          </cell>
          <cell r="D490" t="str">
            <v>M</v>
          </cell>
          <cell r="E490">
            <v>29577</v>
          </cell>
          <cell r="F490">
            <v>38111</v>
          </cell>
          <cell r="G490">
            <v>38534</v>
          </cell>
          <cell r="H490">
            <v>0</v>
          </cell>
          <cell r="I490">
            <v>0</v>
          </cell>
          <cell r="K490">
            <v>1531595</v>
          </cell>
          <cell r="L490">
            <v>0</v>
          </cell>
          <cell r="M490">
            <v>0</v>
          </cell>
        </row>
        <row r="491">
          <cell r="A491">
            <v>224399326</v>
          </cell>
          <cell r="B491" t="str">
            <v>A</v>
          </cell>
          <cell r="C491" t="str">
            <v>JIMENEZ, MANALANG</v>
          </cell>
          <cell r="D491" t="str">
            <v>F</v>
          </cell>
          <cell r="E491">
            <v>24148</v>
          </cell>
          <cell r="F491">
            <v>37774</v>
          </cell>
          <cell r="G491">
            <v>38169</v>
          </cell>
          <cell r="H491">
            <v>1.58</v>
          </cell>
          <cell r="I491">
            <v>0.5</v>
          </cell>
          <cell r="K491">
            <v>3623992</v>
          </cell>
          <cell r="L491">
            <v>1950030</v>
          </cell>
          <cell r="M491">
            <v>0</v>
          </cell>
        </row>
        <row r="492">
          <cell r="A492">
            <v>333687422</v>
          </cell>
          <cell r="B492" t="str">
            <v>F</v>
          </cell>
          <cell r="C492" t="str">
            <v>JOHNSON, GARY</v>
          </cell>
          <cell r="D492" t="str">
            <v>M</v>
          </cell>
          <cell r="E492">
            <v>24351</v>
          </cell>
          <cell r="F492">
            <v>38299</v>
          </cell>
          <cell r="G492">
            <v>38718</v>
          </cell>
          <cell r="H492">
            <v>0</v>
          </cell>
          <cell r="I492">
            <v>0</v>
          </cell>
          <cell r="K492">
            <v>500888</v>
          </cell>
          <cell r="L492">
            <v>0</v>
          </cell>
          <cell r="M492">
            <v>0</v>
          </cell>
        </row>
        <row r="493">
          <cell r="A493">
            <v>300600677</v>
          </cell>
          <cell r="B493" t="str">
            <v>A</v>
          </cell>
          <cell r="C493" t="str">
            <v>JOHNSON, KELLY</v>
          </cell>
          <cell r="D493" t="str">
            <v>F</v>
          </cell>
          <cell r="E493">
            <v>28367</v>
          </cell>
          <cell r="F493">
            <v>37225</v>
          </cell>
          <cell r="G493">
            <v>37622</v>
          </cell>
          <cell r="H493">
            <v>3.17</v>
          </cell>
          <cell r="I493">
            <v>2</v>
          </cell>
          <cell r="K493">
            <v>2128173</v>
          </cell>
          <cell r="L493">
            <v>1999808</v>
          </cell>
          <cell r="M493">
            <v>2531897</v>
          </cell>
        </row>
        <row r="494">
          <cell r="A494">
            <v>297484348</v>
          </cell>
          <cell r="B494" t="str">
            <v>A</v>
          </cell>
          <cell r="C494" t="str">
            <v>JOHNSON, MCCLELLAN</v>
          </cell>
          <cell r="D494" t="str">
            <v>M</v>
          </cell>
          <cell r="E494">
            <v>22455</v>
          </cell>
          <cell r="F494">
            <v>29845</v>
          </cell>
          <cell r="G494">
            <v>36161</v>
          </cell>
          <cell r="H494">
            <v>23.33</v>
          </cell>
          <cell r="I494">
            <v>6</v>
          </cell>
          <cell r="K494">
            <v>4572289</v>
          </cell>
          <cell r="L494">
            <v>4692750</v>
          </cell>
          <cell r="M494">
            <v>4500000</v>
          </cell>
        </row>
        <row r="495">
          <cell r="A495">
            <v>280263039</v>
          </cell>
          <cell r="B495" t="str">
            <v>O</v>
          </cell>
          <cell r="C495" t="str">
            <v>JOHNSON, MCCLELLAN</v>
          </cell>
          <cell r="D495" t="str">
            <v>M</v>
          </cell>
          <cell r="E495">
            <v>11666</v>
          </cell>
          <cell r="F495">
            <v>29761</v>
          </cell>
          <cell r="G495">
            <v>36161</v>
          </cell>
          <cell r="H495">
            <v>23.58</v>
          </cell>
          <cell r="I495">
            <v>6</v>
          </cell>
          <cell r="K495">
            <v>2053042</v>
          </cell>
          <cell r="L495">
            <v>2170780</v>
          </cell>
          <cell r="M495">
            <v>2256143</v>
          </cell>
        </row>
        <row r="496">
          <cell r="A496">
            <v>287784159</v>
          </cell>
          <cell r="B496" t="str">
            <v>F</v>
          </cell>
          <cell r="C496" t="str">
            <v>JOHNSON, MELANIE</v>
          </cell>
          <cell r="D496" t="str">
            <v>F</v>
          </cell>
          <cell r="E496">
            <v>29989</v>
          </cell>
          <cell r="F496">
            <v>38180</v>
          </cell>
          <cell r="G496">
            <v>38718</v>
          </cell>
          <cell r="H496">
            <v>0</v>
          </cell>
          <cell r="I496">
            <v>0</v>
          </cell>
          <cell r="K496">
            <v>953936</v>
          </cell>
          <cell r="L496">
            <v>0</v>
          </cell>
          <cell r="M496">
            <v>0</v>
          </cell>
        </row>
        <row r="497">
          <cell r="A497">
            <v>169549608</v>
          </cell>
          <cell r="B497" t="str">
            <v>A</v>
          </cell>
          <cell r="C497" t="str">
            <v>JOHNSON, THOMAS</v>
          </cell>
          <cell r="D497" t="str">
            <v>M</v>
          </cell>
          <cell r="E497">
            <v>21820</v>
          </cell>
          <cell r="F497">
            <v>36676</v>
          </cell>
          <cell r="G497">
            <v>37073</v>
          </cell>
          <cell r="H497">
            <v>4.67</v>
          </cell>
          <cell r="I497">
            <v>3.5</v>
          </cell>
          <cell r="K497">
            <v>8981661</v>
          </cell>
          <cell r="L497">
            <v>8781834</v>
          </cell>
          <cell r="M497">
            <v>8522124</v>
          </cell>
        </row>
        <row r="498">
          <cell r="A498">
            <v>290665251</v>
          </cell>
          <cell r="B498" t="str">
            <v>F</v>
          </cell>
          <cell r="C498" t="str">
            <v>JOINER, ROGER</v>
          </cell>
          <cell r="D498" t="str">
            <v>M</v>
          </cell>
          <cell r="E498">
            <v>22237</v>
          </cell>
          <cell r="F498">
            <v>37970</v>
          </cell>
          <cell r="G498">
            <v>38353</v>
          </cell>
          <cell r="H498">
            <v>1.08</v>
          </cell>
          <cell r="I498">
            <v>0</v>
          </cell>
          <cell r="K498">
            <v>7029446</v>
          </cell>
          <cell r="L498">
            <v>322335</v>
          </cell>
          <cell r="M498">
            <v>0</v>
          </cell>
        </row>
        <row r="499">
          <cell r="A499">
            <v>64448760</v>
          </cell>
          <cell r="B499" t="str">
            <v>A</v>
          </cell>
          <cell r="C499" t="str">
            <v>JONES, GREGORY</v>
          </cell>
          <cell r="D499" t="str">
            <v>M</v>
          </cell>
          <cell r="E499">
            <v>21213</v>
          </cell>
          <cell r="F499">
            <v>32782</v>
          </cell>
          <cell r="G499">
            <v>33147</v>
          </cell>
          <cell r="H499">
            <v>16</v>
          </cell>
          <cell r="I499">
            <v>15.42</v>
          </cell>
          <cell r="K499">
            <v>8414815</v>
          </cell>
          <cell r="L499">
            <v>8168308</v>
          </cell>
          <cell r="M499">
            <v>7045590</v>
          </cell>
        </row>
        <row r="500">
          <cell r="A500">
            <v>12346431</v>
          </cell>
          <cell r="B500" t="str">
            <v>F</v>
          </cell>
          <cell r="C500" t="str">
            <v>JONES, JOHN</v>
          </cell>
          <cell r="D500" t="str">
            <v>M</v>
          </cell>
          <cell r="E500">
            <v>16734</v>
          </cell>
          <cell r="F500">
            <v>37900</v>
          </cell>
          <cell r="G500">
            <v>38353</v>
          </cell>
          <cell r="H500">
            <v>1.25</v>
          </cell>
          <cell r="I500">
            <v>0</v>
          </cell>
          <cell r="K500">
            <v>3224049</v>
          </cell>
          <cell r="L500">
            <v>728326</v>
          </cell>
          <cell r="M500">
            <v>0</v>
          </cell>
        </row>
        <row r="501">
          <cell r="A501">
            <v>435475285</v>
          </cell>
          <cell r="B501" t="str">
            <v>A</v>
          </cell>
          <cell r="C501" t="str">
            <v>JONES, STEVEN</v>
          </cell>
          <cell r="D501" t="str">
            <v>M</v>
          </cell>
          <cell r="E501">
            <v>26817</v>
          </cell>
          <cell r="F501">
            <v>36327</v>
          </cell>
          <cell r="G501">
            <v>36708</v>
          </cell>
          <cell r="H501">
            <v>5</v>
          </cell>
          <cell r="I501">
            <v>4.5</v>
          </cell>
          <cell r="K501">
            <v>3144676</v>
          </cell>
          <cell r="L501">
            <v>3083886</v>
          </cell>
          <cell r="M501">
            <v>2955224</v>
          </cell>
        </row>
        <row r="502">
          <cell r="A502">
            <v>523829476</v>
          </cell>
          <cell r="B502" t="str">
            <v>F</v>
          </cell>
          <cell r="C502" t="str">
            <v>JONES-WATERS, STEPHANIE</v>
          </cell>
          <cell r="D502" t="str">
            <v>F</v>
          </cell>
          <cell r="E502">
            <v>19683</v>
          </cell>
          <cell r="F502">
            <v>38257</v>
          </cell>
          <cell r="G502">
            <v>38718</v>
          </cell>
          <cell r="H502">
            <v>0</v>
          </cell>
          <cell r="I502">
            <v>0</v>
          </cell>
          <cell r="K502">
            <v>955586</v>
          </cell>
          <cell r="L502">
            <v>0</v>
          </cell>
          <cell r="M502">
            <v>0</v>
          </cell>
        </row>
        <row r="503">
          <cell r="A503">
            <v>577701370</v>
          </cell>
          <cell r="B503" t="str">
            <v>A</v>
          </cell>
          <cell r="C503" t="str">
            <v>JORDAN, VICKI</v>
          </cell>
          <cell r="D503" t="str">
            <v>F</v>
          </cell>
          <cell r="E503">
            <v>23564</v>
          </cell>
          <cell r="F503">
            <v>37180</v>
          </cell>
          <cell r="G503">
            <v>37622</v>
          </cell>
          <cell r="H503">
            <v>3.25</v>
          </cell>
          <cell r="I503">
            <v>2</v>
          </cell>
          <cell r="K503">
            <v>9524708</v>
          </cell>
          <cell r="L503">
            <v>7668293</v>
          </cell>
          <cell r="M503">
            <v>6858811</v>
          </cell>
        </row>
        <row r="504">
          <cell r="A504">
            <v>51905804</v>
          </cell>
          <cell r="B504" t="str">
            <v>A</v>
          </cell>
          <cell r="C504" t="str">
            <v>JORGE-ROSARIO, WILFREDO</v>
          </cell>
          <cell r="D504" t="str">
            <v>M</v>
          </cell>
          <cell r="E504">
            <v>23648</v>
          </cell>
          <cell r="F504">
            <v>37684</v>
          </cell>
          <cell r="G504">
            <v>38169</v>
          </cell>
          <cell r="H504">
            <v>1.83</v>
          </cell>
          <cell r="I504">
            <v>0.5</v>
          </cell>
          <cell r="K504">
            <v>3220533</v>
          </cell>
          <cell r="L504">
            <v>2985299</v>
          </cell>
          <cell r="M504">
            <v>0</v>
          </cell>
        </row>
        <row r="505">
          <cell r="A505">
            <v>556795437</v>
          </cell>
          <cell r="B505" t="str">
            <v>A</v>
          </cell>
          <cell r="C505" t="str">
            <v>JUDY, SILVIA</v>
          </cell>
          <cell r="D505" t="str">
            <v>F</v>
          </cell>
          <cell r="E505">
            <v>24049</v>
          </cell>
          <cell r="F505">
            <v>37561</v>
          </cell>
          <cell r="G505">
            <v>37987</v>
          </cell>
          <cell r="H505">
            <v>2.17</v>
          </cell>
          <cell r="I505">
            <v>1</v>
          </cell>
          <cell r="K505">
            <v>11003598</v>
          </cell>
          <cell r="L505">
            <v>7697508</v>
          </cell>
          <cell r="M505">
            <v>1256667</v>
          </cell>
        </row>
        <row r="506">
          <cell r="A506">
            <v>225762170</v>
          </cell>
          <cell r="B506" t="str">
            <v>A</v>
          </cell>
          <cell r="C506" t="str">
            <v>JUNG, DONALD</v>
          </cell>
          <cell r="D506" t="str">
            <v>M</v>
          </cell>
          <cell r="E506">
            <v>19685</v>
          </cell>
          <cell r="F506">
            <v>35387</v>
          </cell>
          <cell r="G506">
            <v>37210</v>
          </cell>
          <cell r="H506">
            <v>8.17</v>
          </cell>
          <cell r="I506">
            <v>3.17</v>
          </cell>
          <cell r="K506">
            <v>3458493</v>
          </cell>
          <cell r="L506">
            <v>3456256</v>
          </cell>
          <cell r="M506">
            <v>3316538</v>
          </cell>
        </row>
        <row r="507">
          <cell r="A507">
            <v>326948720</v>
          </cell>
          <cell r="B507" t="str">
            <v>F</v>
          </cell>
          <cell r="C507" t="str">
            <v>JUSUFI, RASID</v>
          </cell>
          <cell r="D507" t="str">
            <v>M</v>
          </cell>
          <cell r="E507">
            <v>25896</v>
          </cell>
          <cell r="F507">
            <v>38320</v>
          </cell>
          <cell r="G507">
            <v>38718</v>
          </cell>
          <cell r="H507">
            <v>0</v>
          </cell>
          <cell r="I507">
            <v>0</v>
          </cell>
          <cell r="K507">
            <v>215647</v>
          </cell>
          <cell r="L507">
            <v>0</v>
          </cell>
          <cell r="M507">
            <v>0</v>
          </cell>
        </row>
        <row r="508">
          <cell r="A508">
            <v>346769956</v>
          </cell>
          <cell r="B508" t="str">
            <v>A</v>
          </cell>
          <cell r="C508" t="str">
            <v>KABAT, THOMAS</v>
          </cell>
          <cell r="D508" t="str">
            <v>M</v>
          </cell>
          <cell r="E508">
            <v>27652</v>
          </cell>
          <cell r="F508">
            <v>35752</v>
          </cell>
          <cell r="G508">
            <v>36161</v>
          </cell>
          <cell r="H508">
            <v>7.17</v>
          </cell>
          <cell r="I508">
            <v>6</v>
          </cell>
          <cell r="K508">
            <v>4619154</v>
          </cell>
          <cell r="L508">
            <v>4406207</v>
          </cell>
          <cell r="M508">
            <v>4159701</v>
          </cell>
        </row>
        <row r="509">
          <cell r="A509">
            <v>274549552</v>
          </cell>
          <cell r="B509" t="str">
            <v>A</v>
          </cell>
          <cell r="C509" t="str">
            <v>KAFTAN, JERRY</v>
          </cell>
          <cell r="D509" t="str">
            <v>M</v>
          </cell>
          <cell r="E509">
            <v>19740</v>
          </cell>
          <cell r="F509">
            <v>36458</v>
          </cell>
          <cell r="G509">
            <v>36892</v>
          </cell>
          <cell r="H509">
            <v>5</v>
          </cell>
          <cell r="I509">
            <v>4</v>
          </cell>
          <cell r="K509">
            <v>7355290</v>
          </cell>
          <cell r="L509">
            <v>6034147</v>
          </cell>
          <cell r="M509">
            <v>5605248</v>
          </cell>
        </row>
        <row r="510">
          <cell r="A510">
            <v>286547152</v>
          </cell>
          <cell r="B510" t="str">
            <v>A</v>
          </cell>
          <cell r="C510" t="str">
            <v>KAFTAN, PAULA</v>
          </cell>
          <cell r="D510" t="str">
            <v>F</v>
          </cell>
          <cell r="E510">
            <v>19631</v>
          </cell>
          <cell r="F510">
            <v>29486</v>
          </cell>
          <cell r="G510">
            <v>29860</v>
          </cell>
          <cell r="H510">
            <v>25</v>
          </cell>
          <cell r="I510">
            <v>24.42</v>
          </cell>
          <cell r="K510">
            <v>4198959</v>
          </cell>
          <cell r="L510">
            <v>4187220</v>
          </cell>
          <cell r="M510">
            <v>3971395</v>
          </cell>
        </row>
        <row r="511">
          <cell r="A511">
            <v>78528301</v>
          </cell>
          <cell r="B511" t="str">
            <v>A</v>
          </cell>
          <cell r="C511" t="str">
            <v>KALAMARAS, JOANNE</v>
          </cell>
          <cell r="D511" t="str">
            <v>F</v>
          </cell>
          <cell r="E511">
            <v>24205</v>
          </cell>
          <cell r="F511">
            <v>35905</v>
          </cell>
          <cell r="G511">
            <v>36342</v>
          </cell>
          <cell r="H511">
            <v>6</v>
          </cell>
          <cell r="I511">
            <v>5.5</v>
          </cell>
          <cell r="K511">
            <v>4056040</v>
          </cell>
          <cell r="L511">
            <v>4058757</v>
          </cell>
          <cell r="M511">
            <v>3872409</v>
          </cell>
        </row>
        <row r="512">
          <cell r="A512">
            <v>477230139</v>
          </cell>
          <cell r="B512" t="str">
            <v>F</v>
          </cell>
          <cell r="C512" t="str">
            <v>KALOGERSON, DEANA</v>
          </cell>
          <cell r="D512" t="str">
            <v>F</v>
          </cell>
          <cell r="E512">
            <v>27790</v>
          </cell>
          <cell r="F512">
            <v>38292</v>
          </cell>
          <cell r="G512">
            <v>38718</v>
          </cell>
          <cell r="H512">
            <v>0</v>
          </cell>
          <cell r="I512">
            <v>0</v>
          </cell>
          <cell r="K512">
            <v>580080</v>
          </cell>
          <cell r="L512">
            <v>0</v>
          </cell>
          <cell r="M512">
            <v>0</v>
          </cell>
        </row>
        <row r="513">
          <cell r="A513">
            <v>270643827</v>
          </cell>
          <cell r="B513" t="str">
            <v>A</v>
          </cell>
          <cell r="C513" t="str">
            <v>KAMMER, ELIZABETH</v>
          </cell>
          <cell r="D513" t="str">
            <v>F</v>
          </cell>
          <cell r="E513">
            <v>21446</v>
          </cell>
          <cell r="F513">
            <v>36957</v>
          </cell>
          <cell r="G513">
            <v>37438</v>
          </cell>
          <cell r="H513">
            <v>3.83</v>
          </cell>
          <cell r="I513">
            <v>2.5</v>
          </cell>
          <cell r="K513">
            <v>3383074</v>
          </cell>
          <cell r="L513">
            <v>3416724</v>
          </cell>
          <cell r="M513">
            <v>3248022</v>
          </cell>
        </row>
        <row r="514">
          <cell r="A514">
            <v>62409058</v>
          </cell>
          <cell r="B514" t="str">
            <v>A</v>
          </cell>
          <cell r="C514" t="str">
            <v>KAMPEL, DEBORAH</v>
          </cell>
          <cell r="D514" t="str">
            <v>F</v>
          </cell>
          <cell r="E514">
            <v>18076</v>
          </cell>
          <cell r="F514">
            <v>30221</v>
          </cell>
          <cell r="G514">
            <v>36161</v>
          </cell>
          <cell r="H514">
            <v>22.33</v>
          </cell>
          <cell r="I514">
            <v>6</v>
          </cell>
          <cell r="K514">
            <v>9646288</v>
          </cell>
          <cell r="L514">
            <v>9333120</v>
          </cell>
          <cell r="M514">
            <v>8623458</v>
          </cell>
        </row>
        <row r="515">
          <cell r="A515">
            <v>238499052</v>
          </cell>
          <cell r="B515" t="str">
            <v>F</v>
          </cell>
          <cell r="C515" t="str">
            <v>KAZZAZ, MUSTAPHA</v>
          </cell>
          <cell r="D515" t="str">
            <v>M</v>
          </cell>
          <cell r="E515">
            <v>23301</v>
          </cell>
          <cell r="F515">
            <v>38215</v>
          </cell>
          <cell r="G515">
            <v>38718</v>
          </cell>
          <cell r="H515">
            <v>0</v>
          </cell>
          <cell r="I515">
            <v>0</v>
          </cell>
          <cell r="K515">
            <v>2566154</v>
          </cell>
          <cell r="L515">
            <v>0</v>
          </cell>
          <cell r="M515">
            <v>0</v>
          </cell>
        </row>
        <row r="516">
          <cell r="A516">
            <v>307904066</v>
          </cell>
          <cell r="B516" t="str">
            <v>A</v>
          </cell>
          <cell r="C516" t="str">
            <v>KEENER, TRACY</v>
          </cell>
          <cell r="D516" t="str">
            <v>F</v>
          </cell>
          <cell r="E516">
            <v>26363</v>
          </cell>
          <cell r="F516">
            <v>37489</v>
          </cell>
          <cell r="G516">
            <v>37987</v>
          </cell>
          <cell r="H516">
            <v>2.42</v>
          </cell>
          <cell r="I516">
            <v>1</v>
          </cell>
          <cell r="K516">
            <v>3153730</v>
          </cell>
          <cell r="L516">
            <v>3246600</v>
          </cell>
          <cell r="M516">
            <v>1280650</v>
          </cell>
        </row>
        <row r="517">
          <cell r="A517">
            <v>406646627</v>
          </cell>
          <cell r="B517" t="str">
            <v>A</v>
          </cell>
          <cell r="C517" t="str">
            <v>KELLER, MARY</v>
          </cell>
          <cell r="D517" t="str">
            <v>F</v>
          </cell>
          <cell r="E517">
            <v>21514</v>
          </cell>
          <cell r="F517">
            <v>27942</v>
          </cell>
          <cell r="G517">
            <v>36161</v>
          </cell>
          <cell r="H517">
            <v>28.5</v>
          </cell>
          <cell r="I517">
            <v>6</v>
          </cell>
          <cell r="K517">
            <v>5297266</v>
          </cell>
          <cell r="L517">
            <v>5255124</v>
          </cell>
          <cell r="M517">
            <v>4976713</v>
          </cell>
        </row>
        <row r="518">
          <cell r="A518">
            <v>548433485</v>
          </cell>
          <cell r="B518" t="str">
            <v>A</v>
          </cell>
          <cell r="C518" t="str">
            <v>KELLY, CHERYL</v>
          </cell>
          <cell r="D518" t="str">
            <v>F</v>
          </cell>
          <cell r="E518">
            <v>22855</v>
          </cell>
          <cell r="F518">
            <v>37753</v>
          </cell>
          <cell r="G518">
            <v>38169</v>
          </cell>
          <cell r="H518">
            <v>1.67</v>
          </cell>
          <cell r="I518">
            <v>0.5</v>
          </cell>
          <cell r="K518">
            <v>5579221</v>
          </cell>
          <cell r="L518">
            <v>3470779</v>
          </cell>
          <cell r="M518">
            <v>0</v>
          </cell>
        </row>
        <row r="519">
          <cell r="A519">
            <v>379523478</v>
          </cell>
          <cell r="B519" t="str">
            <v>A</v>
          </cell>
          <cell r="C519" t="str">
            <v>KENNEDY, MICHAEL</v>
          </cell>
          <cell r="D519" t="str">
            <v>M</v>
          </cell>
          <cell r="E519">
            <v>18500</v>
          </cell>
          <cell r="F519">
            <v>36990</v>
          </cell>
          <cell r="G519">
            <v>37438</v>
          </cell>
          <cell r="H519">
            <v>3.75</v>
          </cell>
          <cell r="I519">
            <v>2.5</v>
          </cell>
          <cell r="K519">
            <v>3213537</v>
          </cell>
          <cell r="L519">
            <v>3823925</v>
          </cell>
          <cell r="M519">
            <v>3034809</v>
          </cell>
        </row>
        <row r="520">
          <cell r="A520">
            <v>551697356</v>
          </cell>
          <cell r="B520" t="str">
            <v>F</v>
          </cell>
          <cell r="C520" t="str">
            <v>KHOV, CHRISTINE</v>
          </cell>
          <cell r="D520" t="str">
            <v>F</v>
          </cell>
          <cell r="E520">
            <v>29902</v>
          </cell>
          <cell r="F520">
            <v>37949</v>
          </cell>
          <cell r="G520">
            <v>38353</v>
          </cell>
          <cell r="H520">
            <v>1.17</v>
          </cell>
          <cell r="I520">
            <v>0</v>
          </cell>
          <cell r="K520">
            <v>2810822</v>
          </cell>
          <cell r="L520">
            <v>287178</v>
          </cell>
          <cell r="M520">
            <v>0</v>
          </cell>
        </row>
        <row r="521">
          <cell r="A521">
            <v>385646833</v>
          </cell>
          <cell r="B521" t="str">
            <v>A</v>
          </cell>
          <cell r="C521" t="str">
            <v>KILGORE, KELLY</v>
          </cell>
          <cell r="D521" t="str">
            <v>F</v>
          </cell>
          <cell r="E521">
            <v>24752</v>
          </cell>
          <cell r="F521">
            <v>36712</v>
          </cell>
          <cell r="G521">
            <v>37257</v>
          </cell>
          <cell r="H521">
            <v>4.5</v>
          </cell>
          <cell r="I521">
            <v>3</v>
          </cell>
          <cell r="K521">
            <v>3650007</v>
          </cell>
          <cell r="L521">
            <v>3679855</v>
          </cell>
          <cell r="M521">
            <v>3855214</v>
          </cell>
        </row>
        <row r="522">
          <cell r="A522">
            <v>96505283</v>
          </cell>
          <cell r="B522" t="str">
            <v>F</v>
          </cell>
          <cell r="C522" t="str">
            <v>KILLEA, PAUL</v>
          </cell>
          <cell r="D522" t="str">
            <v>M</v>
          </cell>
          <cell r="E522">
            <v>21310</v>
          </cell>
          <cell r="F522">
            <v>38320</v>
          </cell>
          <cell r="G522">
            <v>38718</v>
          </cell>
          <cell r="H522">
            <v>0</v>
          </cell>
          <cell r="I522">
            <v>0</v>
          </cell>
          <cell r="K522">
            <v>5229897</v>
          </cell>
          <cell r="L522">
            <v>0</v>
          </cell>
          <cell r="M522">
            <v>0</v>
          </cell>
        </row>
        <row r="523">
          <cell r="A523">
            <v>553918482</v>
          </cell>
          <cell r="B523" t="str">
            <v>A</v>
          </cell>
          <cell r="C523" t="str">
            <v>KIM, JONG</v>
          </cell>
          <cell r="D523" t="str">
            <v>M</v>
          </cell>
          <cell r="E523">
            <v>27896</v>
          </cell>
          <cell r="F523">
            <v>37774</v>
          </cell>
          <cell r="G523">
            <v>38169</v>
          </cell>
          <cell r="H523">
            <v>1.58</v>
          </cell>
          <cell r="I523">
            <v>0.5</v>
          </cell>
          <cell r="K523">
            <v>3854883</v>
          </cell>
          <cell r="L523">
            <v>2289097</v>
          </cell>
          <cell r="M523">
            <v>0</v>
          </cell>
        </row>
        <row r="524">
          <cell r="A524">
            <v>594736494</v>
          </cell>
          <cell r="B524" t="str">
            <v>A</v>
          </cell>
          <cell r="C524" t="str">
            <v>KITTSCHER, KAI</v>
          </cell>
          <cell r="D524" t="str">
            <v>M</v>
          </cell>
          <cell r="E524">
            <v>25505</v>
          </cell>
          <cell r="F524">
            <v>37599</v>
          </cell>
          <cell r="G524">
            <v>37987</v>
          </cell>
          <cell r="H524">
            <v>2.08</v>
          </cell>
          <cell r="I524">
            <v>1</v>
          </cell>
          <cell r="K524">
            <v>7800101</v>
          </cell>
          <cell r="L524">
            <v>7467486</v>
          </cell>
          <cell r="M524">
            <v>441505</v>
          </cell>
        </row>
        <row r="525">
          <cell r="A525">
            <v>330660524</v>
          </cell>
          <cell r="B525" t="str">
            <v>F</v>
          </cell>
          <cell r="C525" t="str">
            <v>KLIMA, SUZANNE</v>
          </cell>
          <cell r="D525" t="str">
            <v>F</v>
          </cell>
          <cell r="E525">
            <v>25052</v>
          </cell>
          <cell r="F525">
            <v>38271</v>
          </cell>
          <cell r="G525">
            <v>38718</v>
          </cell>
          <cell r="H525">
            <v>0</v>
          </cell>
          <cell r="I525">
            <v>0</v>
          </cell>
          <cell r="K525">
            <v>1375000</v>
          </cell>
          <cell r="L525">
            <v>0</v>
          </cell>
          <cell r="M525">
            <v>0</v>
          </cell>
        </row>
        <row r="526">
          <cell r="A526">
            <v>382724454</v>
          </cell>
          <cell r="B526" t="str">
            <v>A</v>
          </cell>
          <cell r="C526" t="str">
            <v>KLINE, KIM</v>
          </cell>
          <cell r="D526" t="str">
            <v>F</v>
          </cell>
          <cell r="E526">
            <v>21648</v>
          </cell>
          <cell r="F526">
            <v>33778</v>
          </cell>
          <cell r="G526">
            <v>34151</v>
          </cell>
          <cell r="H526">
            <v>12.58</v>
          </cell>
          <cell r="I526">
            <v>11.5</v>
          </cell>
          <cell r="K526">
            <v>4263205</v>
          </cell>
          <cell r="L526">
            <v>4209393</v>
          </cell>
          <cell r="M526">
            <v>4039660</v>
          </cell>
        </row>
        <row r="527">
          <cell r="A527">
            <v>555476325</v>
          </cell>
          <cell r="B527" t="str">
            <v>F</v>
          </cell>
          <cell r="C527" t="str">
            <v>KLINGENFUSS, SHERYL</v>
          </cell>
          <cell r="D527" t="str">
            <v>F</v>
          </cell>
          <cell r="E527">
            <v>22760</v>
          </cell>
          <cell r="F527">
            <v>37900</v>
          </cell>
          <cell r="G527">
            <v>38353</v>
          </cell>
          <cell r="H527">
            <v>1.25</v>
          </cell>
          <cell r="I527">
            <v>0</v>
          </cell>
          <cell r="K527">
            <v>4180942</v>
          </cell>
          <cell r="L527">
            <v>1031696</v>
          </cell>
          <cell r="M527">
            <v>0</v>
          </cell>
        </row>
        <row r="528">
          <cell r="A528">
            <v>628403004</v>
          </cell>
          <cell r="B528" t="str">
            <v>A</v>
          </cell>
          <cell r="C528" t="str">
            <v>KNACKSTEDT, MICHAEL</v>
          </cell>
          <cell r="D528" t="str">
            <v>M</v>
          </cell>
          <cell r="E528">
            <v>24675</v>
          </cell>
          <cell r="F528">
            <v>35584</v>
          </cell>
          <cell r="G528">
            <v>36923</v>
          </cell>
          <cell r="H528">
            <v>7.58</v>
          </cell>
          <cell r="I528">
            <v>3.92</v>
          </cell>
          <cell r="J528" t="str">
            <v>J &amp; S</v>
          </cell>
          <cell r="K528">
            <v>9138587</v>
          </cell>
          <cell r="L528">
            <v>8834996</v>
          </cell>
          <cell r="M528">
            <v>7710202</v>
          </cell>
        </row>
        <row r="529">
          <cell r="A529">
            <v>452898695</v>
          </cell>
          <cell r="B529" t="str">
            <v>F</v>
          </cell>
          <cell r="C529" t="str">
            <v>KNIGHT, KEELEY</v>
          </cell>
          <cell r="D529" t="str">
            <v>F</v>
          </cell>
          <cell r="E529">
            <v>29674</v>
          </cell>
          <cell r="F529">
            <v>37993</v>
          </cell>
          <cell r="G529">
            <v>38534</v>
          </cell>
          <cell r="H529">
            <v>0</v>
          </cell>
          <cell r="I529">
            <v>0</v>
          </cell>
          <cell r="K529">
            <v>3333084</v>
          </cell>
          <cell r="L529">
            <v>0</v>
          </cell>
          <cell r="M529">
            <v>0</v>
          </cell>
        </row>
        <row r="530">
          <cell r="A530">
            <v>529702660</v>
          </cell>
          <cell r="B530" t="str">
            <v>A</v>
          </cell>
          <cell r="C530" t="str">
            <v>KNIGHT, SUSAN</v>
          </cell>
          <cell r="D530" t="str">
            <v>F</v>
          </cell>
          <cell r="E530">
            <v>17417</v>
          </cell>
          <cell r="F530">
            <v>37391</v>
          </cell>
          <cell r="G530">
            <v>37803</v>
          </cell>
          <cell r="H530">
            <v>2.67</v>
          </cell>
          <cell r="I530">
            <v>1.5</v>
          </cell>
          <cell r="K530">
            <v>4054824</v>
          </cell>
          <cell r="L530">
            <v>3612188</v>
          </cell>
          <cell r="M530">
            <v>2025421</v>
          </cell>
        </row>
        <row r="531">
          <cell r="A531">
            <v>406902204</v>
          </cell>
          <cell r="B531" t="str">
            <v>A</v>
          </cell>
          <cell r="C531" t="str">
            <v>KNOBLOCH, BOBBIE</v>
          </cell>
          <cell r="D531" t="str">
            <v>F</v>
          </cell>
          <cell r="E531">
            <v>21927</v>
          </cell>
          <cell r="F531">
            <v>34890</v>
          </cell>
          <cell r="G531">
            <v>36161</v>
          </cell>
          <cell r="H531">
            <v>9.5</v>
          </cell>
          <cell r="I531">
            <v>6</v>
          </cell>
          <cell r="K531">
            <v>2925974</v>
          </cell>
          <cell r="L531">
            <v>3016075</v>
          </cell>
          <cell r="M531">
            <v>2786684</v>
          </cell>
        </row>
        <row r="532">
          <cell r="A532">
            <v>272844839</v>
          </cell>
          <cell r="B532" t="str">
            <v>A</v>
          </cell>
          <cell r="C532" t="str">
            <v>KOHLER, JENNIFER</v>
          </cell>
          <cell r="D532" t="str">
            <v>F</v>
          </cell>
          <cell r="E532">
            <v>25416</v>
          </cell>
          <cell r="F532">
            <v>35716</v>
          </cell>
          <cell r="G532">
            <v>36161</v>
          </cell>
          <cell r="H532">
            <v>7.25</v>
          </cell>
          <cell r="I532">
            <v>6</v>
          </cell>
          <cell r="J532" t="str">
            <v>BEMO</v>
          </cell>
          <cell r="K532">
            <v>3215618</v>
          </cell>
          <cell r="L532">
            <v>3224855</v>
          </cell>
          <cell r="M532">
            <v>3217402</v>
          </cell>
        </row>
        <row r="533">
          <cell r="A533">
            <v>569493988</v>
          </cell>
          <cell r="B533" t="str">
            <v>A</v>
          </cell>
          <cell r="C533" t="str">
            <v>KOHUT, DANNY</v>
          </cell>
          <cell r="D533" t="str">
            <v>M</v>
          </cell>
          <cell r="E533">
            <v>22560</v>
          </cell>
          <cell r="F533">
            <v>35640</v>
          </cell>
          <cell r="G533">
            <v>36161</v>
          </cell>
          <cell r="H533">
            <v>7.5</v>
          </cell>
          <cell r="I533">
            <v>6</v>
          </cell>
          <cell r="K533">
            <v>4340801</v>
          </cell>
          <cell r="L533">
            <v>3533463</v>
          </cell>
          <cell r="M533">
            <v>3530227</v>
          </cell>
        </row>
        <row r="534">
          <cell r="A534">
            <v>611114941</v>
          </cell>
          <cell r="B534" t="str">
            <v>F</v>
          </cell>
          <cell r="C534" t="str">
            <v>KOLATHUR, NAVEENDRA</v>
          </cell>
          <cell r="D534" t="str">
            <v>M</v>
          </cell>
          <cell r="E534">
            <v>26884</v>
          </cell>
          <cell r="F534">
            <v>37880</v>
          </cell>
          <cell r="G534">
            <v>38353</v>
          </cell>
          <cell r="H534">
            <v>1.33</v>
          </cell>
          <cell r="I534">
            <v>0</v>
          </cell>
          <cell r="K534">
            <v>6758365</v>
          </cell>
          <cell r="L534">
            <v>1942790</v>
          </cell>
          <cell r="M534">
            <v>0</v>
          </cell>
        </row>
        <row r="535">
          <cell r="A535">
            <v>617139842</v>
          </cell>
          <cell r="B535" t="str">
            <v>A</v>
          </cell>
          <cell r="C535" t="str">
            <v>KOLATHUR, VINEENDRA</v>
          </cell>
          <cell r="D535" t="str">
            <v>M</v>
          </cell>
          <cell r="E535">
            <v>27984</v>
          </cell>
          <cell r="F535">
            <v>37561</v>
          </cell>
          <cell r="G535">
            <v>37987</v>
          </cell>
          <cell r="H535">
            <v>2.17</v>
          </cell>
          <cell r="I535">
            <v>1</v>
          </cell>
          <cell r="K535">
            <v>7033180</v>
          </cell>
          <cell r="L535">
            <v>6855050</v>
          </cell>
          <cell r="M535">
            <v>1125000</v>
          </cell>
        </row>
        <row r="536">
          <cell r="A536">
            <v>128381057</v>
          </cell>
          <cell r="B536" t="str">
            <v>A</v>
          </cell>
          <cell r="C536" t="str">
            <v>KOSTOFF, JOSEPH</v>
          </cell>
          <cell r="D536" t="str">
            <v>M</v>
          </cell>
          <cell r="E536">
            <v>19734</v>
          </cell>
          <cell r="F536">
            <v>37181</v>
          </cell>
          <cell r="G536">
            <v>37622</v>
          </cell>
          <cell r="H536">
            <v>3.25</v>
          </cell>
          <cell r="I536">
            <v>2</v>
          </cell>
          <cell r="K536">
            <v>3358864</v>
          </cell>
          <cell r="L536">
            <v>3202908</v>
          </cell>
          <cell r="M536">
            <v>3150731</v>
          </cell>
        </row>
        <row r="537">
          <cell r="A537">
            <v>111522687</v>
          </cell>
          <cell r="B537" t="str">
            <v>A</v>
          </cell>
          <cell r="C537" t="str">
            <v>KOURIE, WILLIAM</v>
          </cell>
          <cell r="D537" t="str">
            <v>M</v>
          </cell>
          <cell r="E537">
            <v>16073</v>
          </cell>
          <cell r="F537">
            <v>27434</v>
          </cell>
          <cell r="G537">
            <v>28034</v>
          </cell>
          <cell r="H537">
            <v>31</v>
          </cell>
          <cell r="I537">
            <v>30.42</v>
          </cell>
          <cell r="K537">
            <v>19320817</v>
          </cell>
          <cell r="L537">
            <v>24858728</v>
          </cell>
          <cell r="M537">
            <v>17508132</v>
          </cell>
        </row>
        <row r="538">
          <cell r="A538">
            <v>407064246</v>
          </cell>
          <cell r="B538" t="str">
            <v>A</v>
          </cell>
          <cell r="C538" t="str">
            <v>KRALLMAN, ELIZABETH</v>
          </cell>
          <cell r="D538" t="str">
            <v>F</v>
          </cell>
          <cell r="E538">
            <v>26048</v>
          </cell>
          <cell r="F538">
            <v>34849</v>
          </cell>
          <cell r="G538">
            <v>36161</v>
          </cell>
          <cell r="H538">
            <v>9.67</v>
          </cell>
          <cell r="I538">
            <v>6</v>
          </cell>
          <cell r="K538">
            <v>3811094</v>
          </cell>
          <cell r="L538">
            <v>3683159</v>
          </cell>
          <cell r="M538">
            <v>2686408</v>
          </cell>
        </row>
        <row r="539">
          <cell r="A539">
            <v>336807766</v>
          </cell>
          <cell r="B539" t="str">
            <v>F</v>
          </cell>
          <cell r="C539" t="str">
            <v>KRAMER, LAURA</v>
          </cell>
          <cell r="D539" t="str">
            <v>F</v>
          </cell>
          <cell r="E539">
            <v>27259</v>
          </cell>
          <cell r="F539">
            <v>37987</v>
          </cell>
          <cell r="G539">
            <v>38534</v>
          </cell>
          <cell r="H539">
            <v>0</v>
          </cell>
          <cell r="I539">
            <v>0</v>
          </cell>
          <cell r="K539">
            <v>2613649</v>
          </cell>
          <cell r="L539">
            <v>0</v>
          </cell>
          <cell r="M539">
            <v>0</v>
          </cell>
        </row>
        <row r="540">
          <cell r="A540">
            <v>358603378</v>
          </cell>
          <cell r="B540" t="str">
            <v>A</v>
          </cell>
          <cell r="C540" t="str">
            <v>KRAUSKOPF, PETER</v>
          </cell>
          <cell r="D540" t="str">
            <v>M</v>
          </cell>
          <cell r="E540">
            <v>22479</v>
          </cell>
          <cell r="F540">
            <v>37781</v>
          </cell>
          <cell r="G540">
            <v>38169</v>
          </cell>
          <cell r="H540">
            <v>1.58</v>
          </cell>
          <cell r="I540">
            <v>0.5</v>
          </cell>
          <cell r="K540">
            <v>8180656</v>
          </cell>
          <cell r="L540">
            <v>4510481</v>
          </cell>
          <cell r="M540">
            <v>0</v>
          </cell>
        </row>
        <row r="541">
          <cell r="A541">
            <v>271706769</v>
          </cell>
          <cell r="B541" t="str">
            <v>A</v>
          </cell>
          <cell r="C541" t="str">
            <v>KRAVANIS, KENNETH</v>
          </cell>
          <cell r="D541" t="str">
            <v>M</v>
          </cell>
          <cell r="E541">
            <v>22430</v>
          </cell>
          <cell r="F541">
            <v>34520</v>
          </cell>
          <cell r="G541">
            <v>36161</v>
          </cell>
          <cell r="H541">
            <v>10.5</v>
          </cell>
          <cell r="I541">
            <v>6</v>
          </cell>
          <cell r="K541">
            <v>2945660</v>
          </cell>
          <cell r="L541">
            <v>3057563</v>
          </cell>
          <cell r="M541">
            <v>3006007</v>
          </cell>
        </row>
        <row r="542">
          <cell r="A542">
            <v>552450284</v>
          </cell>
          <cell r="B542" t="str">
            <v>A</v>
          </cell>
          <cell r="C542" t="str">
            <v>KREBSBACH, GINA</v>
          </cell>
          <cell r="D542" t="str">
            <v>F</v>
          </cell>
          <cell r="E542">
            <v>22215</v>
          </cell>
          <cell r="F542">
            <v>36938</v>
          </cell>
          <cell r="G542">
            <v>37753</v>
          </cell>
          <cell r="H542">
            <v>3.92</v>
          </cell>
          <cell r="I542">
            <v>1.67</v>
          </cell>
          <cell r="K542">
            <v>6932907</v>
          </cell>
          <cell r="L542">
            <v>4495398</v>
          </cell>
          <cell r="M542">
            <v>0</v>
          </cell>
        </row>
        <row r="543">
          <cell r="A543">
            <v>107709511</v>
          </cell>
          <cell r="B543" t="str">
            <v>F</v>
          </cell>
          <cell r="C543" t="str">
            <v>KRIEG, MICHELE</v>
          </cell>
          <cell r="D543" t="str">
            <v>F</v>
          </cell>
          <cell r="E543">
            <v>26261</v>
          </cell>
          <cell r="F543">
            <v>37914</v>
          </cell>
          <cell r="G543">
            <v>38353</v>
          </cell>
          <cell r="H543">
            <v>1.25</v>
          </cell>
          <cell r="I543">
            <v>0</v>
          </cell>
          <cell r="K543">
            <v>2119434</v>
          </cell>
          <cell r="L543">
            <v>429581</v>
          </cell>
          <cell r="M543">
            <v>0</v>
          </cell>
        </row>
        <row r="544">
          <cell r="A544">
            <v>310190208</v>
          </cell>
          <cell r="B544" t="str">
            <v>A</v>
          </cell>
          <cell r="C544" t="str">
            <v>KROWN, LEXIA</v>
          </cell>
          <cell r="D544" t="str">
            <v>F</v>
          </cell>
          <cell r="E544">
            <v>28832</v>
          </cell>
          <cell r="F544">
            <v>36465</v>
          </cell>
          <cell r="G544">
            <v>36892</v>
          </cell>
          <cell r="H544">
            <v>5</v>
          </cell>
          <cell r="I544">
            <v>4</v>
          </cell>
          <cell r="K544">
            <v>4089084</v>
          </cell>
          <cell r="L544">
            <v>3915684</v>
          </cell>
          <cell r="M544">
            <v>3724569</v>
          </cell>
        </row>
        <row r="545">
          <cell r="A545">
            <v>347503767</v>
          </cell>
          <cell r="B545" t="str">
            <v>A</v>
          </cell>
          <cell r="C545" t="str">
            <v>KRZYS, NANCY</v>
          </cell>
          <cell r="D545" t="str">
            <v>F</v>
          </cell>
          <cell r="E545">
            <v>19999</v>
          </cell>
          <cell r="F545">
            <v>36039</v>
          </cell>
          <cell r="G545">
            <v>36526</v>
          </cell>
          <cell r="H545">
            <v>6</v>
          </cell>
          <cell r="I545">
            <v>5</v>
          </cell>
          <cell r="K545">
            <v>2684505</v>
          </cell>
          <cell r="L545">
            <v>2841050</v>
          </cell>
          <cell r="M545">
            <v>2010060</v>
          </cell>
        </row>
        <row r="546">
          <cell r="A546">
            <v>563493489</v>
          </cell>
          <cell r="B546" t="str">
            <v>F</v>
          </cell>
          <cell r="C546" t="str">
            <v>KUDZIA, DEREK</v>
          </cell>
          <cell r="D546" t="str">
            <v>M</v>
          </cell>
          <cell r="E546">
            <v>25506</v>
          </cell>
          <cell r="F546">
            <v>37977</v>
          </cell>
          <cell r="G546">
            <v>38353</v>
          </cell>
          <cell r="H546">
            <v>1.08</v>
          </cell>
          <cell r="I546">
            <v>0</v>
          </cell>
          <cell r="K546">
            <v>4157740</v>
          </cell>
          <cell r="L546">
            <v>129225</v>
          </cell>
          <cell r="M546">
            <v>0</v>
          </cell>
        </row>
        <row r="547">
          <cell r="A547">
            <v>267174234</v>
          </cell>
          <cell r="B547" t="str">
            <v>A</v>
          </cell>
          <cell r="C547" t="str">
            <v>KUMM, SONIA</v>
          </cell>
          <cell r="D547" t="str">
            <v>F</v>
          </cell>
          <cell r="E547">
            <v>20093</v>
          </cell>
          <cell r="F547">
            <v>29707</v>
          </cell>
          <cell r="G547">
            <v>33604</v>
          </cell>
          <cell r="H547">
            <v>23.67</v>
          </cell>
          <cell r="I547">
            <v>13.58</v>
          </cell>
          <cell r="J547" t="str">
            <v>J &amp; S</v>
          </cell>
          <cell r="K547">
            <v>8898292</v>
          </cell>
          <cell r="L547">
            <v>9045758</v>
          </cell>
          <cell r="M547">
            <v>7748106</v>
          </cell>
        </row>
        <row r="548">
          <cell r="A548">
            <v>275707991</v>
          </cell>
          <cell r="B548" t="str">
            <v>A</v>
          </cell>
          <cell r="C548" t="str">
            <v>KUPPE, DONNA</v>
          </cell>
          <cell r="D548" t="str">
            <v>F</v>
          </cell>
          <cell r="E548">
            <v>23770</v>
          </cell>
          <cell r="F548">
            <v>32370</v>
          </cell>
          <cell r="G548">
            <v>36161</v>
          </cell>
          <cell r="H548">
            <v>16.420000000000002</v>
          </cell>
          <cell r="I548">
            <v>6</v>
          </cell>
          <cell r="K548">
            <v>4702473</v>
          </cell>
          <cell r="L548">
            <v>4604006</v>
          </cell>
          <cell r="M548">
            <v>4364502</v>
          </cell>
        </row>
        <row r="549">
          <cell r="A549">
            <v>571616841</v>
          </cell>
          <cell r="B549" t="str">
            <v>F</v>
          </cell>
          <cell r="C549" t="str">
            <v>LA HELEN</v>
          </cell>
          <cell r="D549" t="str">
            <v>F</v>
          </cell>
          <cell r="E549">
            <v>25366</v>
          </cell>
          <cell r="F549">
            <v>38086</v>
          </cell>
          <cell r="G549">
            <v>38534</v>
          </cell>
          <cell r="H549">
            <v>0</v>
          </cell>
          <cell r="I549">
            <v>0</v>
          </cell>
          <cell r="K549">
            <v>3161682</v>
          </cell>
          <cell r="L549">
            <v>0</v>
          </cell>
          <cell r="M549">
            <v>0</v>
          </cell>
        </row>
        <row r="550">
          <cell r="A550">
            <v>586683217</v>
          </cell>
          <cell r="B550" t="str">
            <v>A</v>
          </cell>
          <cell r="C550" t="str">
            <v>LA ROSA, LYDIA</v>
          </cell>
          <cell r="D550" t="str">
            <v>F</v>
          </cell>
          <cell r="E550">
            <v>18751</v>
          </cell>
          <cell r="F550">
            <v>36542</v>
          </cell>
          <cell r="G550">
            <v>37073</v>
          </cell>
          <cell r="H550">
            <v>5</v>
          </cell>
          <cell r="I550">
            <v>3.5</v>
          </cell>
          <cell r="K550">
            <v>3207229</v>
          </cell>
          <cell r="L550">
            <v>3089291</v>
          </cell>
          <cell r="M550">
            <v>2818938</v>
          </cell>
        </row>
        <row r="551">
          <cell r="A551">
            <v>371763737</v>
          </cell>
          <cell r="B551" t="str">
            <v>A</v>
          </cell>
          <cell r="C551" t="str">
            <v>LAARKAMP, GINA</v>
          </cell>
          <cell r="D551" t="str">
            <v>F</v>
          </cell>
          <cell r="E551">
            <v>21474</v>
          </cell>
          <cell r="F551">
            <v>34708</v>
          </cell>
          <cell r="G551">
            <v>37196</v>
          </cell>
          <cell r="H551">
            <v>10</v>
          </cell>
          <cell r="I551">
            <v>3.17</v>
          </cell>
          <cell r="K551">
            <v>2097024</v>
          </cell>
          <cell r="L551">
            <v>3903147</v>
          </cell>
          <cell r="M551">
            <v>4075549</v>
          </cell>
        </row>
        <row r="552">
          <cell r="A552">
            <v>101586074</v>
          </cell>
          <cell r="B552" t="str">
            <v>A</v>
          </cell>
          <cell r="C552" t="str">
            <v>LABELLA, MICHAEL</v>
          </cell>
          <cell r="D552" t="str">
            <v>M</v>
          </cell>
          <cell r="E552">
            <v>25346</v>
          </cell>
          <cell r="F552">
            <v>37571</v>
          </cell>
          <cell r="G552">
            <v>37987</v>
          </cell>
          <cell r="H552">
            <v>2.17</v>
          </cell>
          <cell r="I552">
            <v>1</v>
          </cell>
          <cell r="K552">
            <v>4200235</v>
          </cell>
          <cell r="L552">
            <v>4287590</v>
          </cell>
          <cell r="M552">
            <v>604809</v>
          </cell>
        </row>
        <row r="553">
          <cell r="A553">
            <v>368645981</v>
          </cell>
          <cell r="B553" t="str">
            <v>A</v>
          </cell>
          <cell r="C553" t="str">
            <v>LABELLE, MARK</v>
          </cell>
          <cell r="D553" t="str">
            <v>M</v>
          </cell>
          <cell r="E553">
            <v>20014</v>
          </cell>
          <cell r="F553">
            <v>30686</v>
          </cell>
          <cell r="G553">
            <v>37196</v>
          </cell>
          <cell r="H553">
            <v>21</v>
          </cell>
          <cell r="I553">
            <v>3.17</v>
          </cell>
          <cell r="K553">
            <v>4346949</v>
          </cell>
          <cell r="L553">
            <v>4454552</v>
          </cell>
          <cell r="M553">
            <v>4513808</v>
          </cell>
        </row>
        <row r="554">
          <cell r="A554">
            <v>549612206</v>
          </cell>
          <cell r="B554" t="str">
            <v>A</v>
          </cell>
          <cell r="C554" t="str">
            <v>LABORI, ANGEL</v>
          </cell>
          <cell r="D554" t="str">
            <v>M</v>
          </cell>
          <cell r="E554">
            <v>15953</v>
          </cell>
          <cell r="F554">
            <v>29369</v>
          </cell>
          <cell r="G554">
            <v>29738</v>
          </cell>
          <cell r="H554">
            <v>25</v>
          </cell>
          <cell r="I554">
            <v>24.42</v>
          </cell>
          <cell r="K554">
            <v>2831181</v>
          </cell>
          <cell r="L554">
            <v>3848757</v>
          </cell>
          <cell r="M554">
            <v>4322532</v>
          </cell>
        </row>
        <row r="555">
          <cell r="A555">
            <v>1700668</v>
          </cell>
          <cell r="B555" t="str">
            <v>F</v>
          </cell>
          <cell r="C555" t="str">
            <v>LABRANCHE, PAUL</v>
          </cell>
          <cell r="D555" t="str">
            <v>M</v>
          </cell>
          <cell r="E555">
            <v>25918</v>
          </cell>
          <cell r="F555">
            <v>38187</v>
          </cell>
          <cell r="G555">
            <v>38718</v>
          </cell>
          <cell r="H555">
            <v>0</v>
          </cell>
          <cell r="I555">
            <v>0</v>
          </cell>
          <cell r="K555">
            <v>2131745</v>
          </cell>
          <cell r="L555">
            <v>0</v>
          </cell>
          <cell r="M555">
            <v>0</v>
          </cell>
        </row>
        <row r="556">
          <cell r="A556">
            <v>105500544</v>
          </cell>
          <cell r="B556" t="str">
            <v>A</v>
          </cell>
          <cell r="C556" t="str">
            <v>LAGARES, MARK</v>
          </cell>
          <cell r="D556" t="str">
            <v>M</v>
          </cell>
          <cell r="E556">
            <v>22846</v>
          </cell>
          <cell r="F556">
            <v>37277</v>
          </cell>
          <cell r="G556">
            <v>37803</v>
          </cell>
          <cell r="H556">
            <v>3</v>
          </cell>
          <cell r="I556">
            <v>1.5</v>
          </cell>
          <cell r="K556">
            <v>8529076</v>
          </cell>
          <cell r="L556">
            <v>7962502</v>
          </cell>
          <cell r="M556">
            <v>7057652</v>
          </cell>
        </row>
        <row r="557">
          <cell r="A557">
            <v>83522312</v>
          </cell>
          <cell r="B557" t="str">
            <v>A</v>
          </cell>
          <cell r="C557" t="str">
            <v>LAIETA, CHRISTENE</v>
          </cell>
          <cell r="D557" t="str">
            <v>F</v>
          </cell>
          <cell r="E557">
            <v>20522</v>
          </cell>
          <cell r="F557">
            <v>35919</v>
          </cell>
          <cell r="G557">
            <v>36342</v>
          </cell>
          <cell r="H557">
            <v>6</v>
          </cell>
          <cell r="I557">
            <v>5.5</v>
          </cell>
          <cell r="K557">
            <v>4443213</v>
          </cell>
          <cell r="L557">
            <v>4308884</v>
          </cell>
          <cell r="M557">
            <v>4064653</v>
          </cell>
        </row>
        <row r="558">
          <cell r="A558">
            <v>423458156</v>
          </cell>
          <cell r="B558" t="str">
            <v>F</v>
          </cell>
          <cell r="C558" t="str">
            <v>LAMB, JEFFREY</v>
          </cell>
          <cell r="D558" t="str">
            <v>M</v>
          </cell>
          <cell r="E558">
            <v>23213</v>
          </cell>
          <cell r="F558">
            <v>38075</v>
          </cell>
          <cell r="G558">
            <v>38534</v>
          </cell>
          <cell r="H558">
            <v>0</v>
          </cell>
          <cell r="I558">
            <v>0</v>
          </cell>
          <cell r="K558">
            <v>7685209</v>
          </cell>
          <cell r="L558">
            <v>0</v>
          </cell>
          <cell r="M558">
            <v>0</v>
          </cell>
        </row>
        <row r="559">
          <cell r="A559">
            <v>548924188</v>
          </cell>
          <cell r="B559" t="str">
            <v>S</v>
          </cell>
          <cell r="C559" t="str">
            <v>LANDIS, KAREN</v>
          </cell>
          <cell r="D559" t="str">
            <v>F</v>
          </cell>
          <cell r="E559">
            <v>19306</v>
          </cell>
          <cell r="F559">
            <v>32234</v>
          </cell>
          <cell r="G559">
            <v>32629</v>
          </cell>
          <cell r="H559">
            <v>16</v>
          </cell>
          <cell r="I559">
            <v>15.42</v>
          </cell>
          <cell r="K559">
            <v>3273200</v>
          </cell>
          <cell r="L559">
            <v>3847306</v>
          </cell>
          <cell r="M559">
            <v>3835823</v>
          </cell>
        </row>
        <row r="560">
          <cell r="A560">
            <v>51625671</v>
          </cell>
          <cell r="B560" t="str">
            <v>A</v>
          </cell>
          <cell r="C560" t="str">
            <v>LANG, DEANNE</v>
          </cell>
          <cell r="D560" t="str">
            <v>F</v>
          </cell>
          <cell r="E560">
            <v>24749</v>
          </cell>
          <cell r="F560">
            <v>35800</v>
          </cell>
          <cell r="G560">
            <v>36342</v>
          </cell>
          <cell r="H560">
            <v>6</v>
          </cell>
          <cell r="I560">
            <v>5.5</v>
          </cell>
          <cell r="K560">
            <v>9761234</v>
          </cell>
          <cell r="L560">
            <v>10273710</v>
          </cell>
          <cell r="M560">
            <v>8373000</v>
          </cell>
        </row>
        <row r="561">
          <cell r="A561">
            <v>15563450</v>
          </cell>
          <cell r="B561" t="str">
            <v>A</v>
          </cell>
          <cell r="C561" t="str">
            <v>LANGONE, STEPHEN</v>
          </cell>
          <cell r="D561" t="str">
            <v>M</v>
          </cell>
          <cell r="E561">
            <v>25066</v>
          </cell>
          <cell r="F561">
            <v>35548</v>
          </cell>
          <cell r="G561">
            <v>35977</v>
          </cell>
          <cell r="H561">
            <v>7.75</v>
          </cell>
          <cell r="I561">
            <v>6.5</v>
          </cell>
          <cell r="K561">
            <v>3007556</v>
          </cell>
          <cell r="L561">
            <v>1562621</v>
          </cell>
          <cell r="M561">
            <v>6066077</v>
          </cell>
        </row>
        <row r="562">
          <cell r="A562">
            <v>575234392</v>
          </cell>
          <cell r="B562" t="str">
            <v>A</v>
          </cell>
          <cell r="C562" t="str">
            <v>LARIOS, MONICA</v>
          </cell>
          <cell r="D562" t="str">
            <v>F</v>
          </cell>
          <cell r="E562">
            <v>23554</v>
          </cell>
          <cell r="F562">
            <v>36789</v>
          </cell>
          <cell r="G562">
            <v>37257</v>
          </cell>
          <cell r="H562">
            <v>4.33</v>
          </cell>
          <cell r="I562">
            <v>3</v>
          </cell>
          <cell r="K562">
            <v>5803943</v>
          </cell>
          <cell r="L562">
            <v>5169346</v>
          </cell>
          <cell r="M562">
            <v>4647125</v>
          </cell>
        </row>
        <row r="563">
          <cell r="A563">
            <v>446445624</v>
          </cell>
          <cell r="B563" t="str">
            <v>A</v>
          </cell>
          <cell r="C563" t="str">
            <v>LATHAM, FRANCES</v>
          </cell>
          <cell r="D563" t="str">
            <v>F</v>
          </cell>
          <cell r="E563">
            <v>16816</v>
          </cell>
          <cell r="F563">
            <v>37543</v>
          </cell>
          <cell r="G563">
            <v>37987</v>
          </cell>
          <cell r="H563">
            <v>2.25</v>
          </cell>
          <cell r="I563">
            <v>1</v>
          </cell>
          <cell r="K563">
            <v>2944003</v>
          </cell>
          <cell r="L563">
            <v>2866227</v>
          </cell>
          <cell r="M563">
            <v>562132</v>
          </cell>
        </row>
        <row r="564">
          <cell r="A564">
            <v>467197458</v>
          </cell>
          <cell r="B564" t="str">
            <v>A</v>
          </cell>
          <cell r="C564" t="str">
            <v>LATHAM, GAYLA</v>
          </cell>
          <cell r="D564" t="str">
            <v>F</v>
          </cell>
          <cell r="E564">
            <v>20378</v>
          </cell>
          <cell r="F564">
            <v>34669</v>
          </cell>
          <cell r="G564">
            <v>35065</v>
          </cell>
          <cell r="H564">
            <v>10.08</v>
          </cell>
          <cell r="I564">
            <v>9</v>
          </cell>
          <cell r="K564">
            <v>4390099</v>
          </cell>
          <cell r="L564">
            <v>4428590</v>
          </cell>
          <cell r="M564">
            <v>4376214</v>
          </cell>
        </row>
        <row r="565">
          <cell r="A565">
            <v>158681086</v>
          </cell>
          <cell r="B565" t="str">
            <v>A</v>
          </cell>
          <cell r="C565" t="str">
            <v>LATIF, MICHAEL</v>
          </cell>
          <cell r="D565" t="str">
            <v>M</v>
          </cell>
          <cell r="E565">
            <v>27047</v>
          </cell>
          <cell r="F565">
            <v>37788</v>
          </cell>
          <cell r="G565">
            <v>38169</v>
          </cell>
          <cell r="H565">
            <v>1.58</v>
          </cell>
          <cell r="I565">
            <v>0.5</v>
          </cell>
          <cell r="K565">
            <v>6473193</v>
          </cell>
          <cell r="L565">
            <v>3250000</v>
          </cell>
          <cell r="M565">
            <v>0</v>
          </cell>
        </row>
        <row r="566">
          <cell r="A566">
            <v>562174787</v>
          </cell>
          <cell r="B566" t="str">
            <v>A</v>
          </cell>
          <cell r="C566" t="str">
            <v>LAU, MICHELLE</v>
          </cell>
          <cell r="D566" t="str">
            <v>F</v>
          </cell>
          <cell r="E566">
            <v>23268</v>
          </cell>
          <cell r="F566">
            <v>36376</v>
          </cell>
          <cell r="G566">
            <v>36892</v>
          </cell>
          <cell r="H566">
            <v>5</v>
          </cell>
          <cell r="I566">
            <v>4</v>
          </cell>
          <cell r="K566">
            <v>4570746</v>
          </cell>
          <cell r="L566">
            <v>4242392</v>
          </cell>
          <cell r="M566">
            <v>4193534</v>
          </cell>
        </row>
        <row r="567">
          <cell r="A567">
            <v>576603966</v>
          </cell>
          <cell r="B567" t="str">
            <v>A</v>
          </cell>
          <cell r="C567" t="str">
            <v>LAU, ROBERT</v>
          </cell>
          <cell r="D567" t="str">
            <v>M</v>
          </cell>
          <cell r="E567">
            <v>18906</v>
          </cell>
          <cell r="F567">
            <v>34926</v>
          </cell>
          <cell r="G567">
            <v>35431</v>
          </cell>
          <cell r="H567">
            <v>9.42</v>
          </cell>
          <cell r="I567">
            <v>8</v>
          </cell>
          <cell r="K567">
            <v>5861542</v>
          </cell>
          <cell r="L567">
            <v>5697594</v>
          </cell>
          <cell r="M567">
            <v>5316649</v>
          </cell>
        </row>
        <row r="568">
          <cell r="A568">
            <v>630729412</v>
          </cell>
          <cell r="B568" t="str">
            <v>A</v>
          </cell>
          <cell r="C568" t="str">
            <v>LAWRENCE, URSULA</v>
          </cell>
          <cell r="D568" t="str">
            <v>F</v>
          </cell>
          <cell r="E568">
            <v>24323</v>
          </cell>
          <cell r="F568">
            <v>36703</v>
          </cell>
          <cell r="G568">
            <v>37073</v>
          </cell>
          <cell r="H568">
            <v>4.58</v>
          </cell>
          <cell r="I568">
            <v>3.5</v>
          </cell>
          <cell r="K568">
            <v>4307005</v>
          </cell>
          <cell r="L568">
            <v>4287720</v>
          </cell>
          <cell r="M568">
            <v>4089840</v>
          </cell>
        </row>
        <row r="569">
          <cell r="A569">
            <v>30304934</v>
          </cell>
          <cell r="B569" t="str">
            <v>A</v>
          </cell>
          <cell r="C569" t="str">
            <v>LAWTON, DAVID</v>
          </cell>
          <cell r="D569" t="str">
            <v>M</v>
          </cell>
          <cell r="E569">
            <v>15974</v>
          </cell>
          <cell r="F569">
            <v>37368</v>
          </cell>
          <cell r="G569">
            <v>37803</v>
          </cell>
          <cell r="H569">
            <v>2.75</v>
          </cell>
          <cell r="I569">
            <v>1.5</v>
          </cell>
          <cell r="K569">
            <v>4010022</v>
          </cell>
          <cell r="L569">
            <v>3931210</v>
          </cell>
          <cell r="M569">
            <v>2553150</v>
          </cell>
        </row>
        <row r="570">
          <cell r="A570">
            <v>552592816</v>
          </cell>
          <cell r="B570" t="str">
            <v>A</v>
          </cell>
          <cell r="C570" t="str">
            <v>LE KIEU, A</v>
          </cell>
          <cell r="D570" t="str">
            <v>M</v>
          </cell>
          <cell r="E570">
            <v>27515</v>
          </cell>
          <cell r="F570">
            <v>36514</v>
          </cell>
          <cell r="G570">
            <v>36892</v>
          </cell>
          <cell r="H570">
            <v>5</v>
          </cell>
          <cell r="I570">
            <v>4</v>
          </cell>
          <cell r="K570">
            <v>3584147</v>
          </cell>
          <cell r="L570">
            <v>3588128</v>
          </cell>
          <cell r="M570">
            <v>3407598</v>
          </cell>
        </row>
        <row r="571">
          <cell r="A571">
            <v>463237144</v>
          </cell>
          <cell r="B571" t="str">
            <v>F</v>
          </cell>
          <cell r="C571" t="str">
            <v>LEA, JENNIFER</v>
          </cell>
          <cell r="D571" t="str">
            <v>F</v>
          </cell>
          <cell r="E571">
            <v>26001</v>
          </cell>
          <cell r="F571">
            <v>37816</v>
          </cell>
          <cell r="G571">
            <v>38353</v>
          </cell>
          <cell r="H571">
            <v>1.5</v>
          </cell>
          <cell r="I571">
            <v>0</v>
          </cell>
          <cell r="K571">
            <v>4088848</v>
          </cell>
          <cell r="L571">
            <v>1821722</v>
          </cell>
          <cell r="M571">
            <v>0</v>
          </cell>
        </row>
        <row r="572">
          <cell r="A572">
            <v>129887000</v>
          </cell>
          <cell r="B572" t="str">
            <v>F</v>
          </cell>
          <cell r="C572" t="str">
            <v>LEBEUF, FRANCK</v>
          </cell>
          <cell r="D572" t="str">
            <v>M</v>
          </cell>
          <cell r="E572">
            <v>23957</v>
          </cell>
          <cell r="F572">
            <v>38250</v>
          </cell>
          <cell r="G572">
            <v>38718</v>
          </cell>
          <cell r="H572">
            <v>0</v>
          </cell>
          <cell r="I572">
            <v>0</v>
          </cell>
          <cell r="K572">
            <v>3072837</v>
          </cell>
          <cell r="L572">
            <v>0</v>
          </cell>
          <cell r="M572">
            <v>0</v>
          </cell>
        </row>
        <row r="573">
          <cell r="A573">
            <v>84740564</v>
          </cell>
          <cell r="B573" t="str">
            <v>A</v>
          </cell>
          <cell r="C573" t="str">
            <v>LEE, CHENG</v>
          </cell>
          <cell r="D573" t="str">
            <v>M</v>
          </cell>
          <cell r="E573">
            <v>20440</v>
          </cell>
          <cell r="F573">
            <v>32587</v>
          </cell>
          <cell r="G573">
            <v>35247</v>
          </cell>
          <cell r="H573">
            <v>9</v>
          </cell>
          <cell r="I573">
            <v>8.5</v>
          </cell>
          <cell r="J573" t="str">
            <v>AIRLNK</v>
          </cell>
          <cell r="K573">
            <v>5340672</v>
          </cell>
          <cell r="L573">
            <v>5074913</v>
          </cell>
          <cell r="M573">
            <v>4853307</v>
          </cell>
        </row>
        <row r="574">
          <cell r="A574">
            <v>433865588</v>
          </cell>
          <cell r="B574" t="str">
            <v>F</v>
          </cell>
          <cell r="C574" t="str">
            <v>LEE, CYNTHIA</v>
          </cell>
          <cell r="D574" t="str">
            <v>F</v>
          </cell>
          <cell r="E574">
            <v>20060</v>
          </cell>
          <cell r="F574">
            <v>37956</v>
          </cell>
          <cell r="G574">
            <v>38353</v>
          </cell>
          <cell r="H574">
            <v>1.08</v>
          </cell>
          <cell r="I574">
            <v>0</v>
          </cell>
          <cell r="K574">
            <v>5924435</v>
          </cell>
          <cell r="L574">
            <v>500000</v>
          </cell>
          <cell r="M574">
            <v>0</v>
          </cell>
        </row>
        <row r="575">
          <cell r="A575">
            <v>147044792</v>
          </cell>
          <cell r="B575" t="str">
            <v>A</v>
          </cell>
          <cell r="C575" t="str">
            <v>LEE, JESSICA</v>
          </cell>
          <cell r="D575" t="str">
            <v>F</v>
          </cell>
          <cell r="E575">
            <v>25959</v>
          </cell>
          <cell r="F575">
            <v>36039</v>
          </cell>
          <cell r="G575">
            <v>37299</v>
          </cell>
          <cell r="H575">
            <v>6.33</v>
          </cell>
          <cell r="I575">
            <v>2.92</v>
          </cell>
          <cell r="K575">
            <v>6029246</v>
          </cell>
          <cell r="L575">
            <v>5205670</v>
          </cell>
          <cell r="M575">
            <v>3252800</v>
          </cell>
        </row>
        <row r="576">
          <cell r="A576">
            <v>572358988</v>
          </cell>
          <cell r="B576" t="str">
            <v>A</v>
          </cell>
          <cell r="C576" t="str">
            <v>LEE, WILLIAM</v>
          </cell>
          <cell r="D576" t="str">
            <v>M</v>
          </cell>
          <cell r="E576">
            <v>23929</v>
          </cell>
          <cell r="F576">
            <v>37377</v>
          </cell>
          <cell r="G576">
            <v>37803</v>
          </cell>
          <cell r="H576">
            <v>2.67</v>
          </cell>
          <cell r="I576">
            <v>1.5</v>
          </cell>
          <cell r="K576">
            <v>3082919</v>
          </cell>
          <cell r="L576">
            <v>3076671</v>
          </cell>
          <cell r="M576">
            <v>1981350</v>
          </cell>
        </row>
        <row r="577">
          <cell r="A577">
            <v>609926125</v>
          </cell>
          <cell r="B577" t="str">
            <v>A</v>
          </cell>
          <cell r="C577" t="str">
            <v>LEI, SARA</v>
          </cell>
          <cell r="D577" t="str">
            <v>F</v>
          </cell>
          <cell r="E577">
            <v>26830</v>
          </cell>
          <cell r="F577">
            <v>36192</v>
          </cell>
          <cell r="G577">
            <v>37257</v>
          </cell>
          <cell r="H577">
            <v>4.5</v>
          </cell>
          <cell r="I577">
            <v>3</v>
          </cell>
          <cell r="K577">
            <v>4326973</v>
          </cell>
          <cell r="L577">
            <v>4289216</v>
          </cell>
          <cell r="M577">
            <v>4111858</v>
          </cell>
        </row>
        <row r="578">
          <cell r="A578">
            <v>205461972</v>
          </cell>
          <cell r="B578" t="str">
            <v>A</v>
          </cell>
          <cell r="C578" t="str">
            <v>LEPCZYK, KATHERYN</v>
          </cell>
          <cell r="D578" t="str">
            <v>F</v>
          </cell>
          <cell r="E578">
            <v>24671</v>
          </cell>
          <cell r="F578">
            <v>33387</v>
          </cell>
          <cell r="G578">
            <v>36161</v>
          </cell>
          <cell r="H578">
            <v>13.67</v>
          </cell>
          <cell r="I578">
            <v>6</v>
          </cell>
          <cell r="K578">
            <v>5934525</v>
          </cell>
          <cell r="L578">
            <v>5878364</v>
          </cell>
          <cell r="M578">
            <v>4035039</v>
          </cell>
        </row>
        <row r="579">
          <cell r="A579">
            <v>369967127</v>
          </cell>
          <cell r="B579" t="str">
            <v>A</v>
          </cell>
          <cell r="C579" t="str">
            <v>LETOURNEAU, DEANNA</v>
          </cell>
          <cell r="D579" t="str">
            <v>F</v>
          </cell>
          <cell r="E579">
            <v>25788</v>
          </cell>
          <cell r="F579">
            <v>35975</v>
          </cell>
          <cell r="G579">
            <v>36342</v>
          </cell>
          <cell r="H579">
            <v>6</v>
          </cell>
          <cell r="I579">
            <v>5.5</v>
          </cell>
          <cell r="K579">
            <v>2546347</v>
          </cell>
          <cell r="L579">
            <v>3827089</v>
          </cell>
          <cell r="M579">
            <v>3683945</v>
          </cell>
        </row>
        <row r="580">
          <cell r="A580">
            <v>558947496</v>
          </cell>
          <cell r="B580" t="str">
            <v>A</v>
          </cell>
          <cell r="C580" t="str">
            <v>LEVEAU, WILLIAM</v>
          </cell>
          <cell r="D580" t="str">
            <v>M</v>
          </cell>
          <cell r="E580">
            <v>16454</v>
          </cell>
          <cell r="F580">
            <v>32825</v>
          </cell>
          <cell r="G580">
            <v>33239</v>
          </cell>
          <cell r="H580">
            <v>15.17</v>
          </cell>
          <cell r="I580">
            <v>14</v>
          </cell>
          <cell r="K580">
            <v>3959487</v>
          </cell>
          <cell r="L580">
            <v>3926816</v>
          </cell>
          <cell r="M580">
            <v>3757165</v>
          </cell>
        </row>
        <row r="581">
          <cell r="A581">
            <v>559762286</v>
          </cell>
          <cell r="B581" t="str">
            <v>A</v>
          </cell>
          <cell r="C581" t="str">
            <v>LI, RUBY</v>
          </cell>
          <cell r="D581" t="str">
            <v>F</v>
          </cell>
          <cell r="E581">
            <v>14591</v>
          </cell>
          <cell r="F581">
            <v>36522</v>
          </cell>
          <cell r="G581">
            <v>36892</v>
          </cell>
          <cell r="H581">
            <v>5.08</v>
          </cell>
          <cell r="I581">
            <v>4</v>
          </cell>
          <cell r="K581">
            <v>3033900</v>
          </cell>
          <cell r="L581">
            <v>3018573</v>
          </cell>
          <cell r="M581">
            <v>2866294</v>
          </cell>
        </row>
        <row r="582">
          <cell r="A582">
            <v>568577182</v>
          </cell>
          <cell r="B582" t="str">
            <v>A</v>
          </cell>
          <cell r="C582" t="str">
            <v>LIM, SEAV</v>
          </cell>
          <cell r="D582" t="str">
            <v>F</v>
          </cell>
          <cell r="E582">
            <v>27466</v>
          </cell>
          <cell r="F582">
            <v>37593</v>
          </cell>
          <cell r="G582">
            <v>37987</v>
          </cell>
          <cell r="H582">
            <v>2.08</v>
          </cell>
          <cell r="I582">
            <v>1</v>
          </cell>
          <cell r="J582" t="str">
            <v>BEMO</v>
          </cell>
          <cell r="K582">
            <v>5949644</v>
          </cell>
          <cell r="L582">
            <v>5675328</v>
          </cell>
          <cell r="M582">
            <v>414263</v>
          </cell>
        </row>
        <row r="583">
          <cell r="A583">
            <v>560797706</v>
          </cell>
          <cell r="B583" t="str">
            <v>A</v>
          </cell>
          <cell r="C583" t="str">
            <v>LIN, AILEEN</v>
          </cell>
          <cell r="D583" t="str">
            <v>F</v>
          </cell>
          <cell r="E583">
            <v>25350</v>
          </cell>
          <cell r="F583">
            <v>33203</v>
          </cell>
          <cell r="G583">
            <v>33604</v>
          </cell>
          <cell r="H583">
            <v>14.17</v>
          </cell>
          <cell r="I583">
            <v>13</v>
          </cell>
          <cell r="K583">
            <v>5295308</v>
          </cell>
          <cell r="L583">
            <v>5053958</v>
          </cell>
          <cell r="M583">
            <v>4857180</v>
          </cell>
        </row>
        <row r="584">
          <cell r="A584">
            <v>521195166</v>
          </cell>
          <cell r="B584" t="str">
            <v>A</v>
          </cell>
          <cell r="C584" t="str">
            <v>LINDELL, MICHAEL</v>
          </cell>
          <cell r="D584" t="str">
            <v>M</v>
          </cell>
          <cell r="E584">
            <v>23166</v>
          </cell>
          <cell r="F584">
            <v>37502</v>
          </cell>
          <cell r="G584">
            <v>37987</v>
          </cell>
          <cell r="H584">
            <v>2.33</v>
          </cell>
          <cell r="I584">
            <v>1</v>
          </cell>
          <cell r="K584">
            <v>10536344</v>
          </cell>
          <cell r="L584">
            <v>9679992</v>
          </cell>
          <cell r="M584">
            <v>3158932</v>
          </cell>
        </row>
        <row r="585">
          <cell r="A585">
            <v>561024096</v>
          </cell>
          <cell r="B585" t="str">
            <v>A</v>
          </cell>
          <cell r="C585" t="str">
            <v>LINDSAY, RENE</v>
          </cell>
          <cell r="D585" t="str">
            <v>F</v>
          </cell>
          <cell r="E585">
            <v>20202</v>
          </cell>
          <cell r="F585">
            <v>35521</v>
          </cell>
          <cell r="G585">
            <v>35977</v>
          </cell>
          <cell r="H585">
            <v>7.75</v>
          </cell>
          <cell r="I585">
            <v>6.5</v>
          </cell>
          <cell r="K585">
            <v>4022324</v>
          </cell>
          <cell r="L585">
            <v>4412015</v>
          </cell>
          <cell r="M585">
            <v>4285707</v>
          </cell>
        </row>
        <row r="586">
          <cell r="A586">
            <v>547634817</v>
          </cell>
          <cell r="B586" t="str">
            <v>F</v>
          </cell>
          <cell r="C586" t="str">
            <v>LING, BENSON</v>
          </cell>
          <cell r="D586" t="str">
            <v>M</v>
          </cell>
          <cell r="E586">
            <v>29446</v>
          </cell>
          <cell r="F586">
            <v>37893</v>
          </cell>
          <cell r="G586">
            <v>38353</v>
          </cell>
          <cell r="H586">
            <v>1.33</v>
          </cell>
          <cell r="I586">
            <v>0</v>
          </cell>
          <cell r="K586">
            <v>2364715</v>
          </cell>
          <cell r="L586">
            <v>629419</v>
          </cell>
          <cell r="M586">
            <v>0</v>
          </cell>
        </row>
        <row r="587">
          <cell r="A587">
            <v>302487049</v>
          </cell>
          <cell r="B587" t="str">
            <v>A</v>
          </cell>
          <cell r="C587" t="str">
            <v>LINN, LINDA</v>
          </cell>
          <cell r="D587" t="str">
            <v>F</v>
          </cell>
          <cell r="E587">
            <v>18563</v>
          </cell>
          <cell r="F587">
            <v>33785</v>
          </cell>
          <cell r="G587">
            <v>36161</v>
          </cell>
          <cell r="H587">
            <v>12.58</v>
          </cell>
          <cell r="I587">
            <v>6</v>
          </cell>
          <cell r="K587">
            <v>3793901</v>
          </cell>
          <cell r="L587">
            <v>3839758</v>
          </cell>
          <cell r="M587">
            <v>3661372</v>
          </cell>
        </row>
        <row r="588">
          <cell r="A588">
            <v>570399279</v>
          </cell>
          <cell r="B588" t="str">
            <v>A</v>
          </cell>
          <cell r="C588" t="str">
            <v>LINSTROT, JESSICA</v>
          </cell>
          <cell r="D588" t="str">
            <v>F</v>
          </cell>
          <cell r="E588">
            <v>27430</v>
          </cell>
          <cell r="F588">
            <v>34890</v>
          </cell>
          <cell r="G588">
            <v>35431</v>
          </cell>
          <cell r="H588">
            <v>8.5</v>
          </cell>
          <cell r="I588">
            <v>8</v>
          </cell>
          <cell r="K588">
            <v>4933638</v>
          </cell>
          <cell r="L588">
            <v>4957810</v>
          </cell>
          <cell r="M588">
            <v>4700974</v>
          </cell>
        </row>
        <row r="589">
          <cell r="A589">
            <v>291547994</v>
          </cell>
          <cell r="B589" t="str">
            <v>A</v>
          </cell>
          <cell r="C589" t="str">
            <v>LOEW, VONNA</v>
          </cell>
          <cell r="D589" t="str">
            <v>F</v>
          </cell>
          <cell r="E589">
            <v>19553</v>
          </cell>
          <cell r="F589">
            <v>31693</v>
          </cell>
          <cell r="G589">
            <v>36161</v>
          </cell>
          <cell r="H589">
            <v>18.25</v>
          </cell>
          <cell r="I589">
            <v>6</v>
          </cell>
          <cell r="K589">
            <v>2225560</v>
          </cell>
          <cell r="L589">
            <v>2319387</v>
          </cell>
          <cell r="M589">
            <v>2587800</v>
          </cell>
        </row>
        <row r="590">
          <cell r="A590">
            <v>90548900</v>
          </cell>
          <cell r="B590" t="str">
            <v>A</v>
          </cell>
          <cell r="C590" t="str">
            <v>LOFTUS, TIMOTHY</v>
          </cell>
          <cell r="D590" t="str">
            <v>M</v>
          </cell>
          <cell r="E590">
            <v>22907</v>
          </cell>
          <cell r="F590">
            <v>33364</v>
          </cell>
          <cell r="G590">
            <v>36161</v>
          </cell>
          <cell r="H590">
            <v>13.67</v>
          </cell>
          <cell r="I590">
            <v>6</v>
          </cell>
          <cell r="J590" t="str">
            <v>J &amp; S</v>
          </cell>
          <cell r="K590">
            <v>4841322</v>
          </cell>
          <cell r="L590">
            <v>5920456</v>
          </cell>
          <cell r="M590">
            <v>5403901</v>
          </cell>
        </row>
        <row r="591">
          <cell r="A591">
            <v>284746451</v>
          </cell>
          <cell r="B591" t="str">
            <v>A</v>
          </cell>
          <cell r="C591" t="str">
            <v>LONGAUER, CHRISTOPHER</v>
          </cell>
          <cell r="D591" t="str">
            <v>M</v>
          </cell>
          <cell r="E591">
            <v>23325</v>
          </cell>
          <cell r="F591">
            <v>33390</v>
          </cell>
          <cell r="G591">
            <v>36161</v>
          </cell>
          <cell r="H591">
            <v>13.58</v>
          </cell>
          <cell r="I591">
            <v>6</v>
          </cell>
          <cell r="K591">
            <v>5815439</v>
          </cell>
          <cell r="L591">
            <v>5776914</v>
          </cell>
          <cell r="M591">
            <v>5506831</v>
          </cell>
        </row>
        <row r="592">
          <cell r="A592">
            <v>148489457</v>
          </cell>
          <cell r="B592" t="str">
            <v>A</v>
          </cell>
          <cell r="C592" t="str">
            <v>LOPCHUK, WALTER</v>
          </cell>
          <cell r="D592" t="str">
            <v>M</v>
          </cell>
          <cell r="E592">
            <v>20118</v>
          </cell>
          <cell r="F592">
            <v>36495</v>
          </cell>
          <cell r="G592">
            <v>36892</v>
          </cell>
          <cell r="H592">
            <v>5</v>
          </cell>
          <cell r="I592">
            <v>4</v>
          </cell>
          <cell r="K592">
            <v>3019387</v>
          </cell>
          <cell r="L592">
            <v>3106196</v>
          </cell>
          <cell r="M592">
            <v>2960008</v>
          </cell>
        </row>
        <row r="593">
          <cell r="A593">
            <v>623283877</v>
          </cell>
          <cell r="B593" t="str">
            <v>A</v>
          </cell>
          <cell r="C593" t="str">
            <v>LOPEZ, ALVARO</v>
          </cell>
          <cell r="D593" t="str">
            <v>M</v>
          </cell>
          <cell r="E593">
            <v>26119</v>
          </cell>
          <cell r="F593">
            <v>37446</v>
          </cell>
          <cell r="G593">
            <v>37987</v>
          </cell>
          <cell r="H593">
            <v>2.5</v>
          </cell>
          <cell r="I593">
            <v>1</v>
          </cell>
          <cell r="K593">
            <v>2523144</v>
          </cell>
          <cell r="L593">
            <v>1643570</v>
          </cell>
          <cell r="M593">
            <v>738500</v>
          </cell>
        </row>
        <row r="594">
          <cell r="A594">
            <v>550798151</v>
          </cell>
          <cell r="B594" t="str">
            <v>A</v>
          </cell>
          <cell r="C594" t="str">
            <v>LOPEZ, EDGAR</v>
          </cell>
          <cell r="D594" t="str">
            <v>M</v>
          </cell>
          <cell r="E594">
            <v>28772</v>
          </cell>
          <cell r="F594">
            <v>36563</v>
          </cell>
          <cell r="G594">
            <v>37073</v>
          </cell>
          <cell r="H594">
            <v>4.92</v>
          </cell>
          <cell r="I594">
            <v>3.5</v>
          </cell>
          <cell r="K594">
            <v>3606230</v>
          </cell>
          <cell r="L594">
            <v>3567477</v>
          </cell>
          <cell r="M594">
            <v>3333904</v>
          </cell>
        </row>
        <row r="595">
          <cell r="A595">
            <v>616226736</v>
          </cell>
          <cell r="B595" t="str">
            <v>F</v>
          </cell>
          <cell r="C595" t="str">
            <v>LOPEZ, ERIC</v>
          </cell>
          <cell r="D595" t="str">
            <v>F</v>
          </cell>
          <cell r="E595">
            <v>30568</v>
          </cell>
          <cell r="F595">
            <v>38209</v>
          </cell>
          <cell r="G595">
            <v>38718</v>
          </cell>
          <cell r="H595">
            <v>0</v>
          </cell>
          <cell r="I595">
            <v>0</v>
          </cell>
          <cell r="K595">
            <v>707275</v>
          </cell>
          <cell r="L595">
            <v>0</v>
          </cell>
          <cell r="M595">
            <v>0</v>
          </cell>
        </row>
        <row r="596">
          <cell r="A596">
            <v>590045703</v>
          </cell>
          <cell r="B596" t="str">
            <v>F</v>
          </cell>
          <cell r="C596" t="str">
            <v>LOPEZ, JACQUELINE</v>
          </cell>
          <cell r="D596" t="str">
            <v>F</v>
          </cell>
          <cell r="E596">
            <v>30751</v>
          </cell>
          <cell r="F596">
            <v>38139</v>
          </cell>
          <cell r="G596">
            <v>38534</v>
          </cell>
          <cell r="H596">
            <v>0</v>
          </cell>
          <cell r="I596">
            <v>0</v>
          </cell>
          <cell r="K596">
            <v>1711741</v>
          </cell>
          <cell r="L596">
            <v>0</v>
          </cell>
          <cell r="M596">
            <v>0</v>
          </cell>
        </row>
        <row r="597">
          <cell r="A597">
            <v>562737381</v>
          </cell>
          <cell r="B597" t="str">
            <v>A</v>
          </cell>
          <cell r="C597" t="str">
            <v>LOPEZ, RICHARD</v>
          </cell>
          <cell r="D597" t="str">
            <v>M</v>
          </cell>
          <cell r="E597">
            <v>26064</v>
          </cell>
          <cell r="F597">
            <v>36417</v>
          </cell>
          <cell r="G597">
            <v>36892</v>
          </cell>
          <cell r="H597">
            <v>5</v>
          </cell>
          <cell r="I597">
            <v>4</v>
          </cell>
          <cell r="K597">
            <v>3851000</v>
          </cell>
          <cell r="L597">
            <v>3855210</v>
          </cell>
          <cell r="M597">
            <v>3668305</v>
          </cell>
        </row>
        <row r="598">
          <cell r="A598">
            <v>565990996</v>
          </cell>
          <cell r="B598" t="str">
            <v>A</v>
          </cell>
          <cell r="C598" t="str">
            <v>LOPEZ, TOMAS</v>
          </cell>
          <cell r="D598" t="str">
            <v>M</v>
          </cell>
          <cell r="E598">
            <v>22279</v>
          </cell>
          <cell r="F598">
            <v>33254</v>
          </cell>
          <cell r="G598">
            <v>33786</v>
          </cell>
          <cell r="H598">
            <v>11.17</v>
          </cell>
          <cell r="I598">
            <v>10.67</v>
          </cell>
          <cell r="K598">
            <v>7887863</v>
          </cell>
          <cell r="L598">
            <v>7713066</v>
          </cell>
          <cell r="M598">
            <v>7316382</v>
          </cell>
        </row>
        <row r="599">
          <cell r="A599">
            <v>351804504</v>
          </cell>
          <cell r="B599" t="str">
            <v>F</v>
          </cell>
          <cell r="C599" t="str">
            <v>LORUSSO, STEFANIA</v>
          </cell>
          <cell r="D599" t="str">
            <v>F</v>
          </cell>
          <cell r="E599">
            <v>30220</v>
          </cell>
          <cell r="F599">
            <v>38301</v>
          </cell>
          <cell r="G599">
            <v>38718</v>
          </cell>
          <cell r="H599">
            <v>0</v>
          </cell>
          <cell r="I599">
            <v>0</v>
          </cell>
          <cell r="K599">
            <v>443430</v>
          </cell>
          <cell r="L599">
            <v>0</v>
          </cell>
          <cell r="M599">
            <v>0</v>
          </cell>
        </row>
        <row r="600">
          <cell r="A600">
            <v>337820367</v>
          </cell>
          <cell r="B600" t="str">
            <v>F</v>
          </cell>
          <cell r="C600" t="str">
            <v>LOSTER, TRACY</v>
          </cell>
          <cell r="D600" t="str">
            <v>F</v>
          </cell>
          <cell r="E600">
            <v>30368</v>
          </cell>
          <cell r="F600">
            <v>38169</v>
          </cell>
          <cell r="G600">
            <v>38534</v>
          </cell>
          <cell r="H600">
            <v>0</v>
          </cell>
          <cell r="I600">
            <v>0</v>
          </cell>
          <cell r="K600">
            <v>1204657</v>
          </cell>
          <cell r="L600">
            <v>0</v>
          </cell>
          <cell r="M600">
            <v>0</v>
          </cell>
        </row>
        <row r="601">
          <cell r="A601">
            <v>356660593</v>
          </cell>
          <cell r="B601" t="str">
            <v>A</v>
          </cell>
          <cell r="C601" t="str">
            <v>LOTZER, DAVID</v>
          </cell>
          <cell r="D601" t="str">
            <v>M</v>
          </cell>
          <cell r="E601">
            <v>23098</v>
          </cell>
          <cell r="F601">
            <v>37788</v>
          </cell>
          <cell r="G601">
            <v>38169</v>
          </cell>
          <cell r="H601">
            <v>1.58</v>
          </cell>
          <cell r="I601">
            <v>0.5</v>
          </cell>
          <cell r="K601">
            <v>5426545</v>
          </cell>
          <cell r="L601">
            <v>2979171</v>
          </cell>
          <cell r="M601">
            <v>0</v>
          </cell>
        </row>
        <row r="602">
          <cell r="A602">
            <v>64662768</v>
          </cell>
          <cell r="B602" t="str">
            <v>A</v>
          </cell>
          <cell r="C602" t="str">
            <v>LOUIS, DULIEPRE</v>
          </cell>
          <cell r="D602" t="str">
            <v>F</v>
          </cell>
          <cell r="E602">
            <v>24771</v>
          </cell>
          <cell r="F602">
            <v>36899</v>
          </cell>
          <cell r="G602">
            <v>37438</v>
          </cell>
          <cell r="H602">
            <v>4</v>
          </cell>
          <cell r="I602">
            <v>2.5</v>
          </cell>
          <cell r="K602">
            <v>3961291</v>
          </cell>
          <cell r="L602">
            <v>4038881</v>
          </cell>
          <cell r="M602">
            <v>3872907</v>
          </cell>
        </row>
        <row r="603">
          <cell r="A603">
            <v>291602906</v>
          </cell>
          <cell r="B603" t="str">
            <v>A</v>
          </cell>
          <cell r="C603" t="str">
            <v>LUCAS, KIMBERLY</v>
          </cell>
          <cell r="D603" t="str">
            <v>F</v>
          </cell>
          <cell r="E603">
            <v>22913</v>
          </cell>
          <cell r="F603">
            <v>36815</v>
          </cell>
          <cell r="G603">
            <v>37257</v>
          </cell>
          <cell r="H603">
            <v>4.25</v>
          </cell>
          <cell r="I603">
            <v>3</v>
          </cell>
          <cell r="K603">
            <v>625979</v>
          </cell>
          <cell r="L603">
            <v>629583</v>
          </cell>
          <cell r="M603">
            <v>657257</v>
          </cell>
        </row>
        <row r="604">
          <cell r="A604">
            <v>642748743</v>
          </cell>
          <cell r="B604" t="str">
            <v>A</v>
          </cell>
          <cell r="C604" t="str">
            <v>LUIZI, ARABESQUE</v>
          </cell>
          <cell r="D604" t="str">
            <v>F</v>
          </cell>
          <cell r="E604">
            <v>27101</v>
          </cell>
          <cell r="F604">
            <v>36958</v>
          </cell>
          <cell r="G604">
            <v>37438</v>
          </cell>
          <cell r="H604">
            <v>3.83</v>
          </cell>
          <cell r="I604">
            <v>2.5</v>
          </cell>
          <cell r="K604">
            <v>4777435</v>
          </cell>
          <cell r="L604">
            <v>4440138</v>
          </cell>
          <cell r="M604">
            <v>4186226</v>
          </cell>
        </row>
        <row r="605">
          <cell r="A605">
            <v>494885973</v>
          </cell>
          <cell r="B605" t="str">
            <v>F</v>
          </cell>
          <cell r="C605" t="str">
            <v>LUNDQUIST, JUSTIN</v>
          </cell>
          <cell r="D605" t="str">
            <v>M</v>
          </cell>
          <cell r="E605">
            <v>29013</v>
          </cell>
          <cell r="F605">
            <v>38054</v>
          </cell>
          <cell r="G605">
            <v>38534</v>
          </cell>
          <cell r="H605">
            <v>0</v>
          </cell>
          <cell r="I605">
            <v>0</v>
          </cell>
          <cell r="K605">
            <v>2258032</v>
          </cell>
          <cell r="L605">
            <v>0</v>
          </cell>
          <cell r="M605">
            <v>0</v>
          </cell>
        </row>
        <row r="606">
          <cell r="A606">
            <v>148788239</v>
          </cell>
          <cell r="B606" t="str">
            <v>A</v>
          </cell>
          <cell r="C606" t="str">
            <v>LUNNEY, GRAHAM</v>
          </cell>
          <cell r="D606" t="str">
            <v>M</v>
          </cell>
          <cell r="E606">
            <v>20595</v>
          </cell>
          <cell r="F606">
            <v>31260</v>
          </cell>
          <cell r="G606">
            <v>31625</v>
          </cell>
          <cell r="H606">
            <v>20.420000000000002</v>
          </cell>
          <cell r="I606">
            <v>19.420000000000002</v>
          </cell>
          <cell r="K606">
            <v>2175453</v>
          </cell>
          <cell r="L606">
            <v>2208000</v>
          </cell>
          <cell r="M606">
            <v>2208000</v>
          </cell>
        </row>
        <row r="607">
          <cell r="A607">
            <v>33483857</v>
          </cell>
          <cell r="B607" t="str">
            <v>A</v>
          </cell>
          <cell r="C607" t="str">
            <v>LYZUN, MICHAEL</v>
          </cell>
          <cell r="D607" t="str">
            <v>M</v>
          </cell>
          <cell r="E607">
            <v>20797</v>
          </cell>
          <cell r="F607">
            <v>32377</v>
          </cell>
          <cell r="G607">
            <v>32752</v>
          </cell>
          <cell r="H607">
            <v>17</v>
          </cell>
          <cell r="I607">
            <v>16.420000000000002</v>
          </cell>
          <cell r="K607">
            <v>5905613</v>
          </cell>
          <cell r="L607">
            <v>5455536</v>
          </cell>
          <cell r="M607">
            <v>5179681</v>
          </cell>
        </row>
        <row r="608">
          <cell r="A608">
            <v>623099792</v>
          </cell>
          <cell r="B608" t="str">
            <v>A</v>
          </cell>
          <cell r="C608" t="str">
            <v>MA, CATHY</v>
          </cell>
          <cell r="D608" t="str">
            <v>F</v>
          </cell>
          <cell r="E608">
            <v>27836</v>
          </cell>
          <cell r="F608">
            <v>36822</v>
          </cell>
          <cell r="G608">
            <v>37257</v>
          </cell>
          <cell r="H608">
            <v>4.25</v>
          </cell>
          <cell r="I608">
            <v>3</v>
          </cell>
          <cell r="J608" t="str">
            <v>BEMO</v>
          </cell>
          <cell r="K608">
            <v>5120618</v>
          </cell>
          <cell r="L608">
            <v>5035952</v>
          </cell>
          <cell r="M608">
            <v>4831308</v>
          </cell>
        </row>
        <row r="609">
          <cell r="A609">
            <v>604164449</v>
          </cell>
          <cell r="B609" t="str">
            <v>F</v>
          </cell>
          <cell r="C609" t="str">
            <v>MA, DIANA</v>
          </cell>
          <cell r="D609" t="str">
            <v>F</v>
          </cell>
          <cell r="E609">
            <v>28605</v>
          </cell>
          <cell r="F609">
            <v>37895</v>
          </cell>
          <cell r="G609">
            <v>38353</v>
          </cell>
          <cell r="H609">
            <v>1.25</v>
          </cell>
          <cell r="I609">
            <v>0</v>
          </cell>
          <cell r="J609" t="str">
            <v>J &amp; S</v>
          </cell>
          <cell r="K609">
            <v>3386284</v>
          </cell>
          <cell r="L609">
            <v>908431</v>
          </cell>
          <cell r="M609">
            <v>0</v>
          </cell>
        </row>
        <row r="610">
          <cell r="A610">
            <v>261775005</v>
          </cell>
          <cell r="B610" t="str">
            <v>A</v>
          </cell>
          <cell r="C610" t="str">
            <v>MACEO, JULIO</v>
          </cell>
          <cell r="D610" t="str">
            <v>M</v>
          </cell>
          <cell r="E610">
            <v>22893</v>
          </cell>
          <cell r="F610">
            <v>35508</v>
          </cell>
          <cell r="G610">
            <v>35977</v>
          </cell>
          <cell r="H610">
            <v>7.83</v>
          </cell>
          <cell r="I610">
            <v>6.5</v>
          </cell>
          <cell r="K610">
            <v>3082765</v>
          </cell>
          <cell r="L610">
            <v>3415464</v>
          </cell>
          <cell r="M610">
            <v>2892593</v>
          </cell>
        </row>
        <row r="611">
          <cell r="A611">
            <v>100522005</v>
          </cell>
          <cell r="B611" t="str">
            <v>A</v>
          </cell>
          <cell r="C611" t="str">
            <v>MACGILLIVRAY, CHARLES</v>
          </cell>
          <cell r="D611" t="str">
            <v>M</v>
          </cell>
          <cell r="E611">
            <v>20961</v>
          </cell>
          <cell r="F611">
            <v>36800</v>
          </cell>
          <cell r="G611">
            <v>37257</v>
          </cell>
          <cell r="H611">
            <v>4.25</v>
          </cell>
          <cell r="I611">
            <v>3</v>
          </cell>
          <cell r="K611">
            <v>6883270</v>
          </cell>
          <cell r="L611">
            <v>6449940</v>
          </cell>
          <cell r="M611">
            <v>5999760</v>
          </cell>
        </row>
        <row r="612">
          <cell r="A612">
            <v>565583851</v>
          </cell>
          <cell r="B612" t="str">
            <v>A</v>
          </cell>
          <cell r="C612" t="str">
            <v>MACKIN, GEORGE</v>
          </cell>
          <cell r="D612" t="str">
            <v>M</v>
          </cell>
          <cell r="E612">
            <v>16246</v>
          </cell>
          <cell r="F612">
            <v>35827</v>
          </cell>
          <cell r="G612">
            <v>37299</v>
          </cell>
          <cell r="H612">
            <v>6.92</v>
          </cell>
          <cell r="I612">
            <v>2.92</v>
          </cell>
          <cell r="K612">
            <v>18047280</v>
          </cell>
          <cell r="L612">
            <v>12648706</v>
          </cell>
          <cell r="M612">
            <v>13521757</v>
          </cell>
        </row>
        <row r="613">
          <cell r="A613">
            <v>621195673</v>
          </cell>
          <cell r="B613" t="str">
            <v>A</v>
          </cell>
          <cell r="C613" t="str">
            <v>MADEIRA, ALEXANDER</v>
          </cell>
          <cell r="D613" t="str">
            <v>M</v>
          </cell>
          <cell r="E613">
            <v>25768</v>
          </cell>
          <cell r="F613">
            <v>36708</v>
          </cell>
          <cell r="G613">
            <v>37073</v>
          </cell>
          <cell r="H613">
            <v>4.5</v>
          </cell>
          <cell r="I613">
            <v>3.5</v>
          </cell>
          <cell r="K613">
            <v>11549974</v>
          </cell>
          <cell r="L613">
            <v>12951416</v>
          </cell>
          <cell r="M613">
            <v>10152933</v>
          </cell>
        </row>
        <row r="614">
          <cell r="A614">
            <v>609094642</v>
          </cell>
          <cell r="B614" t="str">
            <v>A</v>
          </cell>
          <cell r="C614" t="str">
            <v>MAGADIA, RAMON</v>
          </cell>
          <cell r="D614" t="str">
            <v>M</v>
          </cell>
          <cell r="E614">
            <v>24505</v>
          </cell>
          <cell r="F614">
            <v>36689</v>
          </cell>
          <cell r="G614">
            <v>37792</v>
          </cell>
          <cell r="H614">
            <v>4.58</v>
          </cell>
          <cell r="I614">
            <v>1.5</v>
          </cell>
          <cell r="K614">
            <v>3547768</v>
          </cell>
          <cell r="L614">
            <v>3107745</v>
          </cell>
          <cell r="M614">
            <v>0</v>
          </cell>
        </row>
        <row r="615">
          <cell r="A615">
            <v>575805163</v>
          </cell>
          <cell r="B615" t="str">
            <v>S</v>
          </cell>
          <cell r="C615" t="str">
            <v>MAGALEI, SOL</v>
          </cell>
          <cell r="D615" t="str">
            <v>M</v>
          </cell>
          <cell r="E615">
            <v>27861</v>
          </cell>
          <cell r="F615">
            <v>35982</v>
          </cell>
          <cell r="G615">
            <v>36526</v>
          </cell>
          <cell r="H615">
            <v>1.42</v>
          </cell>
          <cell r="I615">
            <v>0.42</v>
          </cell>
          <cell r="K615">
            <v>1089039</v>
          </cell>
          <cell r="L615">
            <v>2335776</v>
          </cell>
          <cell r="M615">
            <v>1110664</v>
          </cell>
        </row>
        <row r="616">
          <cell r="A616">
            <v>570492905</v>
          </cell>
          <cell r="B616" t="str">
            <v>A</v>
          </cell>
          <cell r="C616" t="str">
            <v>MAGPANTAY, ANTONINO</v>
          </cell>
          <cell r="D616" t="str">
            <v>M</v>
          </cell>
          <cell r="E616">
            <v>21315</v>
          </cell>
          <cell r="F616">
            <v>36094</v>
          </cell>
          <cell r="G616">
            <v>36526</v>
          </cell>
          <cell r="H616">
            <v>6</v>
          </cell>
          <cell r="I616">
            <v>5</v>
          </cell>
          <cell r="K616">
            <v>5365780</v>
          </cell>
          <cell r="L616">
            <v>5336176</v>
          </cell>
          <cell r="M616">
            <v>5124672</v>
          </cell>
        </row>
        <row r="617">
          <cell r="A617">
            <v>626062841</v>
          </cell>
          <cell r="B617" t="str">
            <v>A</v>
          </cell>
          <cell r="C617" t="str">
            <v>MAGTOTO, ALFREDO</v>
          </cell>
          <cell r="D617" t="str">
            <v>M</v>
          </cell>
          <cell r="E617">
            <v>20867</v>
          </cell>
          <cell r="F617">
            <v>36623</v>
          </cell>
          <cell r="G617">
            <v>37073</v>
          </cell>
          <cell r="H617">
            <v>4.75</v>
          </cell>
          <cell r="I617">
            <v>3.5</v>
          </cell>
          <cell r="K617">
            <v>3426716</v>
          </cell>
          <cell r="L617">
            <v>3228729</v>
          </cell>
          <cell r="M617">
            <v>3139873</v>
          </cell>
        </row>
        <row r="618">
          <cell r="A618">
            <v>545276840</v>
          </cell>
          <cell r="B618" t="str">
            <v>F</v>
          </cell>
          <cell r="C618" t="str">
            <v>MAHUNA, BROCK</v>
          </cell>
          <cell r="D618" t="str">
            <v>F</v>
          </cell>
          <cell r="E618">
            <v>25190</v>
          </cell>
          <cell r="F618">
            <v>38117</v>
          </cell>
          <cell r="G618">
            <v>38534</v>
          </cell>
          <cell r="H618">
            <v>0</v>
          </cell>
          <cell r="I618">
            <v>0</v>
          </cell>
          <cell r="K618">
            <v>1709962</v>
          </cell>
          <cell r="L618">
            <v>0</v>
          </cell>
          <cell r="M618">
            <v>0</v>
          </cell>
        </row>
        <row r="619">
          <cell r="A619">
            <v>100644446</v>
          </cell>
          <cell r="B619" t="str">
            <v>A</v>
          </cell>
          <cell r="C619" t="str">
            <v>MAIORANA, LISA</v>
          </cell>
          <cell r="D619" t="str">
            <v>F</v>
          </cell>
          <cell r="E619">
            <v>23304</v>
          </cell>
          <cell r="F619">
            <v>36221</v>
          </cell>
          <cell r="G619">
            <v>36708</v>
          </cell>
          <cell r="H619">
            <v>5</v>
          </cell>
          <cell r="I619">
            <v>4.5</v>
          </cell>
          <cell r="K619">
            <v>6847455</v>
          </cell>
          <cell r="L619">
            <v>6723212</v>
          </cell>
          <cell r="M619">
            <v>6692711</v>
          </cell>
        </row>
        <row r="620">
          <cell r="A620">
            <v>358644896</v>
          </cell>
          <cell r="B620" t="str">
            <v>F</v>
          </cell>
          <cell r="C620" t="str">
            <v>MAJOR, CAROLYN</v>
          </cell>
          <cell r="D620" t="str">
            <v>F</v>
          </cell>
          <cell r="E620">
            <v>22646</v>
          </cell>
          <cell r="F620">
            <v>38005</v>
          </cell>
          <cell r="G620">
            <v>38534</v>
          </cell>
          <cell r="H620">
            <v>0</v>
          </cell>
          <cell r="I620">
            <v>0</v>
          </cell>
          <cell r="K620">
            <v>6245196</v>
          </cell>
          <cell r="L620">
            <v>0</v>
          </cell>
          <cell r="M620">
            <v>0</v>
          </cell>
        </row>
        <row r="621">
          <cell r="A621">
            <v>565610802</v>
          </cell>
          <cell r="B621" t="str">
            <v>A</v>
          </cell>
          <cell r="C621" t="str">
            <v>MALIG, JOEL</v>
          </cell>
          <cell r="D621" t="str">
            <v>M</v>
          </cell>
          <cell r="E621">
            <v>16827</v>
          </cell>
          <cell r="F621">
            <v>34008</v>
          </cell>
          <cell r="G621">
            <v>34516</v>
          </cell>
          <cell r="H621">
            <v>11.92</v>
          </cell>
          <cell r="I621">
            <v>10.5</v>
          </cell>
          <cell r="K621">
            <v>4844254</v>
          </cell>
          <cell r="L621">
            <v>4752141</v>
          </cell>
          <cell r="M621">
            <v>4478681</v>
          </cell>
        </row>
        <row r="622">
          <cell r="A622">
            <v>113544464</v>
          </cell>
          <cell r="B622" t="str">
            <v>A</v>
          </cell>
          <cell r="C622" t="str">
            <v>MALLAHAN, WILLIAM</v>
          </cell>
          <cell r="D622" t="str">
            <v>M</v>
          </cell>
          <cell r="E622">
            <v>21657</v>
          </cell>
          <cell r="F622">
            <v>33546</v>
          </cell>
          <cell r="G622">
            <v>33970</v>
          </cell>
          <cell r="H622">
            <v>13</v>
          </cell>
          <cell r="I622">
            <v>12</v>
          </cell>
          <cell r="K622">
            <v>4706313</v>
          </cell>
          <cell r="L622">
            <v>4585872</v>
          </cell>
          <cell r="M622">
            <v>4426844</v>
          </cell>
        </row>
        <row r="623">
          <cell r="A623">
            <v>339621821</v>
          </cell>
          <cell r="B623" t="str">
            <v>F</v>
          </cell>
          <cell r="C623" t="str">
            <v>MALLON, JAMES</v>
          </cell>
          <cell r="D623" t="str">
            <v>M</v>
          </cell>
          <cell r="E623">
            <v>23728</v>
          </cell>
          <cell r="F623">
            <v>37942</v>
          </cell>
          <cell r="G623">
            <v>38353</v>
          </cell>
          <cell r="H623">
            <v>1.17</v>
          </cell>
          <cell r="I623">
            <v>0</v>
          </cell>
          <cell r="K623">
            <v>6721492</v>
          </cell>
          <cell r="L623">
            <v>804464</v>
          </cell>
          <cell r="M623">
            <v>0</v>
          </cell>
        </row>
        <row r="624">
          <cell r="A624">
            <v>364521203</v>
          </cell>
          <cell r="B624" t="str">
            <v>F</v>
          </cell>
          <cell r="C624" t="str">
            <v>MALLON, JOHN</v>
          </cell>
          <cell r="D624" t="str">
            <v>M</v>
          </cell>
          <cell r="E624">
            <v>17719</v>
          </cell>
          <cell r="F624">
            <v>38208</v>
          </cell>
          <cell r="G624">
            <v>38718</v>
          </cell>
          <cell r="H624">
            <v>0</v>
          </cell>
          <cell r="I624">
            <v>0</v>
          </cell>
          <cell r="K624">
            <v>3735281</v>
          </cell>
          <cell r="L624">
            <v>0</v>
          </cell>
          <cell r="M624">
            <v>0</v>
          </cell>
        </row>
        <row r="625">
          <cell r="A625">
            <v>433556199</v>
          </cell>
          <cell r="B625" t="str">
            <v>A</v>
          </cell>
          <cell r="C625" t="str">
            <v>MANCIA, JOSE</v>
          </cell>
          <cell r="D625" t="str">
            <v>M</v>
          </cell>
          <cell r="E625">
            <v>19775</v>
          </cell>
          <cell r="F625">
            <v>36595</v>
          </cell>
          <cell r="G625">
            <v>37073</v>
          </cell>
          <cell r="H625">
            <v>4.83</v>
          </cell>
          <cell r="I625">
            <v>3.5</v>
          </cell>
          <cell r="K625">
            <v>6941610</v>
          </cell>
          <cell r="L625">
            <v>6810858</v>
          </cell>
          <cell r="M625">
            <v>5670011</v>
          </cell>
        </row>
        <row r="626">
          <cell r="A626">
            <v>545910169</v>
          </cell>
          <cell r="B626" t="str">
            <v>A</v>
          </cell>
          <cell r="C626" t="str">
            <v>MANGINI, JOHN</v>
          </cell>
          <cell r="D626" t="str">
            <v>M</v>
          </cell>
          <cell r="E626">
            <v>25113</v>
          </cell>
          <cell r="F626">
            <v>34486</v>
          </cell>
          <cell r="G626">
            <v>34881</v>
          </cell>
          <cell r="H626">
            <v>10.58</v>
          </cell>
          <cell r="I626">
            <v>9.5</v>
          </cell>
          <cell r="J626" t="str">
            <v>J &amp; S</v>
          </cell>
          <cell r="K626">
            <v>9073976</v>
          </cell>
          <cell r="L626">
            <v>7228500</v>
          </cell>
          <cell r="M626">
            <v>6845906</v>
          </cell>
        </row>
        <row r="627">
          <cell r="A627">
            <v>577153456</v>
          </cell>
          <cell r="B627" t="str">
            <v>A</v>
          </cell>
          <cell r="C627" t="str">
            <v>MANGUIRI, MARINA</v>
          </cell>
          <cell r="D627" t="str">
            <v>F</v>
          </cell>
          <cell r="E627">
            <v>27516</v>
          </cell>
          <cell r="F627">
            <v>36712</v>
          </cell>
          <cell r="G627">
            <v>37257</v>
          </cell>
          <cell r="H627">
            <v>4.5</v>
          </cell>
          <cell r="I627">
            <v>3</v>
          </cell>
          <cell r="K627">
            <v>4585908</v>
          </cell>
          <cell r="L627">
            <v>4374467</v>
          </cell>
          <cell r="M627">
            <v>3483684</v>
          </cell>
        </row>
        <row r="628">
          <cell r="A628">
            <v>562592670</v>
          </cell>
          <cell r="B628" t="str">
            <v>A</v>
          </cell>
          <cell r="C628" t="str">
            <v>MANIQUIS, JESUS</v>
          </cell>
          <cell r="D628" t="str">
            <v>M</v>
          </cell>
          <cell r="E628">
            <v>21071</v>
          </cell>
          <cell r="F628">
            <v>32112</v>
          </cell>
          <cell r="G628">
            <v>32478</v>
          </cell>
          <cell r="H628">
            <v>18</v>
          </cell>
          <cell r="I628">
            <v>17.420000000000002</v>
          </cell>
          <cell r="K628">
            <v>5865374</v>
          </cell>
          <cell r="L628">
            <v>5858268</v>
          </cell>
          <cell r="M628">
            <v>5574246</v>
          </cell>
        </row>
        <row r="629">
          <cell r="A629">
            <v>340908026</v>
          </cell>
          <cell r="B629" t="str">
            <v>F</v>
          </cell>
          <cell r="C629" t="str">
            <v>MANUEL, ISAAC</v>
          </cell>
          <cell r="D629" t="str">
            <v>M</v>
          </cell>
          <cell r="E629">
            <v>28386</v>
          </cell>
          <cell r="F629">
            <v>38285</v>
          </cell>
          <cell r="G629">
            <v>38718</v>
          </cell>
          <cell r="H629">
            <v>0</v>
          </cell>
          <cell r="I629">
            <v>0</v>
          </cell>
          <cell r="K629">
            <v>636749</v>
          </cell>
          <cell r="L629">
            <v>0</v>
          </cell>
          <cell r="M629">
            <v>0</v>
          </cell>
        </row>
        <row r="630">
          <cell r="A630">
            <v>319620419</v>
          </cell>
          <cell r="B630" t="str">
            <v>A</v>
          </cell>
          <cell r="C630" t="str">
            <v>MANZANO, MARICELIA</v>
          </cell>
          <cell r="D630" t="str">
            <v>F</v>
          </cell>
          <cell r="E630">
            <v>23450</v>
          </cell>
          <cell r="F630">
            <v>37783</v>
          </cell>
          <cell r="G630">
            <v>38169</v>
          </cell>
          <cell r="H630">
            <v>1.58</v>
          </cell>
          <cell r="I630">
            <v>0.5</v>
          </cell>
          <cell r="K630">
            <v>4132372</v>
          </cell>
          <cell r="L630">
            <v>2294337</v>
          </cell>
          <cell r="M630">
            <v>0</v>
          </cell>
        </row>
        <row r="631">
          <cell r="A631">
            <v>91602625</v>
          </cell>
          <cell r="B631" t="str">
            <v>A</v>
          </cell>
          <cell r="C631" t="str">
            <v>MARAJH, ANIL</v>
          </cell>
          <cell r="D631" t="str">
            <v>M</v>
          </cell>
          <cell r="E631">
            <v>25904</v>
          </cell>
          <cell r="F631">
            <v>36536</v>
          </cell>
          <cell r="G631">
            <v>37073</v>
          </cell>
          <cell r="H631">
            <v>5</v>
          </cell>
          <cell r="I631">
            <v>3.5</v>
          </cell>
          <cell r="K631">
            <v>4429461</v>
          </cell>
          <cell r="L631">
            <v>4287290</v>
          </cell>
          <cell r="M631">
            <v>4336715</v>
          </cell>
        </row>
        <row r="632">
          <cell r="A632">
            <v>73621095</v>
          </cell>
          <cell r="B632" t="str">
            <v>A</v>
          </cell>
          <cell r="C632" t="str">
            <v>MARCHETTI, JOSEPH</v>
          </cell>
          <cell r="D632" t="str">
            <v>M</v>
          </cell>
          <cell r="E632">
            <v>24230</v>
          </cell>
          <cell r="F632">
            <v>30494</v>
          </cell>
          <cell r="G632">
            <v>33604</v>
          </cell>
          <cell r="H632">
            <v>21.58</v>
          </cell>
          <cell r="I632">
            <v>13.58</v>
          </cell>
          <cell r="J632" t="str">
            <v>BEMO</v>
          </cell>
          <cell r="K632">
            <v>11235662</v>
          </cell>
          <cell r="L632">
            <v>7609217</v>
          </cell>
          <cell r="M632">
            <v>5658072</v>
          </cell>
        </row>
        <row r="633">
          <cell r="A633">
            <v>302582839</v>
          </cell>
          <cell r="B633" t="str">
            <v>A</v>
          </cell>
          <cell r="C633" t="str">
            <v>MARETTE, PHILIP</v>
          </cell>
          <cell r="D633" t="str">
            <v>M</v>
          </cell>
          <cell r="E633">
            <v>20552</v>
          </cell>
          <cell r="F633">
            <v>36080</v>
          </cell>
          <cell r="G633">
            <v>37377</v>
          </cell>
          <cell r="H633">
            <v>6.25</v>
          </cell>
          <cell r="I633">
            <v>2.67</v>
          </cell>
          <cell r="K633">
            <v>13146703</v>
          </cell>
          <cell r="L633">
            <v>12123400</v>
          </cell>
          <cell r="M633">
            <v>7315037</v>
          </cell>
        </row>
        <row r="634">
          <cell r="A634">
            <v>450232662</v>
          </cell>
          <cell r="B634" t="str">
            <v>A</v>
          </cell>
          <cell r="C634" t="str">
            <v>MARKS, IRMA</v>
          </cell>
          <cell r="D634" t="str">
            <v>F</v>
          </cell>
          <cell r="E634">
            <v>21906</v>
          </cell>
          <cell r="F634">
            <v>31733</v>
          </cell>
          <cell r="G634">
            <v>32112</v>
          </cell>
          <cell r="H634">
            <v>19</v>
          </cell>
          <cell r="I634">
            <v>18.420000000000002</v>
          </cell>
          <cell r="K634">
            <v>5582285</v>
          </cell>
          <cell r="L634">
            <v>5535294</v>
          </cell>
          <cell r="M634">
            <v>5234419</v>
          </cell>
        </row>
        <row r="635">
          <cell r="A635">
            <v>552658232</v>
          </cell>
          <cell r="B635" t="str">
            <v>A</v>
          </cell>
          <cell r="C635" t="str">
            <v>MARQUEZ, JEREMY</v>
          </cell>
          <cell r="D635" t="str">
            <v>M</v>
          </cell>
          <cell r="E635">
            <v>25954</v>
          </cell>
          <cell r="F635">
            <v>36724</v>
          </cell>
          <cell r="G635">
            <v>37257</v>
          </cell>
          <cell r="H635">
            <v>4.5</v>
          </cell>
          <cell r="I635">
            <v>3</v>
          </cell>
          <cell r="K635">
            <v>4262442</v>
          </cell>
          <cell r="L635">
            <v>4238875</v>
          </cell>
          <cell r="M635">
            <v>3779838</v>
          </cell>
        </row>
        <row r="636">
          <cell r="A636">
            <v>570793387</v>
          </cell>
          <cell r="B636" t="str">
            <v>A</v>
          </cell>
          <cell r="C636" t="str">
            <v>MARQUEZ, LILIANA</v>
          </cell>
          <cell r="D636" t="str">
            <v>F</v>
          </cell>
          <cell r="E636">
            <v>29140</v>
          </cell>
          <cell r="F636">
            <v>36465</v>
          </cell>
          <cell r="G636">
            <v>36892</v>
          </cell>
          <cell r="H636">
            <v>5</v>
          </cell>
          <cell r="I636">
            <v>4</v>
          </cell>
          <cell r="K636">
            <v>3011908</v>
          </cell>
          <cell r="L636">
            <v>2322568</v>
          </cell>
          <cell r="M636">
            <v>1869338</v>
          </cell>
        </row>
        <row r="637">
          <cell r="A637">
            <v>562432767</v>
          </cell>
          <cell r="B637" t="str">
            <v>A</v>
          </cell>
          <cell r="C637" t="str">
            <v>MARQUEZ, MIGUEL</v>
          </cell>
          <cell r="D637" t="str">
            <v>M</v>
          </cell>
          <cell r="E637">
            <v>27666</v>
          </cell>
          <cell r="F637">
            <v>35716</v>
          </cell>
          <cell r="G637">
            <v>36161</v>
          </cell>
          <cell r="H637">
            <v>7.25</v>
          </cell>
          <cell r="I637">
            <v>6</v>
          </cell>
          <cell r="K637">
            <v>2534625</v>
          </cell>
          <cell r="L637">
            <v>2622696</v>
          </cell>
          <cell r="M637">
            <v>2538840</v>
          </cell>
        </row>
        <row r="638">
          <cell r="A638">
            <v>624622269</v>
          </cell>
          <cell r="B638" t="str">
            <v>A</v>
          </cell>
          <cell r="C638" t="str">
            <v>MARROQUIN, YONI</v>
          </cell>
          <cell r="D638" t="str">
            <v>M</v>
          </cell>
          <cell r="E638">
            <v>25583</v>
          </cell>
          <cell r="F638">
            <v>34813</v>
          </cell>
          <cell r="G638">
            <v>35247</v>
          </cell>
          <cell r="H638">
            <v>9.75</v>
          </cell>
          <cell r="I638">
            <v>8.5</v>
          </cell>
          <cell r="K638">
            <v>5625152</v>
          </cell>
          <cell r="L638">
            <v>4757358</v>
          </cell>
          <cell r="M638">
            <v>5295060</v>
          </cell>
        </row>
        <row r="639">
          <cell r="A639">
            <v>268088361</v>
          </cell>
          <cell r="B639" t="str">
            <v>A</v>
          </cell>
          <cell r="C639" t="str">
            <v>MARRS, PALOMA</v>
          </cell>
          <cell r="D639" t="str">
            <v>F</v>
          </cell>
          <cell r="E639">
            <v>28708</v>
          </cell>
          <cell r="F639">
            <v>37742</v>
          </cell>
          <cell r="G639">
            <v>38169</v>
          </cell>
          <cell r="H639">
            <v>1.67</v>
          </cell>
          <cell r="I639">
            <v>0.5</v>
          </cell>
          <cell r="K639">
            <v>2019241</v>
          </cell>
          <cell r="L639">
            <v>1361445</v>
          </cell>
          <cell r="M639">
            <v>0</v>
          </cell>
        </row>
        <row r="640">
          <cell r="A640">
            <v>463946587</v>
          </cell>
          <cell r="B640" t="str">
            <v>A</v>
          </cell>
          <cell r="C640" t="str">
            <v>MARTIN, DENNIS</v>
          </cell>
          <cell r="D640" t="str">
            <v>M</v>
          </cell>
          <cell r="E640">
            <v>19612</v>
          </cell>
          <cell r="F640">
            <v>36913</v>
          </cell>
          <cell r="G640">
            <v>37438</v>
          </cell>
          <cell r="H640">
            <v>4</v>
          </cell>
          <cell r="I640">
            <v>2.5</v>
          </cell>
          <cell r="K640">
            <v>2955997</v>
          </cell>
          <cell r="L640">
            <v>2772532</v>
          </cell>
          <cell r="M640">
            <v>3100172</v>
          </cell>
        </row>
        <row r="641">
          <cell r="A641">
            <v>458065158</v>
          </cell>
          <cell r="B641" t="str">
            <v>A</v>
          </cell>
          <cell r="C641" t="str">
            <v>MARTIN, TOMMIE</v>
          </cell>
          <cell r="D641" t="str">
            <v>F</v>
          </cell>
          <cell r="E641">
            <v>18838</v>
          </cell>
          <cell r="F641">
            <v>36330</v>
          </cell>
          <cell r="G641">
            <v>36708</v>
          </cell>
          <cell r="H641">
            <v>5</v>
          </cell>
          <cell r="I641">
            <v>4.5</v>
          </cell>
          <cell r="K641">
            <v>3188621</v>
          </cell>
          <cell r="L641">
            <v>2927170</v>
          </cell>
          <cell r="M641">
            <v>2919006</v>
          </cell>
        </row>
        <row r="642">
          <cell r="A642">
            <v>354382902</v>
          </cell>
          <cell r="B642" t="str">
            <v>A</v>
          </cell>
          <cell r="C642" t="str">
            <v>MARTINEZ, CHRISTINE</v>
          </cell>
          <cell r="D642" t="str">
            <v>F</v>
          </cell>
          <cell r="E642">
            <v>17773</v>
          </cell>
          <cell r="F642">
            <v>37396</v>
          </cell>
          <cell r="G642">
            <v>37803</v>
          </cell>
          <cell r="H642">
            <v>2.67</v>
          </cell>
          <cell r="I642">
            <v>1.5</v>
          </cell>
          <cell r="K642">
            <v>5840375</v>
          </cell>
          <cell r="L642">
            <v>5725404</v>
          </cell>
          <cell r="M642">
            <v>3419938</v>
          </cell>
        </row>
        <row r="643">
          <cell r="A643">
            <v>615768865</v>
          </cell>
          <cell r="B643" t="str">
            <v>F</v>
          </cell>
          <cell r="C643" t="str">
            <v>MARTINEZ, CLAUDIA</v>
          </cell>
          <cell r="D643" t="str">
            <v>F</v>
          </cell>
          <cell r="E643">
            <v>30676</v>
          </cell>
          <cell r="F643">
            <v>37627</v>
          </cell>
          <cell r="G643">
            <v>38353</v>
          </cell>
          <cell r="H643">
            <v>2</v>
          </cell>
          <cell r="I643">
            <v>0</v>
          </cell>
          <cell r="K643">
            <v>2478801</v>
          </cell>
          <cell r="L643">
            <v>1604125</v>
          </cell>
          <cell r="M643">
            <v>0</v>
          </cell>
        </row>
        <row r="644">
          <cell r="A644">
            <v>466954275</v>
          </cell>
          <cell r="B644" t="str">
            <v>A</v>
          </cell>
          <cell r="C644" t="str">
            <v>MARTINEZ, ERNESTO</v>
          </cell>
          <cell r="D644" t="str">
            <v>M</v>
          </cell>
          <cell r="E644">
            <v>30467</v>
          </cell>
          <cell r="F644">
            <v>37438</v>
          </cell>
          <cell r="G644">
            <v>38169</v>
          </cell>
          <cell r="H644">
            <v>2</v>
          </cell>
          <cell r="I644">
            <v>0.5</v>
          </cell>
          <cell r="K644">
            <v>2852080</v>
          </cell>
          <cell r="L644">
            <v>2592155</v>
          </cell>
          <cell r="M644">
            <v>1186090</v>
          </cell>
        </row>
        <row r="645">
          <cell r="A645">
            <v>142889048</v>
          </cell>
          <cell r="B645" t="str">
            <v>F</v>
          </cell>
          <cell r="C645" t="str">
            <v>MARTINEZ, MELISSA</v>
          </cell>
          <cell r="D645" t="str">
            <v>F</v>
          </cell>
          <cell r="E645">
            <v>29935</v>
          </cell>
          <cell r="F645">
            <v>37942</v>
          </cell>
          <cell r="G645">
            <v>38353</v>
          </cell>
          <cell r="H645">
            <v>1.17</v>
          </cell>
          <cell r="I645">
            <v>0</v>
          </cell>
          <cell r="K645">
            <v>2810794</v>
          </cell>
          <cell r="L645">
            <v>350001</v>
          </cell>
          <cell r="M645">
            <v>0</v>
          </cell>
        </row>
        <row r="646">
          <cell r="A646">
            <v>462531367</v>
          </cell>
          <cell r="B646" t="str">
            <v>A</v>
          </cell>
          <cell r="C646" t="str">
            <v>MARTINEZ, ROBERT</v>
          </cell>
          <cell r="D646" t="str">
            <v>M</v>
          </cell>
          <cell r="E646">
            <v>25523</v>
          </cell>
          <cell r="F646">
            <v>37158</v>
          </cell>
          <cell r="G646">
            <v>37622</v>
          </cell>
          <cell r="H646">
            <v>3.33</v>
          </cell>
          <cell r="I646">
            <v>2</v>
          </cell>
          <cell r="K646">
            <v>10266432</v>
          </cell>
          <cell r="L646">
            <v>10444494</v>
          </cell>
          <cell r="M646">
            <v>10156407</v>
          </cell>
        </row>
        <row r="647">
          <cell r="A647">
            <v>526696924</v>
          </cell>
          <cell r="B647" t="str">
            <v>A</v>
          </cell>
          <cell r="C647" t="str">
            <v>MASCARI, SAMUEL</v>
          </cell>
          <cell r="D647" t="str">
            <v>M</v>
          </cell>
          <cell r="E647">
            <v>22275</v>
          </cell>
          <cell r="F647">
            <v>31874</v>
          </cell>
          <cell r="G647">
            <v>32264</v>
          </cell>
          <cell r="H647">
            <v>12</v>
          </cell>
          <cell r="I647">
            <v>11.42</v>
          </cell>
          <cell r="K647">
            <v>3250604</v>
          </cell>
          <cell r="L647">
            <v>3190797</v>
          </cell>
          <cell r="M647">
            <v>3135297</v>
          </cell>
        </row>
        <row r="648">
          <cell r="A648">
            <v>280704574</v>
          </cell>
          <cell r="B648" t="str">
            <v>A</v>
          </cell>
          <cell r="C648" t="str">
            <v>MASSARO, RENEE</v>
          </cell>
          <cell r="D648" t="str">
            <v>F</v>
          </cell>
          <cell r="E648">
            <v>22300</v>
          </cell>
          <cell r="F648">
            <v>31112</v>
          </cell>
          <cell r="G648">
            <v>36161</v>
          </cell>
          <cell r="H648">
            <v>19.829999999999998</v>
          </cell>
          <cell r="I648">
            <v>6</v>
          </cell>
          <cell r="K648">
            <v>4714190</v>
          </cell>
          <cell r="L648">
            <v>4681524</v>
          </cell>
          <cell r="M648">
            <v>4343471</v>
          </cell>
        </row>
        <row r="649">
          <cell r="A649">
            <v>360700969</v>
          </cell>
          <cell r="B649" t="str">
            <v>A</v>
          </cell>
          <cell r="C649" t="str">
            <v>MATA, CARISSA</v>
          </cell>
          <cell r="D649" t="str">
            <v>F</v>
          </cell>
          <cell r="E649">
            <v>29404</v>
          </cell>
          <cell r="F649">
            <v>36776</v>
          </cell>
          <cell r="G649">
            <v>37257</v>
          </cell>
          <cell r="H649">
            <v>4.33</v>
          </cell>
          <cell r="I649">
            <v>3</v>
          </cell>
          <cell r="K649">
            <v>3522048</v>
          </cell>
          <cell r="L649">
            <v>3138046</v>
          </cell>
          <cell r="M649">
            <v>2937155</v>
          </cell>
        </row>
        <row r="650">
          <cell r="A650">
            <v>275827381</v>
          </cell>
          <cell r="B650" t="str">
            <v>A</v>
          </cell>
          <cell r="C650" t="str">
            <v>MATCHAM, JAMES</v>
          </cell>
          <cell r="D650" t="str">
            <v>M</v>
          </cell>
          <cell r="E650">
            <v>25023</v>
          </cell>
          <cell r="F650">
            <v>36295</v>
          </cell>
          <cell r="G650">
            <v>36951</v>
          </cell>
          <cell r="H650">
            <v>5.67</v>
          </cell>
          <cell r="I650">
            <v>3.83</v>
          </cell>
          <cell r="J650" t="str">
            <v>J &amp; S</v>
          </cell>
          <cell r="K650">
            <v>9563318</v>
          </cell>
          <cell r="L650">
            <v>9704020</v>
          </cell>
          <cell r="M650">
            <v>8731002</v>
          </cell>
        </row>
        <row r="651">
          <cell r="A651">
            <v>603626324</v>
          </cell>
          <cell r="B651" t="str">
            <v>A</v>
          </cell>
          <cell r="C651" t="str">
            <v>MATEO, PATERNO</v>
          </cell>
          <cell r="D651" t="str">
            <v>M</v>
          </cell>
          <cell r="E651">
            <v>20771</v>
          </cell>
          <cell r="F651">
            <v>36514</v>
          </cell>
          <cell r="G651">
            <v>36892</v>
          </cell>
          <cell r="H651">
            <v>5</v>
          </cell>
          <cell r="I651">
            <v>4</v>
          </cell>
          <cell r="J651" t="str">
            <v>J &amp; S</v>
          </cell>
          <cell r="K651">
            <v>3665310</v>
          </cell>
          <cell r="L651">
            <v>3600689</v>
          </cell>
          <cell r="M651">
            <v>3535250</v>
          </cell>
        </row>
        <row r="652">
          <cell r="A652">
            <v>330681093</v>
          </cell>
          <cell r="B652" t="str">
            <v>F</v>
          </cell>
          <cell r="C652" t="str">
            <v>MATHEUS, THERESA</v>
          </cell>
          <cell r="D652" t="str">
            <v>F</v>
          </cell>
          <cell r="E652">
            <v>24717</v>
          </cell>
          <cell r="F652">
            <v>38264</v>
          </cell>
          <cell r="G652">
            <v>38718</v>
          </cell>
          <cell r="H652">
            <v>0</v>
          </cell>
          <cell r="I652">
            <v>0</v>
          </cell>
          <cell r="K652">
            <v>979897</v>
          </cell>
          <cell r="L652">
            <v>0</v>
          </cell>
          <cell r="M652">
            <v>0</v>
          </cell>
        </row>
        <row r="653">
          <cell r="A653">
            <v>429672729</v>
          </cell>
          <cell r="B653" t="str">
            <v>F</v>
          </cell>
          <cell r="C653" t="str">
            <v>MATHIS, TEENA</v>
          </cell>
          <cell r="D653" t="str">
            <v>F</v>
          </cell>
          <cell r="E653">
            <v>26751</v>
          </cell>
          <cell r="F653">
            <v>38110</v>
          </cell>
          <cell r="G653">
            <v>38534</v>
          </cell>
          <cell r="H653">
            <v>0</v>
          </cell>
          <cell r="I653">
            <v>0</v>
          </cell>
          <cell r="K653">
            <v>2460510</v>
          </cell>
          <cell r="L653">
            <v>0</v>
          </cell>
          <cell r="M653">
            <v>0</v>
          </cell>
        </row>
        <row r="654">
          <cell r="A654">
            <v>466877628</v>
          </cell>
          <cell r="B654" t="str">
            <v>F</v>
          </cell>
          <cell r="C654" t="str">
            <v>MAY, JUSTIN</v>
          </cell>
          <cell r="D654" t="str">
            <v>M</v>
          </cell>
          <cell r="E654">
            <v>30372</v>
          </cell>
          <cell r="F654">
            <v>38139</v>
          </cell>
          <cell r="G654">
            <v>38534</v>
          </cell>
          <cell r="H654">
            <v>0</v>
          </cell>
          <cell r="I654">
            <v>0</v>
          </cell>
          <cell r="K654">
            <v>1676922</v>
          </cell>
          <cell r="L654">
            <v>0</v>
          </cell>
          <cell r="M654">
            <v>0</v>
          </cell>
        </row>
        <row r="655">
          <cell r="A655">
            <v>607148120</v>
          </cell>
          <cell r="B655" t="str">
            <v>A</v>
          </cell>
          <cell r="C655" t="str">
            <v>MAZIN, JOSE</v>
          </cell>
          <cell r="D655" t="str">
            <v>M</v>
          </cell>
          <cell r="E655">
            <v>22008</v>
          </cell>
          <cell r="F655">
            <v>36824</v>
          </cell>
          <cell r="G655">
            <v>37257</v>
          </cell>
          <cell r="H655">
            <v>4.25</v>
          </cell>
          <cell r="I655">
            <v>3</v>
          </cell>
          <cell r="K655">
            <v>3869222</v>
          </cell>
          <cell r="L655">
            <v>3952625</v>
          </cell>
          <cell r="M655">
            <v>4130053</v>
          </cell>
        </row>
        <row r="656">
          <cell r="A656">
            <v>570704762</v>
          </cell>
          <cell r="B656" t="str">
            <v>A</v>
          </cell>
          <cell r="C656" t="str">
            <v>MCCAMAN, JONATHAN</v>
          </cell>
          <cell r="D656" t="str">
            <v>M</v>
          </cell>
          <cell r="E656">
            <v>17753</v>
          </cell>
          <cell r="F656">
            <v>37288</v>
          </cell>
          <cell r="G656">
            <v>37803</v>
          </cell>
          <cell r="H656">
            <v>2.92</v>
          </cell>
          <cell r="I656">
            <v>1.5</v>
          </cell>
          <cell r="J656" t="str">
            <v>J &amp; S</v>
          </cell>
          <cell r="K656">
            <v>30033790</v>
          </cell>
          <cell r="L656">
            <v>23326216</v>
          </cell>
          <cell r="M656">
            <v>15326674</v>
          </cell>
        </row>
        <row r="657">
          <cell r="A657">
            <v>317686282</v>
          </cell>
          <cell r="B657" t="str">
            <v>F</v>
          </cell>
          <cell r="C657" t="str">
            <v>MCCLAIN, CHARLES</v>
          </cell>
          <cell r="D657" t="str">
            <v>M</v>
          </cell>
          <cell r="E657">
            <v>27375</v>
          </cell>
          <cell r="F657">
            <v>38222</v>
          </cell>
          <cell r="G657">
            <v>38718</v>
          </cell>
          <cell r="H657">
            <v>0</v>
          </cell>
          <cell r="I657">
            <v>0</v>
          </cell>
          <cell r="K657">
            <v>1339980</v>
          </cell>
          <cell r="L657">
            <v>0</v>
          </cell>
          <cell r="M657">
            <v>0</v>
          </cell>
        </row>
        <row r="658">
          <cell r="A658">
            <v>259639397</v>
          </cell>
          <cell r="B658" t="str">
            <v>A</v>
          </cell>
          <cell r="C658" t="str">
            <v>MCCOMBS, LEA</v>
          </cell>
          <cell r="D658" t="str">
            <v>F</v>
          </cell>
          <cell r="E658">
            <v>27369</v>
          </cell>
          <cell r="F658">
            <v>35863</v>
          </cell>
          <cell r="G658">
            <v>36342</v>
          </cell>
          <cell r="H658">
            <v>6</v>
          </cell>
          <cell r="I658">
            <v>5.5</v>
          </cell>
          <cell r="J658" t="str">
            <v>J &amp; S</v>
          </cell>
          <cell r="K658">
            <v>2893760</v>
          </cell>
          <cell r="L658">
            <v>3495738</v>
          </cell>
          <cell r="M658">
            <v>2891986</v>
          </cell>
        </row>
        <row r="659">
          <cell r="A659">
            <v>368666965</v>
          </cell>
          <cell r="B659" t="str">
            <v>F</v>
          </cell>
          <cell r="C659" t="str">
            <v>MCCORMACK, DAVID</v>
          </cell>
          <cell r="D659" t="str">
            <v>M</v>
          </cell>
          <cell r="E659">
            <v>23844</v>
          </cell>
          <cell r="F659">
            <v>38044</v>
          </cell>
          <cell r="G659">
            <v>38534</v>
          </cell>
          <cell r="H659">
            <v>0</v>
          </cell>
          <cell r="I659">
            <v>0</v>
          </cell>
          <cell r="K659">
            <v>3822257</v>
          </cell>
          <cell r="L659">
            <v>0</v>
          </cell>
          <cell r="M659">
            <v>0</v>
          </cell>
        </row>
        <row r="660">
          <cell r="A660">
            <v>297625159</v>
          </cell>
          <cell r="B660" t="str">
            <v>A</v>
          </cell>
          <cell r="C660" t="str">
            <v>MCCRACKEN, COLEEN</v>
          </cell>
          <cell r="D660" t="str">
            <v>F</v>
          </cell>
          <cell r="E660">
            <v>25913</v>
          </cell>
          <cell r="F660">
            <v>35747</v>
          </cell>
          <cell r="G660">
            <v>36161</v>
          </cell>
          <cell r="H660">
            <v>7.17</v>
          </cell>
          <cell r="I660">
            <v>6</v>
          </cell>
          <cell r="K660">
            <v>3597996</v>
          </cell>
          <cell r="L660">
            <v>3642805</v>
          </cell>
          <cell r="M660">
            <v>3548398</v>
          </cell>
        </row>
        <row r="661">
          <cell r="A661">
            <v>253198889</v>
          </cell>
          <cell r="B661" t="str">
            <v>A</v>
          </cell>
          <cell r="C661" t="str">
            <v>MCDOW, CYNTHIA</v>
          </cell>
          <cell r="D661" t="str">
            <v>F</v>
          </cell>
          <cell r="E661">
            <v>21375</v>
          </cell>
          <cell r="F661">
            <v>35660</v>
          </cell>
          <cell r="G661">
            <v>36161</v>
          </cell>
          <cell r="H661">
            <v>7.42</v>
          </cell>
          <cell r="I661">
            <v>6</v>
          </cell>
          <cell r="K661">
            <v>3161212</v>
          </cell>
          <cell r="L661">
            <v>3257083</v>
          </cell>
          <cell r="M661">
            <v>3181546</v>
          </cell>
        </row>
        <row r="662">
          <cell r="A662">
            <v>528855433</v>
          </cell>
          <cell r="B662" t="str">
            <v>A</v>
          </cell>
          <cell r="C662" t="str">
            <v>MCGEE, MATTHEW</v>
          </cell>
          <cell r="D662" t="str">
            <v>M</v>
          </cell>
          <cell r="E662">
            <v>26647</v>
          </cell>
          <cell r="F662">
            <v>36416</v>
          </cell>
          <cell r="G662">
            <v>36892</v>
          </cell>
          <cell r="H662">
            <v>5</v>
          </cell>
          <cell r="I662">
            <v>4</v>
          </cell>
          <cell r="K662">
            <v>6583856</v>
          </cell>
          <cell r="L662">
            <v>5891364</v>
          </cell>
          <cell r="M662">
            <v>5485249</v>
          </cell>
        </row>
        <row r="663">
          <cell r="A663">
            <v>78383403</v>
          </cell>
          <cell r="B663" t="str">
            <v>A</v>
          </cell>
          <cell r="C663" t="str">
            <v>MCKAY, MARY</v>
          </cell>
          <cell r="D663" t="str">
            <v>F</v>
          </cell>
          <cell r="E663">
            <v>17640</v>
          </cell>
          <cell r="F663">
            <v>37349</v>
          </cell>
          <cell r="G663">
            <v>37803</v>
          </cell>
          <cell r="H663">
            <v>2.75</v>
          </cell>
          <cell r="I663">
            <v>1.5</v>
          </cell>
          <cell r="K663">
            <v>7759458</v>
          </cell>
          <cell r="L663">
            <v>7124815</v>
          </cell>
          <cell r="M663">
            <v>5173739</v>
          </cell>
        </row>
        <row r="664">
          <cell r="A664">
            <v>260912288</v>
          </cell>
          <cell r="B664" t="str">
            <v>A</v>
          </cell>
          <cell r="C664" t="str">
            <v>MCKINNEY, CAMILLA</v>
          </cell>
          <cell r="D664" t="str">
            <v>F</v>
          </cell>
          <cell r="E664">
            <v>26877</v>
          </cell>
          <cell r="F664">
            <v>35709</v>
          </cell>
          <cell r="G664">
            <v>36161</v>
          </cell>
          <cell r="H664">
            <v>7.25</v>
          </cell>
          <cell r="I664">
            <v>6</v>
          </cell>
          <cell r="K664">
            <v>3987484</v>
          </cell>
          <cell r="L664">
            <v>3999636</v>
          </cell>
          <cell r="M664">
            <v>3748279</v>
          </cell>
        </row>
        <row r="665">
          <cell r="A665">
            <v>227393626</v>
          </cell>
          <cell r="B665" t="str">
            <v>F</v>
          </cell>
          <cell r="C665" t="str">
            <v>MCKNIGHT, MARK</v>
          </cell>
          <cell r="D665" t="str">
            <v>M</v>
          </cell>
          <cell r="E665">
            <v>26276</v>
          </cell>
          <cell r="F665">
            <v>37893</v>
          </cell>
          <cell r="G665">
            <v>38353</v>
          </cell>
          <cell r="H665">
            <v>1.33</v>
          </cell>
          <cell r="I665">
            <v>0</v>
          </cell>
          <cell r="J665" t="str">
            <v>J &amp; S</v>
          </cell>
          <cell r="K665">
            <v>4457419</v>
          </cell>
          <cell r="L665">
            <v>738000</v>
          </cell>
          <cell r="M665">
            <v>0</v>
          </cell>
        </row>
        <row r="666">
          <cell r="A666">
            <v>571252231</v>
          </cell>
          <cell r="B666" t="str">
            <v>A</v>
          </cell>
          <cell r="C666" t="str">
            <v>MCLAURIN, DENISE</v>
          </cell>
          <cell r="D666" t="str">
            <v>F</v>
          </cell>
          <cell r="E666">
            <v>21315</v>
          </cell>
          <cell r="F666">
            <v>32916</v>
          </cell>
          <cell r="G666">
            <v>33420</v>
          </cell>
          <cell r="H666">
            <v>14.92</v>
          </cell>
          <cell r="I666">
            <v>13.5</v>
          </cell>
          <cell r="K666">
            <v>3778579</v>
          </cell>
          <cell r="L666">
            <v>3796572</v>
          </cell>
          <cell r="M666">
            <v>3693612</v>
          </cell>
        </row>
        <row r="667">
          <cell r="A667">
            <v>463088342</v>
          </cell>
          <cell r="B667" t="str">
            <v>A</v>
          </cell>
          <cell r="C667" t="str">
            <v>MCLAWS, SUSAN</v>
          </cell>
          <cell r="D667" t="str">
            <v>F</v>
          </cell>
          <cell r="E667">
            <v>21815</v>
          </cell>
          <cell r="F667">
            <v>35303</v>
          </cell>
          <cell r="G667">
            <v>35796</v>
          </cell>
          <cell r="H667">
            <v>8.42</v>
          </cell>
          <cell r="I667">
            <v>7</v>
          </cell>
          <cell r="K667">
            <v>7269403</v>
          </cell>
          <cell r="L667">
            <v>7028772</v>
          </cell>
          <cell r="M667">
            <v>6169354</v>
          </cell>
        </row>
        <row r="668">
          <cell r="A668">
            <v>282544517</v>
          </cell>
          <cell r="B668" t="str">
            <v>A</v>
          </cell>
          <cell r="C668" t="str">
            <v>MCLELLAN, -</v>
          </cell>
          <cell r="D668" t="str">
            <v>F</v>
          </cell>
          <cell r="E668">
            <v>21717</v>
          </cell>
          <cell r="F668">
            <v>35765</v>
          </cell>
          <cell r="G668">
            <v>36161</v>
          </cell>
          <cell r="H668">
            <v>7.08</v>
          </cell>
          <cell r="I668">
            <v>6</v>
          </cell>
          <cell r="K668">
            <v>4226301</v>
          </cell>
          <cell r="L668">
            <v>4137590</v>
          </cell>
          <cell r="M668">
            <v>3430200</v>
          </cell>
        </row>
        <row r="669">
          <cell r="A669">
            <v>181402725</v>
          </cell>
          <cell r="B669" t="str">
            <v>F</v>
          </cell>
          <cell r="C669" t="str">
            <v>MCMAHON, JOSEPH</v>
          </cell>
          <cell r="D669" t="str">
            <v>M</v>
          </cell>
          <cell r="E669">
            <v>17788</v>
          </cell>
          <cell r="F669">
            <v>37991</v>
          </cell>
          <cell r="G669">
            <v>38534</v>
          </cell>
          <cell r="H669">
            <v>0</v>
          </cell>
          <cell r="I669">
            <v>0</v>
          </cell>
          <cell r="K669">
            <v>6909041</v>
          </cell>
          <cell r="L669">
            <v>0</v>
          </cell>
          <cell r="M669">
            <v>0</v>
          </cell>
        </row>
        <row r="670">
          <cell r="A670">
            <v>26644984</v>
          </cell>
          <cell r="B670" t="str">
            <v>A</v>
          </cell>
          <cell r="C670" t="str">
            <v>MCNAUGHT, THOMAS</v>
          </cell>
          <cell r="D670" t="str">
            <v>M</v>
          </cell>
          <cell r="E670">
            <v>25064</v>
          </cell>
          <cell r="F670">
            <v>34408</v>
          </cell>
          <cell r="G670">
            <v>34881</v>
          </cell>
          <cell r="H670">
            <v>10.83</v>
          </cell>
          <cell r="I670">
            <v>9.5</v>
          </cell>
          <cell r="K670">
            <v>4368094</v>
          </cell>
          <cell r="L670">
            <v>4353702</v>
          </cell>
          <cell r="M670">
            <v>4117770</v>
          </cell>
        </row>
        <row r="671">
          <cell r="A671">
            <v>390588990</v>
          </cell>
          <cell r="B671" t="str">
            <v>A</v>
          </cell>
          <cell r="C671" t="str">
            <v>MCNAUGHTON, JOHN</v>
          </cell>
          <cell r="D671" t="str">
            <v>M</v>
          </cell>
          <cell r="E671">
            <v>19408</v>
          </cell>
          <cell r="F671">
            <v>37377</v>
          </cell>
          <cell r="G671">
            <v>37803</v>
          </cell>
          <cell r="H671">
            <v>2.67</v>
          </cell>
          <cell r="I671">
            <v>1.5</v>
          </cell>
          <cell r="K671">
            <v>8004624</v>
          </cell>
          <cell r="L671">
            <v>7551814</v>
          </cell>
          <cell r="M671">
            <v>4666672</v>
          </cell>
        </row>
        <row r="672">
          <cell r="A672">
            <v>302624576</v>
          </cell>
          <cell r="B672" t="str">
            <v>A</v>
          </cell>
          <cell r="C672" t="str">
            <v>MCSHERRY, MARK</v>
          </cell>
          <cell r="D672" t="str">
            <v>M</v>
          </cell>
          <cell r="E672">
            <v>22660</v>
          </cell>
          <cell r="F672">
            <v>31250</v>
          </cell>
          <cell r="G672">
            <v>32721</v>
          </cell>
          <cell r="H672">
            <v>17</v>
          </cell>
          <cell r="I672">
            <v>16.420000000000002</v>
          </cell>
          <cell r="K672">
            <v>4382947</v>
          </cell>
          <cell r="L672">
            <v>4549623</v>
          </cell>
          <cell r="M672">
            <v>4732679</v>
          </cell>
        </row>
        <row r="673">
          <cell r="A673">
            <v>131340129</v>
          </cell>
          <cell r="B673" t="str">
            <v>A</v>
          </cell>
          <cell r="C673" t="str">
            <v>MEADE, RICHARD</v>
          </cell>
          <cell r="D673" t="str">
            <v>M</v>
          </cell>
          <cell r="E673">
            <v>16089</v>
          </cell>
          <cell r="F673">
            <v>33512</v>
          </cell>
          <cell r="G673">
            <v>36161</v>
          </cell>
          <cell r="H673">
            <v>13.25</v>
          </cell>
          <cell r="I673">
            <v>6</v>
          </cell>
          <cell r="K673">
            <v>11035474</v>
          </cell>
          <cell r="L673">
            <v>10716245</v>
          </cell>
          <cell r="M673">
            <v>10336434</v>
          </cell>
        </row>
        <row r="674">
          <cell r="A674">
            <v>236119292</v>
          </cell>
          <cell r="B674" t="str">
            <v>A</v>
          </cell>
          <cell r="C674" t="str">
            <v>MEADOWS, GREGORY</v>
          </cell>
          <cell r="D674" t="str">
            <v>M</v>
          </cell>
          <cell r="E674">
            <v>25948</v>
          </cell>
          <cell r="F674">
            <v>37046</v>
          </cell>
          <cell r="G674">
            <v>37438</v>
          </cell>
          <cell r="H674">
            <v>3.58</v>
          </cell>
          <cell r="I674">
            <v>2.5</v>
          </cell>
          <cell r="K674">
            <v>4254404</v>
          </cell>
          <cell r="L674">
            <v>4179326</v>
          </cell>
          <cell r="M674">
            <v>3971001</v>
          </cell>
        </row>
        <row r="675">
          <cell r="A675">
            <v>250558327</v>
          </cell>
          <cell r="B675" t="str">
            <v>A</v>
          </cell>
          <cell r="C675" t="str">
            <v>MEAR, LAURA</v>
          </cell>
          <cell r="D675" t="str">
            <v>F</v>
          </cell>
          <cell r="E675">
            <v>25309</v>
          </cell>
          <cell r="F675">
            <v>37530</v>
          </cell>
          <cell r="G675">
            <v>37987</v>
          </cell>
          <cell r="H675">
            <v>2.25</v>
          </cell>
          <cell r="I675">
            <v>1</v>
          </cell>
          <cell r="K675">
            <v>6152204</v>
          </cell>
          <cell r="L675">
            <v>5521383</v>
          </cell>
          <cell r="M675">
            <v>1375002</v>
          </cell>
        </row>
        <row r="676">
          <cell r="A676">
            <v>76508350</v>
          </cell>
          <cell r="B676" t="str">
            <v>A</v>
          </cell>
          <cell r="C676" t="str">
            <v>MEDFORD, DAVID</v>
          </cell>
          <cell r="D676" t="str">
            <v>M</v>
          </cell>
          <cell r="E676">
            <v>18657</v>
          </cell>
          <cell r="F676">
            <v>29021</v>
          </cell>
          <cell r="G676">
            <v>33604</v>
          </cell>
          <cell r="H676">
            <v>25.58</v>
          </cell>
          <cell r="I676">
            <v>13.58</v>
          </cell>
          <cell r="J676" t="str">
            <v>J &amp; S</v>
          </cell>
          <cell r="K676">
            <v>7182629</v>
          </cell>
          <cell r="L676">
            <v>7282512</v>
          </cell>
          <cell r="M676">
            <v>7102488</v>
          </cell>
        </row>
        <row r="677">
          <cell r="A677">
            <v>301685134</v>
          </cell>
          <cell r="B677" t="str">
            <v>A</v>
          </cell>
          <cell r="C677" t="str">
            <v>MEDIAVILLA, ERIC</v>
          </cell>
          <cell r="D677" t="str">
            <v>M</v>
          </cell>
          <cell r="E677">
            <v>23266</v>
          </cell>
          <cell r="F677">
            <v>32538</v>
          </cell>
          <cell r="G677">
            <v>32905</v>
          </cell>
          <cell r="H677">
            <v>17</v>
          </cell>
          <cell r="I677">
            <v>16.420000000000002</v>
          </cell>
          <cell r="K677">
            <v>6191273</v>
          </cell>
          <cell r="L677">
            <v>6129786</v>
          </cell>
          <cell r="M677">
            <v>5614225</v>
          </cell>
        </row>
        <row r="678">
          <cell r="A678">
            <v>467457931</v>
          </cell>
          <cell r="B678" t="str">
            <v>F</v>
          </cell>
          <cell r="C678" t="str">
            <v>MEGGS, VICKIE</v>
          </cell>
          <cell r="D678" t="str">
            <v>F</v>
          </cell>
          <cell r="E678">
            <v>23351</v>
          </cell>
          <cell r="F678">
            <v>38222</v>
          </cell>
          <cell r="G678">
            <v>38718</v>
          </cell>
          <cell r="H678">
            <v>0</v>
          </cell>
          <cell r="I678">
            <v>0</v>
          </cell>
          <cell r="K678">
            <v>989394</v>
          </cell>
          <cell r="L678">
            <v>0</v>
          </cell>
          <cell r="M678">
            <v>0</v>
          </cell>
        </row>
        <row r="679">
          <cell r="A679">
            <v>338683807</v>
          </cell>
          <cell r="B679" t="str">
            <v>A</v>
          </cell>
          <cell r="C679" t="str">
            <v>MEIERKORT, MICHAEL</v>
          </cell>
          <cell r="D679" t="str">
            <v>M</v>
          </cell>
          <cell r="E679">
            <v>23764</v>
          </cell>
          <cell r="F679">
            <v>37174</v>
          </cell>
          <cell r="G679">
            <v>37622</v>
          </cell>
          <cell r="H679">
            <v>3.25</v>
          </cell>
          <cell r="I679">
            <v>2</v>
          </cell>
          <cell r="K679">
            <v>15878351</v>
          </cell>
          <cell r="L679">
            <v>17045004</v>
          </cell>
          <cell r="M679">
            <v>11999743</v>
          </cell>
        </row>
        <row r="680">
          <cell r="A680">
            <v>602946501</v>
          </cell>
          <cell r="B680" t="str">
            <v>A</v>
          </cell>
          <cell r="C680" t="str">
            <v>MEJIA, HECTOR</v>
          </cell>
          <cell r="D680" t="str">
            <v>M</v>
          </cell>
          <cell r="E680">
            <v>19619</v>
          </cell>
          <cell r="F680">
            <v>33091</v>
          </cell>
          <cell r="G680">
            <v>35431</v>
          </cell>
          <cell r="H680">
            <v>8</v>
          </cell>
          <cell r="I680">
            <v>8</v>
          </cell>
          <cell r="K680">
            <v>4336664</v>
          </cell>
          <cell r="L680">
            <v>4266065</v>
          </cell>
          <cell r="M680">
            <v>4101458</v>
          </cell>
        </row>
        <row r="681">
          <cell r="A681">
            <v>563314647</v>
          </cell>
          <cell r="B681" t="str">
            <v>F</v>
          </cell>
          <cell r="C681" t="str">
            <v>MELENDEZ, LUIS</v>
          </cell>
          <cell r="D681" t="str">
            <v>M</v>
          </cell>
          <cell r="E681">
            <v>21941</v>
          </cell>
          <cell r="F681">
            <v>38084</v>
          </cell>
          <cell r="G681">
            <v>38534</v>
          </cell>
          <cell r="H681">
            <v>0</v>
          </cell>
          <cell r="I681">
            <v>0</v>
          </cell>
          <cell r="K681">
            <v>5820229</v>
          </cell>
          <cell r="L681">
            <v>0</v>
          </cell>
          <cell r="M681">
            <v>0</v>
          </cell>
        </row>
        <row r="682">
          <cell r="A682">
            <v>545996178</v>
          </cell>
          <cell r="B682" t="str">
            <v>F</v>
          </cell>
          <cell r="C682" t="str">
            <v>MELGAR, DANELLE</v>
          </cell>
          <cell r="D682" t="str">
            <v>F</v>
          </cell>
          <cell r="E682">
            <v>29067</v>
          </cell>
          <cell r="F682">
            <v>38334</v>
          </cell>
          <cell r="G682">
            <v>38718</v>
          </cell>
          <cell r="H682">
            <v>0</v>
          </cell>
          <cell r="I682">
            <v>0</v>
          </cell>
          <cell r="K682">
            <v>66411</v>
          </cell>
          <cell r="L682">
            <v>0</v>
          </cell>
          <cell r="M682">
            <v>0</v>
          </cell>
        </row>
        <row r="683">
          <cell r="A683">
            <v>453372992</v>
          </cell>
          <cell r="B683" t="str">
            <v>A</v>
          </cell>
          <cell r="C683" t="str">
            <v>MELTON, KENNETH</v>
          </cell>
          <cell r="D683" t="str">
            <v>M</v>
          </cell>
          <cell r="E683">
            <v>22772</v>
          </cell>
          <cell r="F683">
            <v>36864</v>
          </cell>
          <cell r="G683">
            <v>37257</v>
          </cell>
          <cell r="H683">
            <v>4.08</v>
          </cell>
          <cell r="I683">
            <v>3</v>
          </cell>
          <cell r="K683">
            <v>5051356</v>
          </cell>
          <cell r="L683">
            <v>5019006</v>
          </cell>
          <cell r="M683">
            <v>4783992</v>
          </cell>
        </row>
        <row r="684">
          <cell r="A684">
            <v>557928768</v>
          </cell>
          <cell r="B684" t="str">
            <v>A</v>
          </cell>
          <cell r="C684" t="str">
            <v>MEMERING, ANA</v>
          </cell>
          <cell r="D684" t="str">
            <v>F</v>
          </cell>
          <cell r="E684">
            <v>15877</v>
          </cell>
          <cell r="F684">
            <v>33920</v>
          </cell>
          <cell r="G684">
            <v>34335</v>
          </cell>
          <cell r="H684">
            <v>12.17</v>
          </cell>
          <cell r="I684">
            <v>11</v>
          </cell>
          <cell r="K684">
            <v>5517352</v>
          </cell>
          <cell r="L684">
            <v>5643365</v>
          </cell>
          <cell r="M684">
            <v>5332552</v>
          </cell>
        </row>
        <row r="685">
          <cell r="A685">
            <v>456024225</v>
          </cell>
          <cell r="B685" t="str">
            <v>A</v>
          </cell>
          <cell r="C685" t="str">
            <v>MENA, CINDY</v>
          </cell>
          <cell r="D685" t="str">
            <v>F</v>
          </cell>
          <cell r="E685">
            <v>23911</v>
          </cell>
          <cell r="F685">
            <v>37781</v>
          </cell>
          <cell r="G685">
            <v>38169</v>
          </cell>
          <cell r="H685">
            <v>1.58</v>
          </cell>
          <cell r="I685">
            <v>0.5</v>
          </cell>
          <cell r="K685">
            <v>4116724</v>
          </cell>
          <cell r="L685">
            <v>2163168</v>
          </cell>
          <cell r="M685">
            <v>0</v>
          </cell>
        </row>
        <row r="686">
          <cell r="A686">
            <v>545311987</v>
          </cell>
          <cell r="B686" t="str">
            <v>F</v>
          </cell>
          <cell r="C686" t="str">
            <v>MENARD, CASEY</v>
          </cell>
          <cell r="D686" t="str">
            <v>F</v>
          </cell>
          <cell r="E686">
            <v>21388</v>
          </cell>
          <cell r="F686">
            <v>38146</v>
          </cell>
          <cell r="G686">
            <v>38534</v>
          </cell>
          <cell r="H686">
            <v>0</v>
          </cell>
          <cell r="I686">
            <v>0</v>
          </cell>
          <cell r="K686">
            <v>2118224</v>
          </cell>
          <cell r="L686">
            <v>0</v>
          </cell>
          <cell r="M686">
            <v>0</v>
          </cell>
        </row>
        <row r="687">
          <cell r="A687">
            <v>564454695</v>
          </cell>
          <cell r="B687" t="str">
            <v>A</v>
          </cell>
          <cell r="C687" t="str">
            <v>MENDEZ, MARIA</v>
          </cell>
          <cell r="D687" t="str">
            <v>F</v>
          </cell>
          <cell r="E687">
            <v>27911</v>
          </cell>
          <cell r="F687">
            <v>36647</v>
          </cell>
          <cell r="G687">
            <v>37073</v>
          </cell>
          <cell r="H687">
            <v>4.67</v>
          </cell>
          <cell r="I687">
            <v>3.5</v>
          </cell>
          <cell r="K687">
            <v>3722183</v>
          </cell>
          <cell r="L687">
            <v>3810882</v>
          </cell>
          <cell r="M687">
            <v>2975476</v>
          </cell>
        </row>
        <row r="688">
          <cell r="A688">
            <v>244844198</v>
          </cell>
          <cell r="B688" t="str">
            <v>A</v>
          </cell>
          <cell r="C688" t="str">
            <v>MENDEZ, MARILYN</v>
          </cell>
          <cell r="D688" t="str">
            <v>F</v>
          </cell>
          <cell r="E688">
            <v>17883</v>
          </cell>
          <cell r="F688">
            <v>31383</v>
          </cell>
          <cell r="G688">
            <v>33604</v>
          </cell>
          <cell r="H688">
            <v>19.079999999999998</v>
          </cell>
          <cell r="I688">
            <v>13.58</v>
          </cell>
          <cell r="J688" t="str">
            <v>J &amp; S</v>
          </cell>
          <cell r="K688">
            <v>3432759</v>
          </cell>
          <cell r="L688">
            <v>3236090</v>
          </cell>
          <cell r="M688">
            <v>3180192</v>
          </cell>
        </row>
        <row r="689">
          <cell r="A689">
            <v>19505380</v>
          </cell>
          <cell r="B689" t="str">
            <v>F</v>
          </cell>
          <cell r="C689" t="str">
            <v>MENDEZ, WILMA</v>
          </cell>
          <cell r="D689" t="str">
            <v>F</v>
          </cell>
          <cell r="E689">
            <v>24356</v>
          </cell>
          <cell r="F689">
            <v>38139</v>
          </cell>
          <cell r="G689">
            <v>38534</v>
          </cell>
          <cell r="H689">
            <v>0</v>
          </cell>
          <cell r="I689">
            <v>0</v>
          </cell>
          <cell r="K689">
            <v>1805645</v>
          </cell>
          <cell r="L689">
            <v>0</v>
          </cell>
          <cell r="M689">
            <v>0</v>
          </cell>
        </row>
        <row r="690">
          <cell r="A690">
            <v>606407162</v>
          </cell>
          <cell r="B690" t="str">
            <v>A</v>
          </cell>
          <cell r="C690" t="str">
            <v>MENDOZA, CECILIA</v>
          </cell>
          <cell r="D690" t="str">
            <v>F</v>
          </cell>
          <cell r="E690">
            <v>22286</v>
          </cell>
          <cell r="F690">
            <v>34765</v>
          </cell>
          <cell r="G690">
            <v>35247</v>
          </cell>
          <cell r="H690">
            <v>9.83</v>
          </cell>
          <cell r="I690">
            <v>8.5</v>
          </cell>
          <cell r="K690">
            <v>3840636</v>
          </cell>
          <cell r="L690">
            <v>3769739</v>
          </cell>
          <cell r="M690">
            <v>3592697</v>
          </cell>
        </row>
        <row r="691">
          <cell r="A691">
            <v>265398241</v>
          </cell>
          <cell r="B691" t="str">
            <v>A</v>
          </cell>
          <cell r="C691" t="str">
            <v>MENOYA, MAIDA</v>
          </cell>
          <cell r="D691" t="str">
            <v>F</v>
          </cell>
          <cell r="E691">
            <v>20831</v>
          </cell>
          <cell r="F691">
            <v>31691</v>
          </cell>
          <cell r="G691">
            <v>33604</v>
          </cell>
          <cell r="H691">
            <v>16.579999999999998</v>
          </cell>
          <cell r="I691">
            <v>11.92</v>
          </cell>
          <cell r="J691" t="str">
            <v>J &amp; S</v>
          </cell>
          <cell r="K691">
            <v>3432433</v>
          </cell>
          <cell r="L691">
            <v>3679206</v>
          </cell>
          <cell r="M691">
            <v>3529694</v>
          </cell>
        </row>
        <row r="692">
          <cell r="A692">
            <v>339683261</v>
          </cell>
          <cell r="B692" t="str">
            <v>A</v>
          </cell>
          <cell r="C692" t="str">
            <v>MERREIGHN, MARTICE</v>
          </cell>
          <cell r="D692" t="str">
            <v>F</v>
          </cell>
          <cell r="E692">
            <v>22631</v>
          </cell>
          <cell r="F692">
            <v>36696</v>
          </cell>
          <cell r="G692">
            <v>37073</v>
          </cell>
          <cell r="H692">
            <v>4.58</v>
          </cell>
          <cell r="I692">
            <v>3.5</v>
          </cell>
          <cell r="K692">
            <v>4498085</v>
          </cell>
          <cell r="L692">
            <v>4305170</v>
          </cell>
          <cell r="M692">
            <v>4070581</v>
          </cell>
        </row>
        <row r="693">
          <cell r="A693">
            <v>183583015</v>
          </cell>
          <cell r="B693" t="str">
            <v>A</v>
          </cell>
          <cell r="C693" t="str">
            <v>MERRICK, MICHELLE</v>
          </cell>
          <cell r="D693" t="str">
            <v>F</v>
          </cell>
          <cell r="E693">
            <v>25544</v>
          </cell>
          <cell r="F693">
            <v>35401</v>
          </cell>
          <cell r="G693">
            <v>35796</v>
          </cell>
          <cell r="H693">
            <v>7.25</v>
          </cell>
          <cell r="I693">
            <v>6.17</v>
          </cell>
          <cell r="K693">
            <v>4796995</v>
          </cell>
          <cell r="L693">
            <v>4415806</v>
          </cell>
          <cell r="M693">
            <v>4159477</v>
          </cell>
        </row>
        <row r="694">
          <cell r="A694">
            <v>100601675</v>
          </cell>
          <cell r="B694" t="str">
            <v>A</v>
          </cell>
          <cell r="C694" t="str">
            <v>MESSINA, DAVID</v>
          </cell>
          <cell r="D694" t="str">
            <v>M</v>
          </cell>
          <cell r="E694">
            <v>22065</v>
          </cell>
          <cell r="F694">
            <v>34947</v>
          </cell>
          <cell r="G694">
            <v>35431</v>
          </cell>
          <cell r="H694">
            <v>9.33</v>
          </cell>
          <cell r="I694">
            <v>8</v>
          </cell>
          <cell r="K694">
            <v>4009438</v>
          </cell>
          <cell r="L694">
            <v>4101868</v>
          </cell>
          <cell r="M694">
            <v>3947507</v>
          </cell>
        </row>
        <row r="695">
          <cell r="A695">
            <v>473883459</v>
          </cell>
          <cell r="B695" t="str">
            <v>F</v>
          </cell>
          <cell r="C695" t="str">
            <v>METTY, DAVID</v>
          </cell>
          <cell r="D695" t="str">
            <v>M</v>
          </cell>
          <cell r="E695">
            <v>23802</v>
          </cell>
          <cell r="F695">
            <v>38264</v>
          </cell>
          <cell r="G695">
            <v>38718</v>
          </cell>
          <cell r="H695">
            <v>0</v>
          </cell>
          <cell r="I695">
            <v>0</v>
          </cell>
          <cell r="K695">
            <v>1500000</v>
          </cell>
          <cell r="L695">
            <v>0</v>
          </cell>
          <cell r="M695">
            <v>0</v>
          </cell>
        </row>
        <row r="696">
          <cell r="A696">
            <v>85921043</v>
          </cell>
          <cell r="B696" t="str">
            <v>A</v>
          </cell>
          <cell r="C696" t="str">
            <v>MEYER, MARC</v>
          </cell>
          <cell r="D696" t="str">
            <v>M</v>
          </cell>
          <cell r="E696">
            <v>25447</v>
          </cell>
          <cell r="F696">
            <v>36923</v>
          </cell>
          <cell r="G696">
            <v>37438</v>
          </cell>
          <cell r="H696">
            <v>3.92</v>
          </cell>
          <cell r="I696">
            <v>2.5</v>
          </cell>
          <cell r="K696">
            <v>7987869</v>
          </cell>
          <cell r="L696">
            <v>6499992</v>
          </cell>
          <cell r="M696">
            <v>1308331</v>
          </cell>
        </row>
        <row r="697">
          <cell r="A697">
            <v>126540672</v>
          </cell>
          <cell r="B697" t="str">
            <v>A</v>
          </cell>
          <cell r="C697" t="str">
            <v>MEYER, SARAH</v>
          </cell>
          <cell r="D697" t="str">
            <v>F</v>
          </cell>
          <cell r="E697">
            <v>21443</v>
          </cell>
          <cell r="F697">
            <v>33266</v>
          </cell>
          <cell r="G697">
            <v>33786</v>
          </cell>
          <cell r="H697">
            <v>13</v>
          </cell>
          <cell r="I697">
            <v>12.5</v>
          </cell>
          <cell r="K697">
            <v>5722513</v>
          </cell>
          <cell r="L697">
            <v>5664936</v>
          </cell>
          <cell r="M697">
            <v>5384875</v>
          </cell>
        </row>
        <row r="698">
          <cell r="A698">
            <v>20586334</v>
          </cell>
          <cell r="B698" t="str">
            <v>F</v>
          </cell>
          <cell r="C698" t="str">
            <v>MEYERS, ELDRIDGE</v>
          </cell>
          <cell r="D698" t="str">
            <v>M</v>
          </cell>
          <cell r="E698">
            <v>26294</v>
          </cell>
          <cell r="F698">
            <v>37991</v>
          </cell>
          <cell r="G698">
            <v>38534</v>
          </cell>
          <cell r="H698">
            <v>0</v>
          </cell>
          <cell r="I698">
            <v>0</v>
          </cell>
          <cell r="K698">
            <v>2802629</v>
          </cell>
          <cell r="L698">
            <v>0</v>
          </cell>
          <cell r="M698">
            <v>0</v>
          </cell>
        </row>
        <row r="699">
          <cell r="A699">
            <v>153524662</v>
          </cell>
          <cell r="B699" t="str">
            <v>A</v>
          </cell>
          <cell r="C699" t="str">
            <v>MICHEL, ELLEN</v>
          </cell>
          <cell r="D699" t="str">
            <v>F</v>
          </cell>
          <cell r="E699">
            <v>22933</v>
          </cell>
          <cell r="F699">
            <v>36528</v>
          </cell>
          <cell r="G699">
            <v>37299</v>
          </cell>
          <cell r="H699">
            <v>5</v>
          </cell>
          <cell r="I699">
            <v>2.92</v>
          </cell>
          <cell r="K699">
            <v>10277490</v>
          </cell>
          <cell r="L699">
            <v>9123537</v>
          </cell>
          <cell r="M699">
            <v>9269756</v>
          </cell>
        </row>
        <row r="700">
          <cell r="A700">
            <v>571610834</v>
          </cell>
          <cell r="B700" t="str">
            <v>S</v>
          </cell>
          <cell r="C700" t="str">
            <v>MIGUEL, JORGE</v>
          </cell>
          <cell r="D700" t="str">
            <v>M</v>
          </cell>
          <cell r="E700">
            <v>20991</v>
          </cell>
          <cell r="F700">
            <v>34204</v>
          </cell>
          <cell r="G700">
            <v>34700</v>
          </cell>
          <cell r="H700">
            <v>3</v>
          </cell>
          <cell r="I700">
            <v>1.58</v>
          </cell>
          <cell r="K700">
            <v>1243129</v>
          </cell>
          <cell r="L700">
            <v>1547507</v>
          </cell>
          <cell r="M700">
            <v>1436787</v>
          </cell>
        </row>
        <row r="701">
          <cell r="A701">
            <v>546856226</v>
          </cell>
          <cell r="B701" t="str">
            <v>F</v>
          </cell>
          <cell r="C701" t="str">
            <v>MILDNER, ROBERT</v>
          </cell>
          <cell r="D701" t="str">
            <v>M</v>
          </cell>
          <cell r="E701">
            <v>26548</v>
          </cell>
          <cell r="F701">
            <v>38117</v>
          </cell>
          <cell r="G701">
            <v>38534</v>
          </cell>
          <cell r="H701">
            <v>0</v>
          </cell>
          <cell r="I701">
            <v>0</v>
          </cell>
          <cell r="K701">
            <v>2691879</v>
          </cell>
          <cell r="L701">
            <v>0</v>
          </cell>
          <cell r="M701">
            <v>0</v>
          </cell>
        </row>
        <row r="702">
          <cell r="A702">
            <v>366867039</v>
          </cell>
          <cell r="B702" t="str">
            <v>A</v>
          </cell>
          <cell r="C702" t="str">
            <v>MILLER, LISA</v>
          </cell>
          <cell r="D702" t="str">
            <v>F</v>
          </cell>
          <cell r="E702">
            <v>22533</v>
          </cell>
          <cell r="F702">
            <v>35755</v>
          </cell>
          <cell r="G702">
            <v>37210</v>
          </cell>
          <cell r="H702">
            <v>7.17</v>
          </cell>
          <cell r="I702">
            <v>3.17</v>
          </cell>
          <cell r="K702">
            <v>1912972</v>
          </cell>
          <cell r="L702">
            <v>1683771</v>
          </cell>
          <cell r="M702">
            <v>1703376</v>
          </cell>
        </row>
        <row r="703">
          <cell r="A703">
            <v>462933212</v>
          </cell>
          <cell r="B703" t="str">
            <v>A</v>
          </cell>
          <cell r="C703" t="str">
            <v>MINGS, LEAH</v>
          </cell>
          <cell r="D703" t="str">
            <v>F</v>
          </cell>
          <cell r="E703">
            <v>29084</v>
          </cell>
          <cell r="F703">
            <v>36787</v>
          </cell>
          <cell r="G703">
            <v>37257</v>
          </cell>
          <cell r="H703">
            <v>4.33</v>
          </cell>
          <cell r="I703">
            <v>3</v>
          </cell>
          <cell r="K703">
            <v>4261106</v>
          </cell>
          <cell r="L703">
            <v>4208401</v>
          </cell>
          <cell r="M703">
            <v>3272770</v>
          </cell>
        </row>
        <row r="704">
          <cell r="A704">
            <v>591408387</v>
          </cell>
          <cell r="B704" t="str">
            <v>A</v>
          </cell>
          <cell r="C704" t="str">
            <v>MIRA, CHRISTOPHER</v>
          </cell>
          <cell r="D704" t="str">
            <v>M</v>
          </cell>
          <cell r="E704">
            <v>26010</v>
          </cell>
          <cell r="F704">
            <v>37627</v>
          </cell>
          <cell r="G704">
            <v>38169</v>
          </cell>
          <cell r="H704">
            <v>2</v>
          </cell>
          <cell r="I704">
            <v>0.5</v>
          </cell>
          <cell r="J704" t="str">
            <v>J &amp; S</v>
          </cell>
          <cell r="K704">
            <v>7416925</v>
          </cell>
          <cell r="L704">
            <v>7220448</v>
          </cell>
          <cell r="M704">
            <v>0</v>
          </cell>
        </row>
        <row r="705">
          <cell r="A705">
            <v>284569549</v>
          </cell>
          <cell r="B705" t="str">
            <v>A</v>
          </cell>
          <cell r="C705" t="str">
            <v>MITCHELL, JACQUELINE</v>
          </cell>
          <cell r="D705" t="str">
            <v>F</v>
          </cell>
          <cell r="E705">
            <v>20806</v>
          </cell>
          <cell r="F705">
            <v>29215</v>
          </cell>
          <cell r="G705">
            <v>29952</v>
          </cell>
          <cell r="H705">
            <v>20.23</v>
          </cell>
          <cell r="I705">
            <v>20</v>
          </cell>
          <cell r="K705">
            <v>5250924</v>
          </cell>
          <cell r="L705">
            <v>5230890</v>
          </cell>
          <cell r="M705">
            <v>4983392</v>
          </cell>
        </row>
        <row r="706">
          <cell r="A706">
            <v>557293267</v>
          </cell>
          <cell r="B706" t="str">
            <v>A</v>
          </cell>
          <cell r="C706" t="str">
            <v>MITCHELL, MICHELLE</v>
          </cell>
          <cell r="D706" t="str">
            <v>F</v>
          </cell>
          <cell r="E706">
            <v>21440</v>
          </cell>
          <cell r="F706">
            <v>37354</v>
          </cell>
          <cell r="G706">
            <v>37803</v>
          </cell>
          <cell r="H706">
            <v>2.75</v>
          </cell>
          <cell r="I706">
            <v>1.5</v>
          </cell>
          <cell r="K706">
            <v>8264260</v>
          </cell>
          <cell r="L706">
            <v>8056900</v>
          </cell>
          <cell r="M706">
            <v>5485588</v>
          </cell>
        </row>
        <row r="707">
          <cell r="A707">
            <v>328787777</v>
          </cell>
          <cell r="B707" t="str">
            <v>F</v>
          </cell>
          <cell r="C707" t="str">
            <v>MODENA, CHRISTINA</v>
          </cell>
          <cell r="D707" t="str">
            <v>F</v>
          </cell>
          <cell r="E707">
            <v>26438</v>
          </cell>
          <cell r="F707">
            <v>37987</v>
          </cell>
          <cell r="G707">
            <v>38534</v>
          </cell>
          <cell r="H707">
            <v>0</v>
          </cell>
          <cell r="I707">
            <v>0</v>
          </cell>
          <cell r="K707">
            <v>3955491</v>
          </cell>
          <cell r="L707">
            <v>0</v>
          </cell>
          <cell r="M707">
            <v>0</v>
          </cell>
        </row>
        <row r="708">
          <cell r="A708">
            <v>109665077</v>
          </cell>
          <cell r="B708" t="str">
            <v>F</v>
          </cell>
          <cell r="C708" t="str">
            <v>MOEBEL, PATRICK</v>
          </cell>
          <cell r="D708" t="str">
            <v>M</v>
          </cell>
          <cell r="E708">
            <v>22549</v>
          </cell>
          <cell r="F708">
            <v>37956</v>
          </cell>
          <cell r="G708">
            <v>38353</v>
          </cell>
          <cell r="H708">
            <v>1.08</v>
          </cell>
          <cell r="I708">
            <v>0</v>
          </cell>
          <cell r="K708">
            <v>42511191</v>
          </cell>
          <cell r="L708">
            <v>12756668</v>
          </cell>
          <cell r="M708">
            <v>0</v>
          </cell>
        </row>
        <row r="709">
          <cell r="A709">
            <v>403253559</v>
          </cell>
          <cell r="B709" t="str">
            <v>A</v>
          </cell>
          <cell r="C709" t="str">
            <v>MONDAY, HOLLY</v>
          </cell>
          <cell r="D709" t="str">
            <v>F</v>
          </cell>
          <cell r="E709">
            <v>24890</v>
          </cell>
          <cell r="F709">
            <v>31561</v>
          </cell>
          <cell r="G709">
            <v>36161</v>
          </cell>
          <cell r="H709">
            <v>18.670000000000002</v>
          </cell>
          <cell r="I709">
            <v>6</v>
          </cell>
          <cell r="J709" t="str">
            <v>J &amp; S</v>
          </cell>
          <cell r="K709">
            <v>3473531</v>
          </cell>
          <cell r="L709">
            <v>3637741</v>
          </cell>
          <cell r="M709">
            <v>3331193</v>
          </cell>
        </row>
        <row r="710">
          <cell r="A710">
            <v>17529739</v>
          </cell>
          <cell r="B710" t="str">
            <v>A</v>
          </cell>
          <cell r="C710" t="str">
            <v>MONROE, MICHAEL</v>
          </cell>
          <cell r="D710" t="str">
            <v>M</v>
          </cell>
          <cell r="E710">
            <v>21891</v>
          </cell>
          <cell r="F710">
            <v>37802</v>
          </cell>
          <cell r="G710">
            <v>38169</v>
          </cell>
          <cell r="H710">
            <v>1.58</v>
          </cell>
          <cell r="I710">
            <v>0.5</v>
          </cell>
          <cell r="K710">
            <v>5618142</v>
          </cell>
          <cell r="L710">
            <v>2771157</v>
          </cell>
          <cell r="M710">
            <v>0</v>
          </cell>
        </row>
        <row r="711">
          <cell r="A711">
            <v>555718402</v>
          </cell>
          <cell r="B711" t="str">
            <v>A</v>
          </cell>
          <cell r="C711" t="str">
            <v>MONSADA, RONALD</v>
          </cell>
          <cell r="D711" t="str">
            <v>M</v>
          </cell>
          <cell r="E711">
            <v>24410</v>
          </cell>
          <cell r="F711">
            <v>32998</v>
          </cell>
          <cell r="G711">
            <v>33604</v>
          </cell>
          <cell r="H711">
            <v>14.67</v>
          </cell>
          <cell r="I711">
            <v>13.58</v>
          </cell>
          <cell r="J711" t="str">
            <v>BEMO</v>
          </cell>
          <cell r="K711">
            <v>4006850</v>
          </cell>
          <cell r="L711">
            <v>4059607</v>
          </cell>
          <cell r="M711">
            <v>3882120</v>
          </cell>
        </row>
        <row r="712">
          <cell r="A712">
            <v>619095746</v>
          </cell>
          <cell r="B712" t="str">
            <v>A</v>
          </cell>
          <cell r="C712" t="str">
            <v>MONTANO, JESUS</v>
          </cell>
          <cell r="D712" t="str">
            <v>M</v>
          </cell>
          <cell r="E712">
            <v>20344</v>
          </cell>
          <cell r="F712">
            <v>34898</v>
          </cell>
          <cell r="G712">
            <v>35431</v>
          </cell>
          <cell r="H712">
            <v>9.5</v>
          </cell>
          <cell r="I712">
            <v>8</v>
          </cell>
          <cell r="K712">
            <v>2106317</v>
          </cell>
          <cell r="L712">
            <v>2283064</v>
          </cell>
          <cell r="M712">
            <v>2276852</v>
          </cell>
        </row>
        <row r="713">
          <cell r="A713">
            <v>549653526</v>
          </cell>
          <cell r="B713" t="str">
            <v>A</v>
          </cell>
          <cell r="C713" t="str">
            <v>MONTGOMERY, KELLY</v>
          </cell>
          <cell r="D713" t="str">
            <v>F</v>
          </cell>
          <cell r="E713">
            <v>25637</v>
          </cell>
          <cell r="F713">
            <v>37466</v>
          </cell>
          <cell r="G713">
            <v>37987</v>
          </cell>
          <cell r="H713">
            <v>2.5</v>
          </cell>
          <cell r="I713">
            <v>1</v>
          </cell>
          <cell r="K713">
            <v>4549842</v>
          </cell>
          <cell r="L713">
            <v>3974475</v>
          </cell>
          <cell r="M713">
            <v>1541539</v>
          </cell>
        </row>
        <row r="714">
          <cell r="A714">
            <v>136408319</v>
          </cell>
          <cell r="B714" t="str">
            <v>A</v>
          </cell>
          <cell r="C714" t="str">
            <v>MOONEY, MARGARET</v>
          </cell>
          <cell r="D714" t="str">
            <v>F</v>
          </cell>
          <cell r="E714">
            <v>17765</v>
          </cell>
          <cell r="F714">
            <v>30417</v>
          </cell>
          <cell r="G714">
            <v>30803</v>
          </cell>
          <cell r="H714">
            <v>22</v>
          </cell>
          <cell r="I714">
            <v>21.42</v>
          </cell>
          <cell r="K714">
            <v>9295615</v>
          </cell>
          <cell r="L714">
            <v>8683244</v>
          </cell>
          <cell r="M714">
            <v>7772993</v>
          </cell>
        </row>
        <row r="715">
          <cell r="A715">
            <v>381763327</v>
          </cell>
          <cell r="B715" t="str">
            <v>A</v>
          </cell>
          <cell r="C715" t="str">
            <v>MOORE, VICTORIA</v>
          </cell>
          <cell r="D715" t="str">
            <v>F</v>
          </cell>
          <cell r="E715">
            <v>23158</v>
          </cell>
          <cell r="F715">
            <v>36453</v>
          </cell>
          <cell r="G715">
            <v>36892</v>
          </cell>
          <cell r="H715">
            <v>5</v>
          </cell>
          <cell r="I715">
            <v>4</v>
          </cell>
          <cell r="K715">
            <v>2364716</v>
          </cell>
          <cell r="L715">
            <v>2221303</v>
          </cell>
          <cell r="M715">
            <v>2060520</v>
          </cell>
        </row>
        <row r="716">
          <cell r="A716">
            <v>70681541</v>
          </cell>
          <cell r="B716" t="str">
            <v>A</v>
          </cell>
          <cell r="C716" t="str">
            <v>MORABITO, PETER</v>
          </cell>
          <cell r="D716" t="str">
            <v>M</v>
          </cell>
          <cell r="E716">
            <v>27729</v>
          </cell>
          <cell r="F716">
            <v>37277</v>
          </cell>
          <cell r="G716">
            <v>37803</v>
          </cell>
          <cell r="H716">
            <v>3</v>
          </cell>
          <cell r="I716">
            <v>1.5</v>
          </cell>
          <cell r="K716">
            <v>4930148</v>
          </cell>
          <cell r="L716">
            <v>4613832</v>
          </cell>
          <cell r="M716">
            <v>3865906</v>
          </cell>
        </row>
        <row r="717">
          <cell r="A717">
            <v>523087651</v>
          </cell>
          <cell r="B717" t="str">
            <v>A</v>
          </cell>
          <cell r="C717" t="str">
            <v>MORALES, CONNI</v>
          </cell>
          <cell r="D717" t="str">
            <v>F</v>
          </cell>
          <cell r="E717">
            <v>22985</v>
          </cell>
          <cell r="F717">
            <v>37368</v>
          </cell>
          <cell r="G717">
            <v>37803</v>
          </cell>
          <cell r="H717">
            <v>2.75</v>
          </cell>
          <cell r="I717">
            <v>1.5</v>
          </cell>
          <cell r="K717">
            <v>3276687</v>
          </cell>
          <cell r="L717">
            <v>3041458</v>
          </cell>
          <cell r="M717">
            <v>1953175</v>
          </cell>
        </row>
        <row r="718">
          <cell r="A718">
            <v>600284985</v>
          </cell>
          <cell r="B718" t="str">
            <v>F</v>
          </cell>
          <cell r="C718" t="str">
            <v>MORALES, IVAN</v>
          </cell>
          <cell r="D718" t="str">
            <v>M</v>
          </cell>
          <cell r="E718">
            <v>28696</v>
          </cell>
          <cell r="F718">
            <v>38216</v>
          </cell>
          <cell r="G718">
            <v>38718</v>
          </cell>
          <cell r="H718">
            <v>0</v>
          </cell>
          <cell r="I718">
            <v>0</v>
          </cell>
          <cell r="K718">
            <v>685464</v>
          </cell>
          <cell r="L718">
            <v>0</v>
          </cell>
          <cell r="M718">
            <v>0</v>
          </cell>
        </row>
        <row r="719">
          <cell r="A719">
            <v>286544282</v>
          </cell>
          <cell r="B719" t="str">
            <v>A</v>
          </cell>
          <cell r="C719" t="str">
            <v>MORAN, DEBORAH</v>
          </cell>
          <cell r="D719" t="str">
            <v>F</v>
          </cell>
          <cell r="E719">
            <v>19950</v>
          </cell>
          <cell r="F719">
            <v>34464</v>
          </cell>
          <cell r="G719">
            <v>36161</v>
          </cell>
          <cell r="H719">
            <v>10.67</v>
          </cell>
          <cell r="I719">
            <v>6</v>
          </cell>
          <cell r="K719">
            <v>3336448</v>
          </cell>
          <cell r="L719">
            <v>3302878</v>
          </cell>
          <cell r="M719">
            <v>3202609</v>
          </cell>
        </row>
        <row r="720">
          <cell r="A720">
            <v>619314491</v>
          </cell>
          <cell r="B720" t="str">
            <v>A</v>
          </cell>
          <cell r="C720" t="str">
            <v>MORGAN, ALAN</v>
          </cell>
          <cell r="D720" t="str">
            <v>M</v>
          </cell>
          <cell r="E720">
            <v>19422</v>
          </cell>
          <cell r="F720">
            <v>36584</v>
          </cell>
          <cell r="G720">
            <v>37333</v>
          </cell>
          <cell r="H720">
            <v>4.92</v>
          </cell>
          <cell r="I720">
            <v>2.83</v>
          </cell>
          <cell r="K720">
            <v>22769417</v>
          </cell>
          <cell r="L720">
            <v>23393099</v>
          </cell>
          <cell r="M720">
            <v>13350484</v>
          </cell>
        </row>
        <row r="721">
          <cell r="A721">
            <v>13661328</v>
          </cell>
          <cell r="B721" t="str">
            <v>A</v>
          </cell>
          <cell r="C721" t="str">
            <v>MORLEY, MICHAEL</v>
          </cell>
          <cell r="D721" t="str">
            <v>M</v>
          </cell>
          <cell r="E721">
            <v>28221</v>
          </cell>
          <cell r="F721">
            <v>36997</v>
          </cell>
          <cell r="G721">
            <v>37438</v>
          </cell>
          <cell r="H721">
            <v>3.75</v>
          </cell>
          <cell r="I721">
            <v>2.5</v>
          </cell>
          <cell r="J721" t="str">
            <v>BEMO</v>
          </cell>
          <cell r="K721">
            <v>3069738</v>
          </cell>
          <cell r="L721">
            <v>3044241</v>
          </cell>
          <cell r="M721">
            <v>2685920</v>
          </cell>
        </row>
        <row r="722">
          <cell r="A722">
            <v>269746060</v>
          </cell>
          <cell r="B722" t="str">
            <v>A</v>
          </cell>
          <cell r="C722" t="str">
            <v>MORRIS, NICOLE</v>
          </cell>
          <cell r="D722" t="str">
            <v>F</v>
          </cell>
          <cell r="E722">
            <v>28301</v>
          </cell>
          <cell r="F722">
            <v>34918</v>
          </cell>
          <cell r="G722">
            <v>36161</v>
          </cell>
          <cell r="H722">
            <v>9.42</v>
          </cell>
          <cell r="I722">
            <v>6</v>
          </cell>
          <cell r="K722">
            <v>3765617</v>
          </cell>
          <cell r="L722">
            <v>3695802</v>
          </cell>
          <cell r="M722">
            <v>3503970</v>
          </cell>
        </row>
        <row r="723">
          <cell r="A723">
            <v>209528493</v>
          </cell>
          <cell r="B723" t="str">
            <v>F</v>
          </cell>
          <cell r="C723" t="str">
            <v>MORSE, CHARLES</v>
          </cell>
          <cell r="D723" t="str">
            <v>M</v>
          </cell>
          <cell r="E723">
            <v>18097</v>
          </cell>
          <cell r="F723">
            <v>38299</v>
          </cell>
          <cell r="G723">
            <v>38718</v>
          </cell>
          <cell r="H723">
            <v>0</v>
          </cell>
          <cell r="I723">
            <v>0</v>
          </cell>
          <cell r="K723">
            <v>830510</v>
          </cell>
          <cell r="L723">
            <v>0</v>
          </cell>
          <cell r="M723">
            <v>0</v>
          </cell>
        </row>
        <row r="724">
          <cell r="A724">
            <v>198505448</v>
          </cell>
          <cell r="B724" t="str">
            <v>A</v>
          </cell>
          <cell r="C724" t="str">
            <v>MOYER, PAMELA</v>
          </cell>
          <cell r="D724" t="str">
            <v>F</v>
          </cell>
          <cell r="E724">
            <v>21181</v>
          </cell>
          <cell r="F724">
            <v>30011</v>
          </cell>
          <cell r="G724">
            <v>33604</v>
          </cell>
          <cell r="H724">
            <v>22.83</v>
          </cell>
          <cell r="I724">
            <v>13.58</v>
          </cell>
          <cell r="J724" t="str">
            <v>J &amp; S</v>
          </cell>
          <cell r="K724">
            <v>6193641</v>
          </cell>
          <cell r="L724">
            <v>6181494</v>
          </cell>
          <cell r="M724">
            <v>5926788</v>
          </cell>
        </row>
        <row r="725">
          <cell r="A725">
            <v>322901297</v>
          </cell>
          <cell r="B725" t="str">
            <v>F</v>
          </cell>
          <cell r="C725" t="str">
            <v>MRKALJ, ZINAJDA</v>
          </cell>
          <cell r="D725" t="str">
            <v>F</v>
          </cell>
          <cell r="E725">
            <v>25167</v>
          </cell>
          <cell r="F725">
            <v>38320</v>
          </cell>
          <cell r="G725">
            <v>38718</v>
          </cell>
          <cell r="H725">
            <v>0</v>
          </cell>
          <cell r="I725">
            <v>0</v>
          </cell>
          <cell r="K725">
            <v>250892</v>
          </cell>
          <cell r="L725">
            <v>0</v>
          </cell>
          <cell r="M725">
            <v>0</v>
          </cell>
        </row>
        <row r="726">
          <cell r="A726">
            <v>285701945</v>
          </cell>
          <cell r="B726" t="str">
            <v>F</v>
          </cell>
          <cell r="C726" t="str">
            <v>MUELLER, CATHERINE</v>
          </cell>
          <cell r="D726" t="str">
            <v>F</v>
          </cell>
          <cell r="E726">
            <v>27897</v>
          </cell>
          <cell r="F726">
            <v>38237</v>
          </cell>
          <cell r="G726">
            <v>38718</v>
          </cell>
          <cell r="H726">
            <v>0</v>
          </cell>
          <cell r="I726">
            <v>5</v>
          </cell>
          <cell r="K726">
            <v>985443</v>
          </cell>
          <cell r="L726">
            <v>0</v>
          </cell>
          <cell r="M726">
            <v>0</v>
          </cell>
        </row>
        <row r="727">
          <cell r="A727">
            <v>448605957</v>
          </cell>
          <cell r="B727" t="str">
            <v>A</v>
          </cell>
          <cell r="C727" t="str">
            <v>MUELLER, MAT</v>
          </cell>
          <cell r="D727" t="str">
            <v>M</v>
          </cell>
          <cell r="E727">
            <v>21601</v>
          </cell>
          <cell r="F727">
            <v>37004</v>
          </cell>
          <cell r="G727">
            <v>37438</v>
          </cell>
          <cell r="H727">
            <v>3.75</v>
          </cell>
          <cell r="I727">
            <v>2.5</v>
          </cell>
          <cell r="K727">
            <v>2280784</v>
          </cell>
          <cell r="L727">
            <v>2323761</v>
          </cell>
          <cell r="M727">
            <v>2603565</v>
          </cell>
        </row>
        <row r="728">
          <cell r="A728">
            <v>282329443</v>
          </cell>
          <cell r="B728" t="str">
            <v>O</v>
          </cell>
          <cell r="C728" t="str">
            <v>MUENCH, ALICE</v>
          </cell>
          <cell r="D728" t="str">
            <v>F</v>
          </cell>
          <cell r="E728">
            <v>13460</v>
          </cell>
          <cell r="F728">
            <v>26980</v>
          </cell>
          <cell r="G728">
            <v>36161</v>
          </cell>
          <cell r="H728">
            <v>31.17</v>
          </cell>
          <cell r="I728">
            <v>6</v>
          </cell>
          <cell r="K728">
            <v>2882636</v>
          </cell>
          <cell r="L728">
            <v>2986824</v>
          </cell>
          <cell r="M728">
            <v>2919798</v>
          </cell>
        </row>
        <row r="729">
          <cell r="A729">
            <v>96589940</v>
          </cell>
          <cell r="B729" t="str">
            <v>A</v>
          </cell>
          <cell r="C729" t="str">
            <v>MUENTES, JAVIER</v>
          </cell>
          <cell r="D729" t="str">
            <v>M</v>
          </cell>
          <cell r="E729">
            <v>22792</v>
          </cell>
          <cell r="F729">
            <v>36774</v>
          </cell>
          <cell r="G729">
            <v>37257</v>
          </cell>
          <cell r="H729">
            <v>4.33</v>
          </cell>
          <cell r="I729">
            <v>3</v>
          </cell>
          <cell r="K729">
            <v>2836822</v>
          </cell>
          <cell r="L729">
            <v>3060311</v>
          </cell>
          <cell r="M729">
            <v>2692159</v>
          </cell>
        </row>
        <row r="730">
          <cell r="A730">
            <v>357785630</v>
          </cell>
          <cell r="B730" t="str">
            <v>A</v>
          </cell>
          <cell r="C730" t="str">
            <v>MULLEN, TRICIA</v>
          </cell>
          <cell r="D730" t="str">
            <v>F</v>
          </cell>
          <cell r="E730">
            <v>26557</v>
          </cell>
          <cell r="F730">
            <v>37550</v>
          </cell>
          <cell r="G730">
            <v>37987</v>
          </cell>
          <cell r="H730">
            <v>2.25</v>
          </cell>
          <cell r="I730">
            <v>1</v>
          </cell>
          <cell r="K730">
            <v>4495323</v>
          </cell>
          <cell r="L730">
            <v>4523246</v>
          </cell>
          <cell r="M730">
            <v>1243544</v>
          </cell>
        </row>
        <row r="731">
          <cell r="A731">
            <v>620062263</v>
          </cell>
          <cell r="B731" t="str">
            <v>A</v>
          </cell>
          <cell r="C731" t="str">
            <v>MUNSHI, NEERU</v>
          </cell>
          <cell r="D731" t="str">
            <v>F</v>
          </cell>
          <cell r="E731">
            <v>24166</v>
          </cell>
          <cell r="F731">
            <v>36434</v>
          </cell>
          <cell r="G731">
            <v>36892</v>
          </cell>
          <cell r="H731">
            <v>5</v>
          </cell>
          <cell r="I731">
            <v>4</v>
          </cell>
          <cell r="K731">
            <v>7209893</v>
          </cell>
          <cell r="L731">
            <v>6964460</v>
          </cell>
          <cell r="M731">
            <v>6699000</v>
          </cell>
        </row>
        <row r="732">
          <cell r="A732">
            <v>58925628</v>
          </cell>
          <cell r="B732" t="str">
            <v>A</v>
          </cell>
          <cell r="C732" t="str">
            <v>MYER, SUSAN</v>
          </cell>
          <cell r="D732" t="str">
            <v>F</v>
          </cell>
          <cell r="E732">
            <v>20340</v>
          </cell>
          <cell r="F732">
            <v>37773</v>
          </cell>
          <cell r="G732">
            <v>38169</v>
          </cell>
          <cell r="H732">
            <v>1.58</v>
          </cell>
          <cell r="I732">
            <v>0.5</v>
          </cell>
          <cell r="K732">
            <v>2643080</v>
          </cell>
          <cell r="L732">
            <v>1429663</v>
          </cell>
          <cell r="M732">
            <v>0</v>
          </cell>
        </row>
        <row r="733">
          <cell r="A733">
            <v>455956521</v>
          </cell>
          <cell r="B733" t="str">
            <v>A</v>
          </cell>
          <cell r="C733" t="str">
            <v>NAJERA, FAUSTO</v>
          </cell>
          <cell r="D733" t="str">
            <v>M</v>
          </cell>
          <cell r="E733">
            <v>22895</v>
          </cell>
          <cell r="F733">
            <v>36784</v>
          </cell>
          <cell r="G733">
            <v>37257</v>
          </cell>
          <cell r="H733">
            <v>4.33</v>
          </cell>
          <cell r="I733">
            <v>3</v>
          </cell>
          <cell r="K733">
            <v>2955774</v>
          </cell>
          <cell r="L733">
            <v>2942672</v>
          </cell>
          <cell r="M733">
            <v>2774207</v>
          </cell>
        </row>
        <row r="734">
          <cell r="A734">
            <v>624165267</v>
          </cell>
          <cell r="B734" t="str">
            <v>A</v>
          </cell>
          <cell r="C734" t="str">
            <v>NAJERA, JUAN</v>
          </cell>
          <cell r="D734" t="str">
            <v>M</v>
          </cell>
          <cell r="E734">
            <v>21366</v>
          </cell>
          <cell r="F734">
            <v>34822</v>
          </cell>
          <cell r="G734">
            <v>35247</v>
          </cell>
          <cell r="H734">
            <v>9.67</v>
          </cell>
          <cell r="I734">
            <v>8.5</v>
          </cell>
          <cell r="K734">
            <v>3932256</v>
          </cell>
          <cell r="L734">
            <v>3699907</v>
          </cell>
          <cell r="M734">
            <v>3768001</v>
          </cell>
        </row>
        <row r="735">
          <cell r="A735">
            <v>344923841</v>
          </cell>
          <cell r="B735" t="str">
            <v>A</v>
          </cell>
          <cell r="C735" t="str">
            <v>NAQVI, FARHANAY</v>
          </cell>
          <cell r="D735" t="str">
            <v>F</v>
          </cell>
          <cell r="E735">
            <v>24462</v>
          </cell>
          <cell r="F735">
            <v>37670</v>
          </cell>
          <cell r="G735">
            <v>38169</v>
          </cell>
          <cell r="H735">
            <v>1.92</v>
          </cell>
          <cell r="I735">
            <v>0.5</v>
          </cell>
          <cell r="K735">
            <v>5970972</v>
          </cell>
          <cell r="L735">
            <v>4177008</v>
          </cell>
          <cell r="M735">
            <v>0</v>
          </cell>
        </row>
        <row r="736">
          <cell r="A736">
            <v>551938181</v>
          </cell>
          <cell r="B736" t="str">
            <v>A</v>
          </cell>
          <cell r="C736" t="str">
            <v>NAUPOTO, AMANITA</v>
          </cell>
          <cell r="D736" t="str">
            <v>F</v>
          </cell>
          <cell r="E736">
            <v>27043</v>
          </cell>
          <cell r="F736">
            <v>36248</v>
          </cell>
          <cell r="G736">
            <v>36708</v>
          </cell>
          <cell r="H736">
            <v>5</v>
          </cell>
          <cell r="I736">
            <v>4.5</v>
          </cell>
          <cell r="K736">
            <v>3823159</v>
          </cell>
          <cell r="L736">
            <v>3887730</v>
          </cell>
          <cell r="M736">
            <v>3899778</v>
          </cell>
        </row>
        <row r="737">
          <cell r="A737">
            <v>275820618</v>
          </cell>
          <cell r="B737" t="str">
            <v>A</v>
          </cell>
          <cell r="C737" t="str">
            <v>NEDVED, DARLINE</v>
          </cell>
          <cell r="D737" t="str">
            <v>F</v>
          </cell>
          <cell r="E737">
            <v>26451</v>
          </cell>
          <cell r="F737">
            <v>36768</v>
          </cell>
          <cell r="G737">
            <v>37257</v>
          </cell>
          <cell r="H737">
            <v>5.25</v>
          </cell>
          <cell r="I737">
            <v>3</v>
          </cell>
          <cell r="K737">
            <v>2734268</v>
          </cell>
          <cell r="L737">
            <v>3102163</v>
          </cell>
          <cell r="M737">
            <v>2805482</v>
          </cell>
        </row>
        <row r="738">
          <cell r="A738">
            <v>433865902</v>
          </cell>
          <cell r="B738" t="str">
            <v>F</v>
          </cell>
          <cell r="C738" t="str">
            <v>NEESLEY, PHILIP</v>
          </cell>
          <cell r="D738" t="str">
            <v>M</v>
          </cell>
          <cell r="E738">
            <v>19606</v>
          </cell>
          <cell r="F738">
            <v>38313</v>
          </cell>
          <cell r="G738">
            <v>38718</v>
          </cell>
          <cell r="H738">
            <v>0</v>
          </cell>
          <cell r="I738">
            <v>0</v>
          </cell>
          <cell r="K738">
            <v>721155</v>
          </cell>
          <cell r="L738">
            <v>0</v>
          </cell>
          <cell r="M738">
            <v>0</v>
          </cell>
        </row>
        <row r="739">
          <cell r="A739">
            <v>639483326</v>
          </cell>
          <cell r="B739" t="str">
            <v>F</v>
          </cell>
          <cell r="C739" t="str">
            <v>NEGERRA, MARKOS</v>
          </cell>
          <cell r="D739" t="str">
            <v>M</v>
          </cell>
          <cell r="E739">
            <v>29007</v>
          </cell>
          <cell r="F739">
            <v>38229</v>
          </cell>
          <cell r="G739">
            <v>38718</v>
          </cell>
          <cell r="H739">
            <v>0</v>
          </cell>
          <cell r="I739">
            <v>0</v>
          </cell>
          <cell r="K739">
            <v>1329344</v>
          </cell>
          <cell r="L739">
            <v>0</v>
          </cell>
          <cell r="M739">
            <v>0</v>
          </cell>
        </row>
        <row r="740">
          <cell r="A740">
            <v>320702274</v>
          </cell>
          <cell r="B740" t="str">
            <v>F</v>
          </cell>
          <cell r="C740" t="str">
            <v>NELLUM, TRACEY</v>
          </cell>
          <cell r="D740" t="str">
            <v>F</v>
          </cell>
          <cell r="E740">
            <v>27682</v>
          </cell>
          <cell r="F740">
            <v>38026</v>
          </cell>
          <cell r="G740">
            <v>38534</v>
          </cell>
          <cell r="H740">
            <v>0</v>
          </cell>
          <cell r="I740">
            <v>0</v>
          </cell>
          <cell r="K740">
            <v>3182292</v>
          </cell>
          <cell r="L740">
            <v>0</v>
          </cell>
          <cell r="M740">
            <v>0</v>
          </cell>
        </row>
        <row r="741">
          <cell r="A741">
            <v>519842724</v>
          </cell>
          <cell r="B741" t="str">
            <v>F</v>
          </cell>
          <cell r="C741" t="str">
            <v>NELSON, ALLEN</v>
          </cell>
          <cell r="D741" t="str">
            <v>M</v>
          </cell>
          <cell r="E741">
            <v>23390</v>
          </cell>
          <cell r="F741">
            <v>38200</v>
          </cell>
          <cell r="G741">
            <v>38718</v>
          </cell>
          <cell r="H741">
            <v>0</v>
          </cell>
          <cell r="I741">
            <v>0</v>
          </cell>
          <cell r="K741">
            <v>1389308</v>
          </cell>
          <cell r="L741">
            <v>0</v>
          </cell>
          <cell r="M741">
            <v>0</v>
          </cell>
        </row>
        <row r="742">
          <cell r="A742">
            <v>562604333</v>
          </cell>
          <cell r="B742" t="str">
            <v>A</v>
          </cell>
          <cell r="C742" t="str">
            <v>NELSON, DORRIE</v>
          </cell>
          <cell r="D742" t="str">
            <v>F</v>
          </cell>
          <cell r="E742">
            <v>15676</v>
          </cell>
          <cell r="F742">
            <v>30376</v>
          </cell>
          <cell r="G742">
            <v>30742</v>
          </cell>
          <cell r="H742">
            <v>22</v>
          </cell>
          <cell r="I742">
            <v>21.42</v>
          </cell>
          <cell r="K742">
            <v>6403407</v>
          </cell>
          <cell r="L742">
            <v>6283014</v>
          </cell>
          <cell r="M742">
            <v>6012137</v>
          </cell>
        </row>
        <row r="743">
          <cell r="A743">
            <v>574640257</v>
          </cell>
          <cell r="B743" t="str">
            <v>A</v>
          </cell>
          <cell r="C743" t="str">
            <v>NELSON, NORMA</v>
          </cell>
          <cell r="D743" t="str">
            <v>F</v>
          </cell>
          <cell r="E743">
            <v>16938</v>
          </cell>
          <cell r="F743">
            <v>34092</v>
          </cell>
          <cell r="G743">
            <v>34516</v>
          </cell>
          <cell r="H743">
            <v>11.67</v>
          </cell>
          <cell r="I743">
            <v>10.5</v>
          </cell>
          <cell r="K743">
            <v>3441521</v>
          </cell>
          <cell r="L743">
            <v>3504623</v>
          </cell>
          <cell r="M743">
            <v>3347472</v>
          </cell>
        </row>
        <row r="744">
          <cell r="A744">
            <v>259046387</v>
          </cell>
          <cell r="B744" t="str">
            <v>A</v>
          </cell>
          <cell r="C744" t="str">
            <v>NESMITH, DONALD</v>
          </cell>
          <cell r="D744" t="str">
            <v>M</v>
          </cell>
          <cell r="E744">
            <v>26403</v>
          </cell>
          <cell r="F744">
            <v>36416</v>
          </cell>
          <cell r="G744">
            <v>36892</v>
          </cell>
          <cell r="H744">
            <v>5</v>
          </cell>
          <cell r="I744">
            <v>4</v>
          </cell>
          <cell r="K744">
            <v>5088789</v>
          </cell>
          <cell r="L744">
            <v>5073835</v>
          </cell>
          <cell r="M744">
            <v>4281510</v>
          </cell>
        </row>
        <row r="745">
          <cell r="A745">
            <v>546535621</v>
          </cell>
          <cell r="B745" t="str">
            <v>F</v>
          </cell>
          <cell r="C745" t="str">
            <v>NEWQUIST, DAMON</v>
          </cell>
          <cell r="D745" t="str">
            <v>M</v>
          </cell>
          <cell r="E745">
            <v>27475</v>
          </cell>
          <cell r="F745">
            <v>37874</v>
          </cell>
          <cell r="G745">
            <v>38353</v>
          </cell>
          <cell r="H745">
            <v>1.33</v>
          </cell>
          <cell r="I745">
            <v>0</v>
          </cell>
          <cell r="K745">
            <v>9500623</v>
          </cell>
          <cell r="L745">
            <v>2763456</v>
          </cell>
          <cell r="M745">
            <v>0</v>
          </cell>
        </row>
        <row r="746">
          <cell r="A746">
            <v>604445331</v>
          </cell>
          <cell r="B746" t="str">
            <v>A</v>
          </cell>
          <cell r="C746" t="str">
            <v>NG, SUSAN</v>
          </cell>
          <cell r="D746" t="str">
            <v>F</v>
          </cell>
          <cell r="E746">
            <v>26684</v>
          </cell>
          <cell r="F746">
            <v>37379</v>
          </cell>
          <cell r="G746">
            <v>37803</v>
          </cell>
          <cell r="H746">
            <v>2.67</v>
          </cell>
          <cell r="I746">
            <v>1.5</v>
          </cell>
          <cell r="K746">
            <v>4783792</v>
          </cell>
          <cell r="L746">
            <v>5075000</v>
          </cell>
          <cell r="M746">
            <v>3871617</v>
          </cell>
        </row>
        <row r="747">
          <cell r="A747">
            <v>560697221</v>
          </cell>
          <cell r="B747" t="str">
            <v>F</v>
          </cell>
          <cell r="C747" t="str">
            <v>NGUYEN, CHRIS</v>
          </cell>
          <cell r="D747" t="str">
            <v>M</v>
          </cell>
          <cell r="E747">
            <v>28440</v>
          </cell>
          <cell r="F747">
            <v>38222</v>
          </cell>
          <cell r="G747">
            <v>38718</v>
          </cell>
          <cell r="H747">
            <v>0</v>
          </cell>
          <cell r="I747">
            <v>0</v>
          </cell>
          <cell r="K747">
            <v>1568879</v>
          </cell>
          <cell r="L747">
            <v>0</v>
          </cell>
          <cell r="M747">
            <v>0</v>
          </cell>
        </row>
        <row r="748">
          <cell r="A748">
            <v>319884739</v>
          </cell>
          <cell r="B748" t="str">
            <v>F</v>
          </cell>
          <cell r="C748" t="str">
            <v>NGUYEN, JULIE</v>
          </cell>
          <cell r="D748" t="str">
            <v>F</v>
          </cell>
          <cell r="E748">
            <v>28900</v>
          </cell>
          <cell r="F748">
            <v>37987</v>
          </cell>
          <cell r="G748">
            <v>38534</v>
          </cell>
          <cell r="H748">
            <v>0</v>
          </cell>
          <cell r="I748">
            <v>0</v>
          </cell>
          <cell r="K748">
            <v>2259373</v>
          </cell>
          <cell r="L748">
            <v>0</v>
          </cell>
          <cell r="M748">
            <v>0</v>
          </cell>
        </row>
        <row r="749">
          <cell r="A749">
            <v>624663926</v>
          </cell>
          <cell r="B749" t="str">
            <v>A</v>
          </cell>
          <cell r="C749" t="str">
            <v>NGUYEN, RUBY</v>
          </cell>
          <cell r="D749" t="str">
            <v>F</v>
          </cell>
          <cell r="E749">
            <v>27456</v>
          </cell>
          <cell r="F749">
            <v>36971</v>
          </cell>
          <cell r="G749">
            <v>37438</v>
          </cell>
          <cell r="H749">
            <v>3.83</v>
          </cell>
          <cell r="I749">
            <v>2.5</v>
          </cell>
          <cell r="K749">
            <v>3969015</v>
          </cell>
          <cell r="L749">
            <v>4156214</v>
          </cell>
          <cell r="M749">
            <v>4195171</v>
          </cell>
        </row>
        <row r="750">
          <cell r="A750">
            <v>615440921</v>
          </cell>
          <cell r="B750" t="str">
            <v>A</v>
          </cell>
          <cell r="C750" t="str">
            <v>NICART, JULIO</v>
          </cell>
          <cell r="D750" t="str">
            <v>M</v>
          </cell>
          <cell r="E750">
            <v>25652</v>
          </cell>
          <cell r="F750">
            <v>34845</v>
          </cell>
          <cell r="G750">
            <v>35247</v>
          </cell>
          <cell r="H750">
            <v>9.67</v>
          </cell>
          <cell r="I750">
            <v>8.5</v>
          </cell>
          <cell r="K750">
            <v>3059980</v>
          </cell>
          <cell r="L750">
            <v>1238075</v>
          </cell>
          <cell r="M750">
            <v>1873598</v>
          </cell>
        </row>
        <row r="751">
          <cell r="A751">
            <v>354483885</v>
          </cell>
          <cell r="B751" t="str">
            <v>A</v>
          </cell>
          <cell r="C751" t="str">
            <v>NICHOLSEN, RUTH</v>
          </cell>
          <cell r="D751" t="str">
            <v>F</v>
          </cell>
          <cell r="E751">
            <v>19876</v>
          </cell>
          <cell r="F751">
            <v>31313</v>
          </cell>
          <cell r="G751">
            <v>31686</v>
          </cell>
          <cell r="H751">
            <v>16.079999999999998</v>
          </cell>
          <cell r="I751">
            <v>15.5</v>
          </cell>
          <cell r="K751">
            <v>5187403</v>
          </cell>
          <cell r="L751">
            <v>5095868</v>
          </cell>
          <cell r="M751">
            <v>4929636</v>
          </cell>
        </row>
        <row r="752">
          <cell r="A752">
            <v>341582054</v>
          </cell>
          <cell r="B752" t="str">
            <v>A</v>
          </cell>
          <cell r="C752" t="str">
            <v>NIELSEN, VALERIE</v>
          </cell>
          <cell r="D752" t="str">
            <v>F</v>
          </cell>
          <cell r="E752">
            <v>21408</v>
          </cell>
          <cell r="F752">
            <v>30781</v>
          </cell>
          <cell r="G752">
            <v>31168</v>
          </cell>
          <cell r="H752">
            <v>21</v>
          </cell>
          <cell r="I752">
            <v>20.420000000000002</v>
          </cell>
          <cell r="K752">
            <v>6441344</v>
          </cell>
          <cell r="L752">
            <v>6557016</v>
          </cell>
          <cell r="M752">
            <v>6744011</v>
          </cell>
        </row>
        <row r="753">
          <cell r="A753">
            <v>595565569</v>
          </cell>
          <cell r="B753" t="str">
            <v>F</v>
          </cell>
          <cell r="C753" t="str">
            <v>NIEVES, CARLOS</v>
          </cell>
          <cell r="D753" t="str">
            <v>M</v>
          </cell>
          <cell r="E753">
            <v>29854</v>
          </cell>
          <cell r="F753">
            <v>37820</v>
          </cell>
          <cell r="G753">
            <v>38353</v>
          </cell>
          <cell r="H753">
            <v>1.5</v>
          </cell>
          <cell r="I753">
            <v>0</v>
          </cell>
          <cell r="K753">
            <v>2577396</v>
          </cell>
          <cell r="L753">
            <v>1135340</v>
          </cell>
          <cell r="M753">
            <v>0</v>
          </cell>
        </row>
        <row r="754">
          <cell r="A754">
            <v>460840524</v>
          </cell>
          <cell r="B754" t="str">
            <v>A</v>
          </cell>
          <cell r="C754" t="str">
            <v>NIX, BETTY</v>
          </cell>
          <cell r="D754" t="str">
            <v>F</v>
          </cell>
          <cell r="E754">
            <v>18341</v>
          </cell>
          <cell r="F754">
            <v>35816</v>
          </cell>
          <cell r="G754">
            <v>36342</v>
          </cell>
          <cell r="H754">
            <v>6</v>
          </cell>
          <cell r="I754">
            <v>5.5</v>
          </cell>
          <cell r="K754">
            <v>5280600</v>
          </cell>
          <cell r="L754">
            <v>5612998</v>
          </cell>
          <cell r="M754">
            <v>6007690</v>
          </cell>
        </row>
        <row r="755">
          <cell r="A755">
            <v>600072824</v>
          </cell>
          <cell r="B755" t="str">
            <v>A</v>
          </cell>
          <cell r="C755" t="str">
            <v>NOLASCO, CARLOS</v>
          </cell>
          <cell r="D755" t="str">
            <v>M</v>
          </cell>
          <cell r="E755">
            <v>28455</v>
          </cell>
          <cell r="F755">
            <v>35395</v>
          </cell>
          <cell r="G755">
            <v>36161</v>
          </cell>
          <cell r="H755">
            <v>8.17</v>
          </cell>
          <cell r="I755">
            <v>6</v>
          </cell>
          <cell r="J755" t="str">
            <v>BEMO</v>
          </cell>
          <cell r="K755">
            <v>2809872</v>
          </cell>
          <cell r="L755">
            <v>2888292</v>
          </cell>
          <cell r="M755">
            <v>2800606</v>
          </cell>
        </row>
        <row r="756">
          <cell r="A756">
            <v>559774401</v>
          </cell>
          <cell r="B756" t="str">
            <v>A</v>
          </cell>
          <cell r="C756" t="str">
            <v>NORTON, CHRISTOPHER</v>
          </cell>
          <cell r="D756" t="str">
            <v>M</v>
          </cell>
          <cell r="E756">
            <v>26172</v>
          </cell>
          <cell r="F756">
            <v>36894</v>
          </cell>
          <cell r="G756">
            <v>37438</v>
          </cell>
          <cell r="H756">
            <v>4</v>
          </cell>
          <cell r="I756">
            <v>2.5</v>
          </cell>
          <cell r="K756">
            <v>5485358</v>
          </cell>
          <cell r="L756">
            <v>5222748</v>
          </cell>
          <cell r="M756">
            <v>4946660</v>
          </cell>
        </row>
        <row r="757">
          <cell r="A757">
            <v>332641043</v>
          </cell>
          <cell r="B757" t="str">
            <v>A</v>
          </cell>
          <cell r="C757" t="str">
            <v>NOWAK, CHRISTOPHER</v>
          </cell>
          <cell r="D757" t="str">
            <v>M</v>
          </cell>
          <cell r="E757">
            <v>23069</v>
          </cell>
          <cell r="F757">
            <v>36371</v>
          </cell>
          <cell r="G757">
            <v>36892</v>
          </cell>
          <cell r="H757">
            <v>5</v>
          </cell>
          <cell r="I757">
            <v>4</v>
          </cell>
          <cell r="K757">
            <v>8543229</v>
          </cell>
          <cell r="L757">
            <v>6904404</v>
          </cell>
          <cell r="M757">
            <v>6678785</v>
          </cell>
        </row>
        <row r="758">
          <cell r="A758">
            <v>561495407</v>
          </cell>
          <cell r="B758" t="str">
            <v>A</v>
          </cell>
          <cell r="C758" t="str">
            <v>NUKALA, AMY</v>
          </cell>
          <cell r="D758" t="str">
            <v>F</v>
          </cell>
          <cell r="E758">
            <v>27896</v>
          </cell>
          <cell r="F758">
            <v>37207</v>
          </cell>
          <cell r="G758">
            <v>37622</v>
          </cell>
          <cell r="H758">
            <v>3.17</v>
          </cell>
          <cell r="I758">
            <v>2</v>
          </cell>
          <cell r="J758" t="str">
            <v>BEMO</v>
          </cell>
          <cell r="K758">
            <v>3637310</v>
          </cell>
          <cell r="L758">
            <v>2594235</v>
          </cell>
          <cell r="M758">
            <v>2130676</v>
          </cell>
        </row>
        <row r="759">
          <cell r="A759">
            <v>154904061</v>
          </cell>
          <cell r="B759" t="str">
            <v>F</v>
          </cell>
          <cell r="C759" t="str">
            <v>NUNEZ, JOAQUIN</v>
          </cell>
          <cell r="D759" t="str">
            <v>M</v>
          </cell>
          <cell r="E759">
            <v>28224</v>
          </cell>
          <cell r="F759">
            <v>38229</v>
          </cell>
          <cell r="G759">
            <v>38718</v>
          </cell>
          <cell r="H759">
            <v>0</v>
          </cell>
          <cell r="I759">
            <v>0</v>
          </cell>
          <cell r="K759">
            <v>1500903</v>
          </cell>
          <cell r="L759">
            <v>0</v>
          </cell>
          <cell r="M759">
            <v>0</v>
          </cell>
        </row>
        <row r="760">
          <cell r="A760">
            <v>311724927</v>
          </cell>
          <cell r="B760" t="str">
            <v>F</v>
          </cell>
          <cell r="C760" t="str">
            <v>NUSSBAUM, JOEL</v>
          </cell>
          <cell r="D760" t="str">
            <v>M</v>
          </cell>
          <cell r="E760">
            <v>26071</v>
          </cell>
          <cell r="F760">
            <v>38306</v>
          </cell>
          <cell r="G760">
            <v>38718</v>
          </cell>
          <cell r="H760">
            <v>0</v>
          </cell>
          <cell r="I760">
            <v>0</v>
          </cell>
          <cell r="K760">
            <v>750000</v>
          </cell>
          <cell r="L760">
            <v>0</v>
          </cell>
          <cell r="M760">
            <v>0</v>
          </cell>
        </row>
        <row r="761">
          <cell r="A761">
            <v>106686699</v>
          </cell>
          <cell r="B761" t="str">
            <v>F</v>
          </cell>
          <cell r="C761" t="str">
            <v>NUTIG, ANDREA</v>
          </cell>
          <cell r="D761" t="str">
            <v>F</v>
          </cell>
          <cell r="E761">
            <v>30257</v>
          </cell>
          <cell r="F761">
            <v>38118</v>
          </cell>
          <cell r="G761">
            <v>38534</v>
          </cell>
          <cell r="H761">
            <v>0</v>
          </cell>
          <cell r="I761">
            <v>0</v>
          </cell>
          <cell r="K761">
            <v>1604917</v>
          </cell>
          <cell r="L761">
            <v>0</v>
          </cell>
          <cell r="M761">
            <v>0</v>
          </cell>
        </row>
        <row r="762">
          <cell r="A762">
            <v>62404451</v>
          </cell>
          <cell r="B762" t="str">
            <v>A</v>
          </cell>
          <cell r="C762" t="str">
            <v>NUTIG, ARTHUR</v>
          </cell>
          <cell r="D762" t="str">
            <v>M</v>
          </cell>
          <cell r="E762">
            <v>18773</v>
          </cell>
          <cell r="F762">
            <v>31460</v>
          </cell>
          <cell r="G762">
            <v>31837</v>
          </cell>
          <cell r="H762">
            <v>20</v>
          </cell>
          <cell r="I762">
            <v>19.420000000000002</v>
          </cell>
          <cell r="K762">
            <v>9459383</v>
          </cell>
          <cell r="L762">
            <v>9170652</v>
          </cell>
          <cell r="M762">
            <v>8824488</v>
          </cell>
        </row>
        <row r="763">
          <cell r="A763">
            <v>109869845</v>
          </cell>
          <cell r="B763" t="str">
            <v>F</v>
          </cell>
          <cell r="C763" t="str">
            <v>OBEIDAT, LAMA</v>
          </cell>
          <cell r="D763" t="str">
            <v>F</v>
          </cell>
          <cell r="E763">
            <v>24960</v>
          </cell>
          <cell r="F763">
            <v>38061</v>
          </cell>
          <cell r="G763">
            <v>38534</v>
          </cell>
          <cell r="H763">
            <v>0</v>
          </cell>
          <cell r="I763">
            <v>0</v>
          </cell>
          <cell r="K763">
            <v>4532777</v>
          </cell>
          <cell r="L763">
            <v>0</v>
          </cell>
          <cell r="M763">
            <v>0</v>
          </cell>
        </row>
        <row r="764">
          <cell r="A764">
            <v>14520532</v>
          </cell>
          <cell r="B764" t="str">
            <v>A</v>
          </cell>
          <cell r="C764" t="str">
            <v>O'BRIEN, BRENDA</v>
          </cell>
          <cell r="D764" t="str">
            <v>F</v>
          </cell>
          <cell r="E764">
            <v>21162</v>
          </cell>
          <cell r="F764">
            <v>32511</v>
          </cell>
          <cell r="G764">
            <v>32905</v>
          </cell>
          <cell r="H764">
            <v>17</v>
          </cell>
          <cell r="I764">
            <v>16.420000000000002</v>
          </cell>
          <cell r="K764">
            <v>5615820</v>
          </cell>
          <cell r="L764">
            <v>5596904</v>
          </cell>
          <cell r="M764">
            <v>5450520</v>
          </cell>
        </row>
        <row r="765">
          <cell r="A765">
            <v>609464177</v>
          </cell>
          <cell r="B765" t="str">
            <v>A</v>
          </cell>
          <cell r="C765" t="str">
            <v>O'BRIEN, MAURA</v>
          </cell>
          <cell r="D765" t="str">
            <v>F</v>
          </cell>
          <cell r="E765">
            <v>22099</v>
          </cell>
          <cell r="F765">
            <v>33770</v>
          </cell>
          <cell r="G765">
            <v>34151</v>
          </cell>
          <cell r="H765">
            <v>12</v>
          </cell>
          <cell r="I765">
            <v>11.5</v>
          </cell>
          <cell r="K765">
            <v>6093888</v>
          </cell>
          <cell r="L765">
            <v>5838150</v>
          </cell>
          <cell r="M765">
            <v>5395003</v>
          </cell>
        </row>
        <row r="766">
          <cell r="A766">
            <v>351420582</v>
          </cell>
          <cell r="B766" t="str">
            <v>A</v>
          </cell>
          <cell r="C766" t="str">
            <v>O'BRIEN, MICHAEL</v>
          </cell>
          <cell r="D766" t="str">
            <v>M</v>
          </cell>
          <cell r="E766">
            <v>17877</v>
          </cell>
          <cell r="F766">
            <v>30359</v>
          </cell>
          <cell r="G766">
            <v>32629</v>
          </cell>
          <cell r="H766">
            <v>16</v>
          </cell>
          <cell r="I766">
            <v>14.42</v>
          </cell>
          <cell r="K766">
            <v>953682</v>
          </cell>
          <cell r="L766">
            <v>778939</v>
          </cell>
          <cell r="M766">
            <v>727559</v>
          </cell>
        </row>
        <row r="767">
          <cell r="A767">
            <v>296825303</v>
          </cell>
          <cell r="B767" t="str">
            <v>A</v>
          </cell>
          <cell r="C767" t="str">
            <v>O'CONNOR, JOHN</v>
          </cell>
          <cell r="D767" t="str">
            <v>M</v>
          </cell>
          <cell r="E767">
            <v>25112</v>
          </cell>
          <cell r="F767">
            <v>37109</v>
          </cell>
          <cell r="G767">
            <v>37622</v>
          </cell>
          <cell r="H767">
            <v>3.42</v>
          </cell>
          <cell r="I767">
            <v>2</v>
          </cell>
          <cell r="K767">
            <v>10100910</v>
          </cell>
          <cell r="L767">
            <v>10609874</v>
          </cell>
          <cell r="M767">
            <v>6969491</v>
          </cell>
        </row>
        <row r="768">
          <cell r="A768">
            <v>555237647</v>
          </cell>
          <cell r="B768" t="str">
            <v>A</v>
          </cell>
          <cell r="C768" t="str">
            <v>ODELLA, GWENDOLYN</v>
          </cell>
          <cell r="D768" t="str">
            <v>F</v>
          </cell>
          <cell r="E768">
            <v>24327</v>
          </cell>
          <cell r="F768">
            <v>34622</v>
          </cell>
          <cell r="G768">
            <v>35065</v>
          </cell>
          <cell r="H768">
            <v>10.25</v>
          </cell>
          <cell r="I768">
            <v>9</v>
          </cell>
          <cell r="K768">
            <v>5357870</v>
          </cell>
          <cell r="L768">
            <v>5052063</v>
          </cell>
          <cell r="M768">
            <v>5145839</v>
          </cell>
        </row>
        <row r="769">
          <cell r="A769">
            <v>609470463</v>
          </cell>
          <cell r="B769" t="str">
            <v>F</v>
          </cell>
          <cell r="C769" t="str">
            <v>OEY, CHARISSA</v>
          </cell>
          <cell r="D769" t="str">
            <v>F</v>
          </cell>
          <cell r="E769">
            <v>30030</v>
          </cell>
          <cell r="F769">
            <v>38245</v>
          </cell>
          <cell r="G769">
            <v>38718</v>
          </cell>
          <cell r="H769">
            <v>0</v>
          </cell>
          <cell r="I769">
            <v>0</v>
          </cell>
          <cell r="K769">
            <v>442667</v>
          </cell>
          <cell r="L769">
            <v>0</v>
          </cell>
          <cell r="M769">
            <v>0</v>
          </cell>
        </row>
        <row r="770">
          <cell r="A770">
            <v>302384110</v>
          </cell>
          <cell r="B770" t="str">
            <v>A</v>
          </cell>
          <cell r="C770" t="str">
            <v>OGILVIE, CONSTANCE</v>
          </cell>
          <cell r="D770" t="str">
            <v>F</v>
          </cell>
          <cell r="E770">
            <v>16434</v>
          </cell>
          <cell r="F770">
            <v>30946</v>
          </cell>
          <cell r="G770">
            <v>31321</v>
          </cell>
          <cell r="H770">
            <v>21</v>
          </cell>
          <cell r="I770">
            <v>20.420000000000002</v>
          </cell>
          <cell r="K770">
            <v>5054640</v>
          </cell>
          <cell r="L770">
            <v>4920306</v>
          </cell>
          <cell r="M770">
            <v>4513266</v>
          </cell>
        </row>
        <row r="771">
          <cell r="A771">
            <v>291660114</v>
          </cell>
          <cell r="B771" t="str">
            <v>A</v>
          </cell>
          <cell r="C771" t="str">
            <v>OLENIK, JOSEPH</v>
          </cell>
          <cell r="D771" t="str">
            <v>M</v>
          </cell>
          <cell r="E771">
            <v>22888</v>
          </cell>
          <cell r="F771">
            <v>36893</v>
          </cell>
          <cell r="G771">
            <v>37438</v>
          </cell>
          <cell r="H771">
            <v>4</v>
          </cell>
          <cell r="I771">
            <v>2.5</v>
          </cell>
          <cell r="K771">
            <v>5086298</v>
          </cell>
          <cell r="L771">
            <v>5047302</v>
          </cell>
          <cell r="M771">
            <v>4770497</v>
          </cell>
        </row>
        <row r="772">
          <cell r="A772">
            <v>277642917</v>
          </cell>
          <cell r="B772" t="str">
            <v>A</v>
          </cell>
          <cell r="C772" t="str">
            <v>OLENIK, LEONARD</v>
          </cell>
          <cell r="D772" t="str">
            <v>M</v>
          </cell>
          <cell r="E772">
            <v>21721</v>
          </cell>
          <cell r="F772">
            <v>32286</v>
          </cell>
          <cell r="G772">
            <v>32660</v>
          </cell>
          <cell r="H772">
            <v>17</v>
          </cell>
          <cell r="I772">
            <v>16.420000000000002</v>
          </cell>
          <cell r="K772">
            <v>6646669</v>
          </cell>
          <cell r="L772">
            <v>6094496</v>
          </cell>
          <cell r="M772">
            <v>5679353</v>
          </cell>
        </row>
        <row r="773">
          <cell r="A773">
            <v>767340513</v>
          </cell>
          <cell r="B773" t="str">
            <v>F</v>
          </cell>
          <cell r="C773" t="str">
            <v>OLTRA, ALBERTO</v>
          </cell>
          <cell r="D773" t="str">
            <v>M</v>
          </cell>
          <cell r="E773">
            <v>26728</v>
          </cell>
          <cell r="F773">
            <v>38261</v>
          </cell>
          <cell r="G773">
            <v>38718</v>
          </cell>
          <cell r="H773">
            <v>0</v>
          </cell>
          <cell r="I773">
            <v>0</v>
          </cell>
          <cell r="K773">
            <v>2028849</v>
          </cell>
          <cell r="L773">
            <v>0</v>
          </cell>
          <cell r="M773">
            <v>0</v>
          </cell>
        </row>
        <row r="774">
          <cell r="A774">
            <v>72680915</v>
          </cell>
          <cell r="B774" t="str">
            <v>A</v>
          </cell>
          <cell r="C774" t="str">
            <v>O'NEILL, TIMOTHY</v>
          </cell>
          <cell r="D774" t="str">
            <v>M</v>
          </cell>
          <cell r="E774">
            <v>24124</v>
          </cell>
          <cell r="F774">
            <v>36586</v>
          </cell>
          <cell r="G774">
            <v>37073</v>
          </cell>
          <cell r="H774">
            <v>4.83</v>
          </cell>
          <cell r="I774">
            <v>3.5</v>
          </cell>
          <cell r="K774">
            <v>5732194</v>
          </cell>
          <cell r="L774">
            <v>5350720</v>
          </cell>
          <cell r="M774">
            <v>4450776</v>
          </cell>
        </row>
        <row r="775">
          <cell r="A775">
            <v>546938135</v>
          </cell>
          <cell r="B775" t="str">
            <v>A</v>
          </cell>
          <cell r="C775" t="str">
            <v>ORBASE, RUBIN</v>
          </cell>
          <cell r="D775" t="str">
            <v>M</v>
          </cell>
          <cell r="E775">
            <v>18446</v>
          </cell>
          <cell r="F775">
            <v>36059</v>
          </cell>
          <cell r="G775">
            <v>36526</v>
          </cell>
          <cell r="H775">
            <v>6</v>
          </cell>
          <cell r="I775">
            <v>5</v>
          </cell>
          <cell r="K775">
            <v>3123823</v>
          </cell>
          <cell r="L775">
            <v>2837878</v>
          </cell>
          <cell r="M775">
            <v>2989392</v>
          </cell>
        </row>
        <row r="776">
          <cell r="A776">
            <v>602763430</v>
          </cell>
          <cell r="B776" t="str">
            <v>A</v>
          </cell>
          <cell r="C776" t="str">
            <v>ORENCIA, BRYAN</v>
          </cell>
          <cell r="D776" t="str">
            <v>M</v>
          </cell>
          <cell r="E776">
            <v>28702</v>
          </cell>
          <cell r="F776">
            <v>36893</v>
          </cell>
          <cell r="G776">
            <v>37438</v>
          </cell>
          <cell r="H776">
            <v>4</v>
          </cell>
          <cell r="I776">
            <v>2.5</v>
          </cell>
          <cell r="K776">
            <v>3281787</v>
          </cell>
          <cell r="L776">
            <v>3039104</v>
          </cell>
          <cell r="M776">
            <v>2992886</v>
          </cell>
        </row>
        <row r="777">
          <cell r="A777">
            <v>552516152</v>
          </cell>
          <cell r="B777" t="str">
            <v>A</v>
          </cell>
          <cell r="C777" t="str">
            <v>OROZCO, PATRICIA</v>
          </cell>
          <cell r="D777" t="str">
            <v>F</v>
          </cell>
          <cell r="E777">
            <v>15836</v>
          </cell>
          <cell r="F777">
            <v>29500</v>
          </cell>
          <cell r="G777">
            <v>29891</v>
          </cell>
          <cell r="H777">
            <v>25</v>
          </cell>
          <cell r="I777">
            <v>24.42</v>
          </cell>
          <cell r="K777">
            <v>5462883</v>
          </cell>
          <cell r="L777">
            <v>5398584</v>
          </cell>
          <cell r="M777">
            <v>5224837</v>
          </cell>
        </row>
        <row r="778">
          <cell r="A778">
            <v>568790530</v>
          </cell>
          <cell r="B778" t="str">
            <v>A</v>
          </cell>
          <cell r="C778" t="str">
            <v>ORTEGA, ALVARO</v>
          </cell>
          <cell r="D778" t="str">
            <v>M</v>
          </cell>
          <cell r="E778">
            <v>20309</v>
          </cell>
          <cell r="F778">
            <v>33939</v>
          </cell>
          <cell r="G778">
            <v>34335</v>
          </cell>
          <cell r="H778">
            <v>12.08</v>
          </cell>
          <cell r="I778">
            <v>11</v>
          </cell>
          <cell r="K778">
            <v>4803769</v>
          </cell>
          <cell r="L778">
            <v>4788164</v>
          </cell>
          <cell r="M778">
            <v>4473659</v>
          </cell>
        </row>
        <row r="779">
          <cell r="A779">
            <v>361688284</v>
          </cell>
          <cell r="B779" t="str">
            <v>A</v>
          </cell>
          <cell r="C779" t="str">
            <v>OSLE, JACQUELINE</v>
          </cell>
          <cell r="D779" t="str">
            <v>F</v>
          </cell>
          <cell r="E779">
            <v>26935</v>
          </cell>
          <cell r="F779">
            <v>33976</v>
          </cell>
          <cell r="G779">
            <v>34700</v>
          </cell>
          <cell r="H779">
            <v>11.17</v>
          </cell>
          <cell r="I779">
            <v>9.67</v>
          </cell>
          <cell r="K779">
            <v>2817455</v>
          </cell>
          <cell r="L779">
            <v>2888573</v>
          </cell>
          <cell r="M779">
            <v>2780010</v>
          </cell>
        </row>
        <row r="780">
          <cell r="A780">
            <v>529023957</v>
          </cell>
          <cell r="B780" t="str">
            <v>F</v>
          </cell>
          <cell r="C780" t="str">
            <v>OSTLER, NED</v>
          </cell>
          <cell r="D780" t="str">
            <v>M</v>
          </cell>
          <cell r="E780">
            <v>21222</v>
          </cell>
          <cell r="F780">
            <v>38188</v>
          </cell>
          <cell r="G780">
            <v>38718</v>
          </cell>
          <cell r="H780">
            <v>0</v>
          </cell>
          <cell r="I780">
            <v>0</v>
          </cell>
          <cell r="J780" t="str">
            <v>J &amp; S</v>
          </cell>
          <cell r="K780">
            <v>2404109</v>
          </cell>
          <cell r="L780">
            <v>0</v>
          </cell>
          <cell r="M780">
            <v>0</v>
          </cell>
        </row>
        <row r="781">
          <cell r="A781">
            <v>465067372</v>
          </cell>
          <cell r="B781" t="str">
            <v>A</v>
          </cell>
          <cell r="C781" t="str">
            <v>OSTROM, VICKI</v>
          </cell>
          <cell r="D781" t="str">
            <v>F</v>
          </cell>
          <cell r="E781">
            <v>19930</v>
          </cell>
          <cell r="F781">
            <v>37697</v>
          </cell>
          <cell r="G781">
            <v>38169</v>
          </cell>
          <cell r="H781">
            <v>1.83</v>
          </cell>
          <cell r="I781">
            <v>0.5</v>
          </cell>
          <cell r="K781">
            <v>5029110</v>
          </cell>
          <cell r="L781">
            <v>3923500</v>
          </cell>
          <cell r="M781">
            <v>0</v>
          </cell>
        </row>
        <row r="782">
          <cell r="A782">
            <v>230730925</v>
          </cell>
          <cell r="B782" t="str">
            <v>F</v>
          </cell>
          <cell r="C782" t="str">
            <v>OTI-KWATENG, ISAAC</v>
          </cell>
          <cell r="D782" t="str">
            <v>M</v>
          </cell>
          <cell r="E782">
            <v>26361</v>
          </cell>
          <cell r="F782">
            <v>38134</v>
          </cell>
          <cell r="G782">
            <v>38534</v>
          </cell>
          <cell r="H782">
            <v>0</v>
          </cell>
          <cell r="I782">
            <v>0</v>
          </cell>
          <cell r="K782">
            <v>1582168</v>
          </cell>
          <cell r="L782">
            <v>0</v>
          </cell>
          <cell r="M782">
            <v>0</v>
          </cell>
        </row>
        <row r="783">
          <cell r="A783">
            <v>547957008</v>
          </cell>
          <cell r="B783" t="str">
            <v>A</v>
          </cell>
          <cell r="C783" t="str">
            <v>OTIS, STEPHEN</v>
          </cell>
          <cell r="D783" t="str">
            <v>M</v>
          </cell>
          <cell r="E783">
            <v>26807</v>
          </cell>
          <cell r="F783">
            <v>36801</v>
          </cell>
          <cell r="G783">
            <v>37257</v>
          </cell>
          <cell r="H783">
            <v>4.25</v>
          </cell>
          <cell r="I783">
            <v>3</v>
          </cell>
          <cell r="K783">
            <v>3864542</v>
          </cell>
          <cell r="L783">
            <v>3927606</v>
          </cell>
          <cell r="M783">
            <v>3828389</v>
          </cell>
        </row>
        <row r="784">
          <cell r="A784">
            <v>239357044</v>
          </cell>
          <cell r="B784" t="str">
            <v>A</v>
          </cell>
          <cell r="C784" t="str">
            <v>O'TUEL, TINA</v>
          </cell>
          <cell r="D784" t="str">
            <v>F</v>
          </cell>
          <cell r="E784">
            <v>23714</v>
          </cell>
          <cell r="F784">
            <v>37074</v>
          </cell>
          <cell r="G784">
            <v>37622</v>
          </cell>
          <cell r="H784">
            <v>3.5</v>
          </cell>
          <cell r="I784">
            <v>2</v>
          </cell>
          <cell r="K784">
            <v>3913908</v>
          </cell>
          <cell r="L784">
            <v>3926046</v>
          </cell>
          <cell r="M784">
            <v>3428240</v>
          </cell>
        </row>
        <row r="785">
          <cell r="A785">
            <v>565474538</v>
          </cell>
          <cell r="B785" t="str">
            <v>A</v>
          </cell>
          <cell r="C785" t="str">
            <v>OWEN, DAVID</v>
          </cell>
          <cell r="D785" t="str">
            <v>M</v>
          </cell>
          <cell r="E785">
            <v>28272</v>
          </cell>
          <cell r="F785">
            <v>36332</v>
          </cell>
          <cell r="G785">
            <v>36708</v>
          </cell>
          <cell r="H785">
            <v>5</v>
          </cell>
          <cell r="I785">
            <v>4.5</v>
          </cell>
          <cell r="K785">
            <v>4114731</v>
          </cell>
          <cell r="L785">
            <v>4224498</v>
          </cell>
          <cell r="M785">
            <v>3797602</v>
          </cell>
        </row>
        <row r="786">
          <cell r="A786">
            <v>360662826</v>
          </cell>
          <cell r="B786" t="str">
            <v>F</v>
          </cell>
          <cell r="C786" t="str">
            <v>PACHONPHAI, SOUNTHONE</v>
          </cell>
          <cell r="D786" t="str">
            <v>F</v>
          </cell>
          <cell r="E786">
            <v>28611</v>
          </cell>
          <cell r="F786">
            <v>37880</v>
          </cell>
          <cell r="G786">
            <v>38353</v>
          </cell>
          <cell r="H786">
            <v>1.33</v>
          </cell>
          <cell r="I786">
            <v>0</v>
          </cell>
          <cell r="K786">
            <v>4296816</v>
          </cell>
          <cell r="L786">
            <v>1214185</v>
          </cell>
          <cell r="M786">
            <v>0</v>
          </cell>
        </row>
        <row r="787">
          <cell r="A787">
            <v>402989612</v>
          </cell>
          <cell r="B787" t="str">
            <v>A</v>
          </cell>
          <cell r="C787" t="str">
            <v>PACHUILO, TAMMY</v>
          </cell>
          <cell r="D787" t="str">
            <v>F</v>
          </cell>
          <cell r="E787">
            <v>21938</v>
          </cell>
          <cell r="F787">
            <v>31901</v>
          </cell>
          <cell r="G787">
            <v>32295</v>
          </cell>
          <cell r="H787">
            <v>18</v>
          </cell>
          <cell r="I787">
            <v>17.420000000000002</v>
          </cell>
          <cell r="K787">
            <v>11997165</v>
          </cell>
          <cell r="L787">
            <v>11925250</v>
          </cell>
          <cell r="M787">
            <v>10980758</v>
          </cell>
        </row>
        <row r="788">
          <cell r="A788">
            <v>370586956</v>
          </cell>
          <cell r="B788" t="str">
            <v>F</v>
          </cell>
          <cell r="C788" t="str">
            <v>PAGE, DALE</v>
          </cell>
          <cell r="D788" t="str">
            <v>M</v>
          </cell>
          <cell r="E788">
            <v>19221</v>
          </cell>
          <cell r="F788">
            <v>38033</v>
          </cell>
          <cell r="G788">
            <v>38534</v>
          </cell>
          <cell r="H788">
            <v>0</v>
          </cell>
          <cell r="I788">
            <v>0</v>
          </cell>
          <cell r="K788">
            <v>11720326</v>
          </cell>
          <cell r="L788">
            <v>0</v>
          </cell>
          <cell r="M788">
            <v>0</v>
          </cell>
        </row>
        <row r="789">
          <cell r="A789">
            <v>29486833</v>
          </cell>
          <cell r="B789" t="str">
            <v>A</v>
          </cell>
          <cell r="C789" t="str">
            <v>PALMIERI, ANTHONY</v>
          </cell>
          <cell r="D789" t="str">
            <v>M</v>
          </cell>
          <cell r="E789">
            <v>24742</v>
          </cell>
          <cell r="F789">
            <v>36578</v>
          </cell>
          <cell r="G789">
            <v>37073</v>
          </cell>
          <cell r="H789">
            <v>4.92</v>
          </cell>
          <cell r="I789">
            <v>3.5</v>
          </cell>
          <cell r="K789">
            <v>4087185</v>
          </cell>
          <cell r="L789">
            <v>4252819</v>
          </cell>
          <cell r="M789">
            <v>4234873</v>
          </cell>
        </row>
        <row r="790">
          <cell r="A790">
            <v>551857521</v>
          </cell>
          <cell r="B790" t="str">
            <v>A</v>
          </cell>
          <cell r="C790" t="str">
            <v>PANGILINAN, RODOLFO</v>
          </cell>
          <cell r="D790" t="str">
            <v>M</v>
          </cell>
          <cell r="E790">
            <v>19777</v>
          </cell>
          <cell r="F790">
            <v>34900</v>
          </cell>
          <cell r="G790">
            <v>35431</v>
          </cell>
          <cell r="H790">
            <v>9.5</v>
          </cell>
          <cell r="I790">
            <v>8</v>
          </cell>
          <cell r="K790">
            <v>4566579</v>
          </cell>
          <cell r="L790">
            <v>4292959</v>
          </cell>
          <cell r="M790">
            <v>4192540</v>
          </cell>
        </row>
        <row r="791">
          <cell r="A791">
            <v>271662937</v>
          </cell>
          <cell r="B791" t="str">
            <v>A</v>
          </cell>
          <cell r="C791" t="str">
            <v>PAPENFOTH, BARBARA</v>
          </cell>
          <cell r="D791" t="str">
            <v>F</v>
          </cell>
          <cell r="E791">
            <v>21858</v>
          </cell>
          <cell r="F791">
            <v>30620</v>
          </cell>
          <cell r="G791">
            <v>36161</v>
          </cell>
          <cell r="H791">
            <v>21.25</v>
          </cell>
          <cell r="I791">
            <v>6</v>
          </cell>
          <cell r="K791">
            <v>7862200</v>
          </cell>
          <cell r="L791">
            <v>6654104</v>
          </cell>
          <cell r="M791">
            <v>6394500</v>
          </cell>
        </row>
        <row r="792">
          <cell r="A792">
            <v>408681594</v>
          </cell>
          <cell r="B792" t="str">
            <v>A</v>
          </cell>
          <cell r="C792" t="str">
            <v>PARKER, CAROLYN</v>
          </cell>
          <cell r="D792" t="str">
            <v>F</v>
          </cell>
          <cell r="E792">
            <v>16726</v>
          </cell>
          <cell r="F792">
            <v>33665</v>
          </cell>
          <cell r="G792">
            <v>34151</v>
          </cell>
          <cell r="H792">
            <v>12.83</v>
          </cell>
          <cell r="I792">
            <v>11.5</v>
          </cell>
          <cell r="K792">
            <v>3661351</v>
          </cell>
          <cell r="L792">
            <v>3957216</v>
          </cell>
          <cell r="M792">
            <v>3813960</v>
          </cell>
        </row>
        <row r="793">
          <cell r="A793">
            <v>340803696</v>
          </cell>
          <cell r="B793" t="str">
            <v>F</v>
          </cell>
          <cell r="C793" t="str">
            <v>PARLAKIAN, JOHN</v>
          </cell>
          <cell r="D793" t="str">
            <v>M</v>
          </cell>
          <cell r="E793">
            <v>28896</v>
          </cell>
          <cell r="F793">
            <v>38145</v>
          </cell>
          <cell r="G793">
            <v>38534</v>
          </cell>
          <cell r="H793">
            <v>0</v>
          </cell>
          <cell r="I793">
            <v>0</v>
          </cell>
          <cell r="K793">
            <v>2677028</v>
          </cell>
          <cell r="L793">
            <v>0</v>
          </cell>
          <cell r="M793">
            <v>0</v>
          </cell>
        </row>
        <row r="794">
          <cell r="A794">
            <v>635821824</v>
          </cell>
          <cell r="B794" t="str">
            <v>A</v>
          </cell>
          <cell r="C794" t="str">
            <v>PARR, KAREN</v>
          </cell>
          <cell r="D794" t="str">
            <v>F</v>
          </cell>
          <cell r="E794">
            <v>26875</v>
          </cell>
          <cell r="F794">
            <v>37445</v>
          </cell>
          <cell r="G794">
            <v>37987</v>
          </cell>
          <cell r="H794">
            <v>2.5</v>
          </cell>
          <cell r="I794">
            <v>1</v>
          </cell>
          <cell r="K794">
            <v>4463823</v>
          </cell>
          <cell r="L794">
            <v>3741501</v>
          </cell>
          <cell r="M794">
            <v>1753438</v>
          </cell>
        </row>
        <row r="795">
          <cell r="A795">
            <v>356468003</v>
          </cell>
          <cell r="B795" t="str">
            <v>A</v>
          </cell>
          <cell r="C795" t="str">
            <v>PASCHALL, RICHARD</v>
          </cell>
          <cell r="D795" t="str">
            <v>M</v>
          </cell>
          <cell r="E795">
            <v>18834</v>
          </cell>
          <cell r="F795">
            <v>36844</v>
          </cell>
          <cell r="G795">
            <v>37257</v>
          </cell>
          <cell r="H795">
            <v>4.17</v>
          </cell>
          <cell r="I795">
            <v>3</v>
          </cell>
          <cell r="K795">
            <v>5381691</v>
          </cell>
          <cell r="L795">
            <v>5264501</v>
          </cell>
          <cell r="M795">
            <v>4945087</v>
          </cell>
        </row>
        <row r="796">
          <cell r="A796">
            <v>607107754</v>
          </cell>
          <cell r="B796" t="str">
            <v>A</v>
          </cell>
          <cell r="C796" t="str">
            <v>PASTOR, HILEL</v>
          </cell>
          <cell r="D796" t="str">
            <v>M</v>
          </cell>
          <cell r="E796">
            <v>24855</v>
          </cell>
          <cell r="F796">
            <v>33711</v>
          </cell>
          <cell r="G796">
            <v>34151</v>
          </cell>
          <cell r="H796">
            <v>12.75</v>
          </cell>
          <cell r="I796">
            <v>11.5</v>
          </cell>
          <cell r="K796">
            <v>4710750</v>
          </cell>
          <cell r="L796">
            <v>4616472</v>
          </cell>
          <cell r="M796">
            <v>4331733</v>
          </cell>
        </row>
        <row r="797">
          <cell r="A797">
            <v>25664649</v>
          </cell>
          <cell r="B797" t="str">
            <v>A</v>
          </cell>
          <cell r="C797" t="str">
            <v>PATTI, ANDREW</v>
          </cell>
          <cell r="D797" t="str">
            <v>M</v>
          </cell>
          <cell r="E797">
            <v>25854</v>
          </cell>
          <cell r="F797">
            <v>36213</v>
          </cell>
          <cell r="G797">
            <v>36708</v>
          </cell>
          <cell r="H797">
            <v>5</v>
          </cell>
          <cell r="I797">
            <v>4.5</v>
          </cell>
          <cell r="K797">
            <v>4135596</v>
          </cell>
          <cell r="L797">
            <v>4325907</v>
          </cell>
          <cell r="M797">
            <v>4109838</v>
          </cell>
        </row>
        <row r="798">
          <cell r="A798">
            <v>623927199</v>
          </cell>
          <cell r="B798" t="str">
            <v>F</v>
          </cell>
          <cell r="C798" t="str">
            <v>PAY, PETER</v>
          </cell>
          <cell r="D798" t="str">
            <v>M</v>
          </cell>
          <cell r="E798">
            <v>21893</v>
          </cell>
          <cell r="F798">
            <v>38108</v>
          </cell>
          <cell r="G798">
            <v>38534</v>
          </cell>
          <cell r="H798">
            <v>0</v>
          </cell>
          <cell r="I798">
            <v>0</v>
          </cell>
          <cell r="K798">
            <v>8821994</v>
          </cell>
          <cell r="L798">
            <v>0</v>
          </cell>
          <cell r="M798">
            <v>0</v>
          </cell>
        </row>
        <row r="799">
          <cell r="A799">
            <v>340507810</v>
          </cell>
          <cell r="B799" t="str">
            <v>A</v>
          </cell>
          <cell r="C799" t="str">
            <v>PAYNE, LINDA</v>
          </cell>
          <cell r="D799" t="str">
            <v>F</v>
          </cell>
          <cell r="E799">
            <v>20271</v>
          </cell>
          <cell r="F799">
            <v>33441</v>
          </cell>
          <cell r="G799">
            <v>33970</v>
          </cell>
          <cell r="H799">
            <v>13</v>
          </cell>
          <cell r="I799">
            <v>12</v>
          </cell>
          <cell r="K799">
            <v>3165727</v>
          </cell>
          <cell r="L799">
            <v>3148377</v>
          </cell>
          <cell r="M799">
            <v>3034176</v>
          </cell>
        </row>
        <row r="800">
          <cell r="A800">
            <v>401727859</v>
          </cell>
          <cell r="B800" t="str">
            <v>A</v>
          </cell>
          <cell r="C800" t="str">
            <v>PAYNE, MARY</v>
          </cell>
          <cell r="D800" t="str">
            <v>F</v>
          </cell>
          <cell r="E800">
            <v>17543</v>
          </cell>
          <cell r="F800">
            <v>27479</v>
          </cell>
          <cell r="G800">
            <v>36161</v>
          </cell>
          <cell r="H800">
            <v>29.83</v>
          </cell>
          <cell r="I800">
            <v>6</v>
          </cell>
          <cell r="K800">
            <v>3212467</v>
          </cell>
          <cell r="L800">
            <v>3313636</v>
          </cell>
          <cell r="M800">
            <v>3226632</v>
          </cell>
        </row>
        <row r="801">
          <cell r="A801">
            <v>586827311</v>
          </cell>
          <cell r="B801" t="str">
            <v>A</v>
          </cell>
          <cell r="C801" t="str">
            <v>PAYUMO, MARLON</v>
          </cell>
          <cell r="D801" t="str">
            <v>M</v>
          </cell>
          <cell r="E801">
            <v>24758</v>
          </cell>
          <cell r="F801">
            <v>36033</v>
          </cell>
          <cell r="G801">
            <v>36526</v>
          </cell>
          <cell r="H801">
            <v>6.67</v>
          </cell>
          <cell r="I801">
            <v>5</v>
          </cell>
          <cell r="K801">
            <v>1393454</v>
          </cell>
          <cell r="L801">
            <v>1372686</v>
          </cell>
          <cell r="M801">
            <v>1494774</v>
          </cell>
        </row>
        <row r="802">
          <cell r="A802">
            <v>586869951</v>
          </cell>
          <cell r="B802" t="str">
            <v>A</v>
          </cell>
          <cell r="C802" t="str">
            <v>PAYUMO, RAMON</v>
          </cell>
          <cell r="D802" t="str">
            <v>M</v>
          </cell>
          <cell r="E802">
            <v>22042</v>
          </cell>
          <cell r="F802">
            <v>34968</v>
          </cell>
          <cell r="G802">
            <v>35431</v>
          </cell>
          <cell r="H802">
            <v>9.33</v>
          </cell>
          <cell r="I802">
            <v>8</v>
          </cell>
          <cell r="K802">
            <v>4934639</v>
          </cell>
          <cell r="L802">
            <v>4692470</v>
          </cell>
          <cell r="M802">
            <v>4317040</v>
          </cell>
        </row>
        <row r="803">
          <cell r="A803">
            <v>618407501</v>
          </cell>
          <cell r="B803" t="str">
            <v>F</v>
          </cell>
          <cell r="C803" t="str">
            <v>PAYUMO, VICTORIA</v>
          </cell>
          <cell r="D803" t="str">
            <v>F</v>
          </cell>
          <cell r="E803">
            <v>24838</v>
          </cell>
          <cell r="F803">
            <v>37935</v>
          </cell>
          <cell r="G803">
            <v>38353</v>
          </cell>
          <cell r="H803">
            <v>1.17</v>
          </cell>
          <cell r="I803">
            <v>0</v>
          </cell>
          <cell r="K803">
            <v>4674634</v>
          </cell>
          <cell r="L803">
            <v>739303</v>
          </cell>
          <cell r="M803">
            <v>0</v>
          </cell>
        </row>
        <row r="804">
          <cell r="A804">
            <v>565791058</v>
          </cell>
          <cell r="B804" t="str">
            <v>A</v>
          </cell>
          <cell r="C804" t="str">
            <v>PAZ, ESTELA</v>
          </cell>
          <cell r="D804" t="str">
            <v>F</v>
          </cell>
          <cell r="E804">
            <v>23620</v>
          </cell>
          <cell r="F804">
            <v>33120</v>
          </cell>
          <cell r="G804">
            <v>33604</v>
          </cell>
          <cell r="H804">
            <v>14.33</v>
          </cell>
          <cell r="I804">
            <v>13</v>
          </cell>
          <cell r="K804">
            <v>3955215</v>
          </cell>
          <cell r="L804">
            <v>3806390</v>
          </cell>
          <cell r="M804">
            <v>3644702</v>
          </cell>
        </row>
        <row r="805">
          <cell r="A805">
            <v>533949627</v>
          </cell>
          <cell r="B805" t="str">
            <v>A</v>
          </cell>
          <cell r="C805" t="str">
            <v>PEARSON, KARL</v>
          </cell>
          <cell r="D805" t="str">
            <v>M</v>
          </cell>
          <cell r="E805">
            <v>24825</v>
          </cell>
          <cell r="F805">
            <v>37718</v>
          </cell>
          <cell r="G805">
            <v>38169</v>
          </cell>
          <cell r="H805">
            <v>1.75</v>
          </cell>
          <cell r="I805">
            <v>0.5</v>
          </cell>
          <cell r="K805">
            <v>4262857</v>
          </cell>
          <cell r="L805">
            <v>3088072</v>
          </cell>
          <cell r="M805">
            <v>0</v>
          </cell>
        </row>
        <row r="806">
          <cell r="A806">
            <v>534966549</v>
          </cell>
          <cell r="B806" t="str">
            <v>F</v>
          </cell>
          <cell r="C806" t="str">
            <v>PEASLEY, TROY</v>
          </cell>
          <cell r="D806" t="str">
            <v>M</v>
          </cell>
          <cell r="E806">
            <v>24550</v>
          </cell>
          <cell r="F806">
            <v>38250</v>
          </cell>
          <cell r="G806">
            <v>38718</v>
          </cell>
          <cell r="H806">
            <v>0</v>
          </cell>
          <cell r="I806">
            <v>0</v>
          </cell>
          <cell r="K806">
            <v>644438</v>
          </cell>
          <cell r="L806">
            <v>0</v>
          </cell>
          <cell r="M806">
            <v>0</v>
          </cell>
        </row>
        <row r="807">
          <cell r="A807">
            <v>571792673</v>
          </cell>
          <cell r="B807" t="str">
            <v>F</v>
          </cell>
          <cell r="C807" t="str">
            <v>PECSON, DALE</v>
          </cell>
          <cell r="D807" t="str">
            <v>M</v>
          </cell>
          <cell r="E807">
            <v>28039</v>
          </cell>
          <cell r="F807">
            <v>38278</v>
          </cell>
          <cell r="G807">
            <v>38718</v>
          </cell>
          <cell r="H807">
            <v>0</v>
          </cell>
          <cell r="I807">
            <v>0</v>
          </cell>
          <cell r="K807">
            <v>661824</v>
          </cell>
          <cell r="L807">
            <v>0</v>
          </cell>
          <cell r="M807">
            <v>0</v>
          </cell>
        </row>
        <row r="808">
          <cell r="A808">
            <v>599424288</v>
          </cell>
          <cell r="B808" t="str">
            <v>A</v>
          </cell>
          <cell r="C808" t="str">
            <v>PEGUERO, JHOANNY</v>
          </cell>
          <cell r="D808" t="str">
            <v>F</v>
          </cell>
          <cell r="E808">
            <v>27113</v>
          </cell>
          <cell r="F808">
            <v>37410</v>
          </cell>
          <cell r="G808">
            <v>37803</v>
          </cell>
          <cell r="H808">
            <v>2.58</v>
          </cell>
          <cell r="I808">
            <v>1.5</v>
          </cell>
          <cell r="K808">
            <v>2586966</v>
          </cell>
          <cell r="L808">
            <v>2699494</v>
          </cell>
          <cell r="M808">
            <v>1774597</v>
          </cell>
        </row>
        <row r="809">
          <cell r="A809">
            <v>454359360</v>
          </cell>
          <cell r="B809" t="str">
            <v>A</v>
          </cell>
          <cell r="C809" t="str">
            <v>PENA, ALBERT</v>
          </cell>
          <cell r="D809" t="str">
            <v>M</v>
          </cell>
          <cell r="E809">
            <v>23224</v>
          </cell>
          <cell r="F809">
            <v>30561</v>
          </cell>
          <cell r="G809">
            <v>33604</v>
          </cell>
          <cell r="H809">
            <v>21.33</v>
          </cell>
          <cell r="I809">
            <v>13.58</v>
          </cell>
          <cell r="J809" t="str">
            <v>J &amp; S</v>
          </cell>
          <cell r="K809">
            <v>6085294</v>
          </cell>
          <cell r="L809">
            <v>6064803</v>
          </cell>
          <cell r="M809">
            <v>5770008</v>
          </cell>
        </row>
        <row r="810">
          <cell r="A810">
            <v>69902087</v>
          </cell>
          <cell r="B810" t="str">
            <v>F</v>
          </cell>
          <cell r="C810" t="str">
            <v>PENA, ARISLEYDA</v>
          </cell>
          <cell r="D810" t="str">
            <v>F</v>
          </cell>
          <cell r="E810">
            <v>31131</v>
          </cell>
          <cell r="F810">
            <v>38082</v>
          </cell>
          <cell r="G810">
            <v>38899</v>
          </cell>
          <cell r="H810">
            <v>0</v>
          </cell>
          <cell r="I810">
            <v>0</v>
          </cell>
          <cell r="K810">
            <v>2272863</v>
          </cell>
          <cell r="L810">
            <v>0</v>
          </cell>
          <cell r="M810">
            <v>0</v>
          </cell>
        </row>
        <row r="811">
          <cell r="A811">
            <v>617485091</v>
          </cell>
          <cell r="B811" t="str">
            <v>F</v>
          </cell>
          <cell r="C811" t="str">
            <v>PENDON, RABBILITO</v>
          </cell>
          <cell r="D811" t="str">
            <v>M</v>
          </cell>
          <cell r="E811">
            <v>26894</v>
          </cell>
          <cell r="F811">
            <v>38237</v>
          </cell>
          <cell r="G811">
            <v>38718</v>
          </cell>
          <cell r="H811">
            <v>0</v>
          </cell>
          <cell r="I811">
            <v>0</v>
          </cell>
          <cell r="K811">
            <v>1145286</v>
          </cell>
          <cell r="L811">
            <v>0</v>
          </cell>
          <cell r="M811">
            <v>0</v>
          </cell>
        </row>
        <row r="812">
          <cell r="A812">
            <v>344546769</v>
          </cell>
          <cell r="B812" t="str">
            <v>F</v>
          </cell>
          <cell r="C812" t="str">
            <v>PENICK, CAROLYN</v>
          </cell>
          <cell r="D812" t="str">
            <v>F</v>
          </cell>
          <cell r="E812">
            <v>28190</v>
          </cell>
          <cell r="F812">
            <v>38299</v>
          </cell>
          <cell r="G812">
            <v>38718</v>
          </cell>
          <cell r="H812">
            <v>0</v>
          </cell>
          <cell r="I812">
            <v>0</v>
          </cell>
          <cell r="K812">
            <v>421089</v>
          </cell>
          <cell r="L812">
            <v>0</v>
          </cell>
          <cell r="M812">
            <v>0</v>
          </cell>
        </row>
        <row r="813">
          <cell r="A813">
            <v>110324356</v>
          </cell>
          <cell r="B813" t="str">
            <v>A</v>
          </cell>
          <cell r="C813" t="str">
            <v>PENSON, THOMAS</v>
          </cell>
          <cell r="D813" t="str">
            <v>M</v>
          </cell>
          <cell r="E813">
            <v>15209</v>
          </cell>
          <cell r="F813">
            <v>28856</v>
          </cell>
          <cell r="G813">
            <v>33604</v>
          </cell>
          <cell r="H813">
            <v>26</v>
          </cell>
          <cell r="I813">
            <v>13.58</v>
          </cell>
          <cell r="J813" t="str">
            <v>J &amp; S</v>
          </cell>
          <cell r="K813">
            <v>15130412</v>
          </cell>
          <cell r="L813">
            <v>11661828</v>
          </cell>
          <cell r="M813">
            <v>11412312</v>
          </cell>
        </row>
        <row r="814">
          <cell r="A814">
            <v>333882161</v>
          </cell>
          <cell r="B814" t="str">
            <v>A</v>
          </cell>
          <cell r="C814" t="str">
            <v>PENTEK, MARIJANA</v>
          </cell>
          <cell r="D814" t="str">
            <v>F</v>
          </cell>
          <cell r="E814">
            <v>29115</v>
          </cell>
          <cell r="F814">
            <v>36745</v>
          </cell>
          <cell r="G814">
            <v>37257</v>
          </cell>
          <cell r="H814">
            <v>4.42</v>
          </cell>
          <cell r="I814">
            <v>3</v>
          </cell>
          <cell r="K814">
            <v>4488288</v>
          </cell>
          <cell r="L814">
            <v>2875114</v>
          </cell>
          <cell r="M814">
            <v>2732520</v>
          </cell>
        </row>
        <row r="815">
          <cell r="A815">
            <v>527681591</v>
          </cell>
          <cell r="B815" t="str">
            <v>F</v>
          </cell>
          <cell r="C815" t="str">
            <v>PERDOMO, ROSA</v>
          </cell>
          <cell r="D815" t="str">
            <v>F</v>
          </cell>
          <cell r="E815">
            <v>17808</v>
          </cell>
          <cell r="F815">
            <v>38035</v>
          </cell>
          <cell r="G815">
            <v>38534</v>
          </cell>
          <cell r="H815">
            <v>0</v>
          </cell>
          <cell r="I815">
            <v>0</v>
          </cell>
          <cell r="K815">
            <v>1761326</v>
          </cell>
          <cell r="L815">
            <v>0</v>
          </cell>
          <cell r="M815">
            <v>0</v>
          </cell>
        </row>
        <row r="816">
          <cell r="A816">
            <v>769142392</v>
          </cell>
          <cell r="B816" t="str">
            <v>A</v>
          </cell>
          <cell r="C816" t="str">
            <v>PEREIRA, IRENE</v>
          </cell>
          <cell r="D816" t="str">
            <v>F</v>
          </cell>
          <cell r="E816">
            <v>25347</v>
          </cell>
          <cell r="F816">
            <v>37788</v>
          </cell>
          <cell r="G816">
            <v>38169</v>
          </cell>
          <cell r="H816">
            <v>1.58</v>
          </cell>
          <cell r="I816">
            <v>0.5</v>
          </cell>
          <cell r="K816">
            <v>3737425</v>
          </cell>
          <cell r="L816">
            <v>1840079</v>
          </cell>
          <cell r="M816">
            <v>0</v>
          </cell>
        </row>
        <row r="817">
          <cell r="A817">
            <v>550635445</v>
          </cell>
          <cell r="B817" t="str">
            <v>A</v>
          </cell>
          <cell r="C817" t="str">
            <v>PEREZ, SIMON</v>
          </cell>
          <cell r="D817" t="str">
            <v>M</v>
          </cell>
          <cell r="E817">
            <v>26920</v>
          </cell>
          <cell r="F817">
            <v>35950</v>
          </cell>
          <cell r="G817">
            <v>36342</v>
          </cell>
          <cell r="H817">
            <v>6</v>
          </cell>
          <cell r="I817">
            <v>5.5</v>
          </cell>
          <cell r="K817">
            <v>1627685</v>
          </cell>
          <cell r="L817">
            <v>2081931</v>
          </cell>
          <cell r="M817">
            <v>1055988</v>
          </cell>
        </row>
        <row r="818">
          <cell r="A818">
            <v>500583334</v>
          </cell>
          <cell r="B818" t="str">
            <v>A</v>
          </cell>
          <cell r="C818" t="str">
            <v>PERKINS, CARLA</v>
          </cell>
          <cell r="D818" t="str">
            <v>F</v>
          </cell>
          <cell r="E818">
            <v>20353</v>
          </cell>
          <cell r="F818">
            <v>36307</v>
          </cell>
          <cell r="G818">
            <v>37648</v>
          </cell>
          <cell r="H818">
            <v>5.67</v>
          </cell>
          <cell r="I818">
            <v>2</v>
          </cell>
          <cell r="K818">
            <v>11562028</v>
          </cell>
          <cell r="L818">
            <v>10328074</v>
          </cell>
          <cell r="M818">
            <v>0</v>
          </cell>
        </row>
        <row r="819">
          <cell r="A819">
            <v>301785482</v>
          </cell>
          <cell r="B819" t="str">
            <v>A</v>
          </cell>
          <cell r="C819" t="str">
            <v>PETERS, ALLEN</v>
          </cell>
          <cell r="D819" t="str">
            <v>M</v>
          </cell>
          <cell r="E819">
            <v>29673</v>
          </cell>
          <cell r="F819">
            <v>36339</v>
          </cell>
          <cell r="G819">
            <v>37438</v>
          </cell>
          <cell r="H819">
            <v>5.58</v>
          </cell>
          <cell r="I819">
            <v>2.5</v>
          </cell>
          <cell r="K819">
            <v>3012640</v>
          </cell>
          <cell r="L819">
            <v>2685622</v>
          </cell>
          <cell r="M819">
            <v>2462930</v>
          </cell>
        </row>
        <row r="820">
          <cell r="A820">
            <v>278581466</v>
          </cell>
          <cell r="B820" t="str">
            <v>A</v>
          </cell>
          <cell r="C820" t="str">
            <v>PETERS, ALLEN</v>
          </cell>
          <cell r="D820" t="str">
            <v>M</v>
          </cell>
          <cell r="E820">
            <v>20645</v>
          </cell>
          <cell r="F820">
            <v>36966</v>
          </cell>
          <cell r="G820">
            <v>37438</v>
          </cell>
          <cell r="H820">
            <v>3.83</v>
          </cell>
          <cell r="I820">
            <v>2.5</v>
          </cell>
          <cell r="K820">
            <v>3005269</v>
          </cell>
          <cell r="L820">
            <v>3108851</v>
          </cell>
          <cell r="M820">
            <v>2911103</v>
          </cell>
        </row>
        <row r="821">
          <cell r="A821">
            <v>394669080</v>
          </cell>
          <cell r="B821" t="str">
            <v>A</v>
          </cell>
          <cell r="C821" t="str">
            <v>PETERSON, MARY</v>
          </cell>
          <cell r="D821" t="str">
            <v>F</v>
          </cell>
          <cell r="E821">
            <v>21148</v>
          </cell>
          <cell r="F821">
            <v>36388</v>
          </cell>
          <cell r="G821">
            <v>36892</v>
          </cell>
          <cell r="H821">
            <v>5</v>
          </cell>
          <cell r="I821">
            <v>4</v>
          </cell>
          <cell r="K821">
            <v>6368022</v>
          </cell>
          <cell r="L821">
            <v>6244219</v>
          </cell>
          <cell r="M821">
            <v>5802239</v>
          </cell>
        </row>
        <row r="822">
          <cell r="A822">
            <v>526397267</v>
          </cell>
          <cell r="B822" t="str">
            <v>A</v>
          </cell>
          <cell r="C822" t="str">
            <v>PETTYCREW, DELLA</v>
          </cell>
          <cell r="D822" t="str">
            <v>F</v>
          </cell>
          <cell r="E822">
            <v>21685</v>
          </cell>
          <cell r="F822">
            <v>30812</v>
          </cell>
          <cell r="G822">
            <v>31199</v>
          </cell>
          <cell r="H822">
            <v>21</v>
          </cell>
          <cell r="I822">
            <v>20.420000000000002</v>
          </cell>
          <cell r="K822">
            <v>8005073</v>
          </cell>
          <cell r="L822">
            <v>8178000</v>
          </cell>
          <cell r="M822">
            <v>7193892</v>
          </cell>
        </row>
        <row r="823">
          <cell r="A823">
            <v>626441380</v>
          </cell>
          <cell r="B823" t="str">
            <v>A</v>
          </cell>
          <cell r="C823" t="str">
            <v>PHAM, JASMIN</v>
          </cell>
          <cell r="D823" t="str">
            <v>F</v>
          </cell>
          <cell r="E823">
            <v>26250</v>
          </cell>
          <cell r="F823">
            <v>36556</v>
          </cell>
          <cell r="G823">
            <v>37073</v>
          </cell>
          <cell r="H823">
            <v>5</v>
          </cell>
          <cell r="I823">
            <v>3.5</v>
          </cell>
          <cell r="K823">
            <v>2874464</v>
          </cell>
          <cell r="L823">
            <v>2838070</v>
          </cell>
          <cell r="M823">
            <v>2714340</v>
          </cell>
        </row>
        <row r="824">
          <cell r="A824">
            <v>296645263</v>
          </cell>
          <cell r="B824" t="str">
            <v>A</v>
          </cell>
          <cell r="C824" t="str">
            <v>PHELPS, MARYBETH</v>
          </cell>
          <cell r="D824" t="str">
            <v>F</v>
          </cell>
          <cell r="E824">
            <v>22300</v>
          </cell>
          <cell r="F824">
            <v>37288</v>
          </cell>
          <cell r="G824">
            <v>37803</v>
          </cell>
          <cell r="H824">
            <v>2.92</v>
          </cell>
          <cell r="I824">
            <v>1.5</v>
          </cell>
          <cell r="K824">
            <v>3569463</v>
          </cell>
          <cell r="L824">
            <v>3597040</v>
          </cell>
          <cell r="M824">
            <v>3115250</v>
          </cell>
        </row>
        <row r="825">
          <cell r="A825">
            <v>434291169</v>
          </cell>
          <cell r="B825" t="str">
            <v>F</v>
          </cell>
          <cell r="C825" t="str">
            <v>PHILLIPS, JIMMY</v>
          </cell>
          <cell r="D825" t="str">
            <v>M</v>
          </cell>
          <cell r="E825">
            <v>26387</v>
          </cell>
          <cell r="F825">
            <v>38215</v>
          </cell>
          <cell r="G825">
            <v>38718</v>
          </cell>
          <cell r="H825">
            <v>0</v>
          </cell>
          <cell r="I825">
            <v>0</v>
          </cell>
          <cell r="K825">
            <v>1455520</v>
          </cell>
          <cell r="L825">
            <v>0</v>
          </cell>
          <cell r="M825">
            <v>0</v>
          </cell>
        </row>
        <row r="826">
          <cell r="A826">
            <v>633099970</v>
          </cell>
          <cell r="B826" t="str">
            <v>A</v>
          </cell>
          <cell r="C826" t="str">
            <v>PHILLIPS, SIMONE</v>
          </cell>
          <cell r="D826" t="str">
            <v>F</v>
          </cell>
          <cell r="E826">
            <v>25910</v>
          </cell>
          <cell r="F826">
            <v>37704</v>
          </cell>
          <cell r="G826">
            <v>38169</v>
          </cell>
          <cell r="H826">
            <v>1.83</v>
          </cell>
          <cell r="I826">
            <v>0.5</v>
          </cell>
          <cell r="K826">
            <v>3666545</v>
          </cell>
          <cell r="L826">
            <v>2909128</v>
          </cell>
          <cell r="M826">
            <v>0</v>
          </cell>
        </row>
        <row r="827">
          <cell r="A827">
            <v>331780368</v>
          </cell>
          <cell r="B827" t="str">
            <v>A</v>
          </cell>
          <cell r="C827" t="str">
            <v>PICADO, STEVEN</v>
          </cell>
          <cell r="D827" t="str">
            <v>M</v>
          </cell>
          <cell r="E827">
            <v>27977</v>
          </cell>
          <cell r="F827">
            <v>37756</v>
          </cell>
          <cell r="G827">
            <v>38169</v>
          </cell>
          <cell r="H827">
            <v>1.67</v>
          </cell>
          <cell r="I827">
            <v>0.5</v>
          </cell>
          <cell r="K827">
            <v>4229652</v>
          </cell>
          <cell r="L827">
            <v>2490711</v>
          </cell>
          <cell r="M827">
            <v>0</v>
          </cell>
        </row>
        <row r="828">
          <cell r="A828">
            <v>546837142</v>
          </cell>
          <cell r="B828" t="str">
            <v>A</v>
          </cell>
          <cell r="C828" t="str">
            <v>PINGREE-NEWELL, SHARON</v>
          </cell>
          <cell r="D828" t="str">
            <v>F</v>
          </cell>
          <cell r="E828">
            <v>25087</v>
          </cell>
          <cell r="F828">
            <v>37032</v>
          </cell>
          <cell r="G828">
            <v>37438</v>
          </cell>
          <cell r="H828">
            <v>3.67</v>
          </cell>
          <cell r="I828">
            <v>2.5</v>
          </cell>
          <cell r="K828">
            <v>3750437</v>
          </cell>
          <cell r="L828">
            <v>4035399</v>
          </cell>
          <cell r="M828">
            <v>3970020</v>
          </cell>
        </row>
        <row r="829">
          <cell r="A829">
            <v>332342457</v>
          </cell>
          <cell r="B829" t="str">
            <v>A</v>
          </cell>
          <cell r="C829" t="str">
            <v>PISCIOTTO, ARNEITA</v>
          </cell>
          <cell r="D829" t="str">
            <v>F</v>
          </cell>
          <cell r="E829">
            <v>15442</v>
          </cell>
          <cell r="F829">
            <v>29691</v>
          </cell>
          <cell r="G829">
            <v>30072</v>
          </cell>
          <cell r="H829">
            <v>24</v>
          </cell>
          <cell r="I829">
            <v>23.42</v>
          </cell>
          <cell r="K829">
            <v>4466189</v>
          </cell>
          <cell r="L829">
            <v>2487169</v>
          </cell>
          <cell r="M829">
            <v>4788911</v>
          </cell>
        </row>
        <row r="830">
          <cell r="A830">
            <v>375907960</v>
          </cell>
          <cell r="B830" t="str">
            <v>F</v>
          </cell>
          <cell r="C830" t="str">
            <v>PITTMAN, JENNIFER</v>
          </cell>
          <cell r="D830" t="str">
            <v>F</v>
          </cell>
          <cell r="E830">
            <v>25908</v>
          </cell>
          <cell r="F830">
            <v>38020</v>
          </cell>
          <cell r="G830">
            <v>38534</v>
          </cell>
          <cell r="H830">
            <v>0</v>
          </cell>
          <cell r="I830">
            <v>0</v>
          </cell>
          <cell r="K830">
            <v>2788532</v>
          </cell>
          <cell r="L830">
            <v>0</v>
          </cell>
          <cell r="M830">
            <v>0</v>
          </cell>
        </row>
        <row r="831">
          <cell r="A831">
            <v>154440484</v>
          </cell>
          <cell r="B831" t="str">
            <v>A</v>
          </cell>
          <cell r="C831" t="str">
            <v>POOLE, KIM</v>
          </cell>
          <cell r="D831" t="str">
            <v>F</v>
          </cell>
          <cell r="E831">
            <v>24647</v>
          </cell>
          <cell r="F831">
            <v>36990</v>
          </cell>
          <cell r="G831">
            <v>37438</v>
          </cell>
          <cell r="H831">
            <v>3.75</v>
          </cell>
          <cell r="I831">
            <v>2.5</v>
          </cell>
          <cell r="K831">
            <v>5833547</v>
          </cell>
          <cell r="L831">
            <v>5317008</v>
          </cell>
          <cell r="M831">
            <v>5449995</v>
          </cell>
        </row>
        <row r="832">
          <cell r="A832">
            <v>297764270</v>
          </cell>
          <cell r="B832" t="str">
            <v>A</v>
          </cell>
          <cell r="C832" t="str">
            <v>PORTNER, VICTORIA</v>
          </cell>
          <cell r="D832" t="str">
            <v>F</v>
          </cell>
          <cell r="E832">
            <v>24718</v>
          </cell>
          <cell r="F832">
            <v>37505</v>
          </cell>
          <cell r="G832">
            <v>37987</v>
          </cell>
          <cell r="H832">
            <v>2.33</v>
          </cell>
          <cell r="I832">
            <v>1</v>
          </cell>
          <cell r="K832">
            <v>1514641</v>
          </cell>
          <cell r="L832">
            <v>1507589</v>
          </cell>
          <cell r="M832">
            <v>404775</v>
          </cell>
        </row>
        <row r="833">
          <cell r="A833">
            <v>266847000</v>
          </cell>
          <cell r="B833" t="str">
            <v>A</v>
          </cell>
          <cell r="C833" t="str">
            <v>POSTON, BARBARA</v>
          </cell>
          <cell r="D833" t="str">
            <v>F</v>
          </cell>
          <cell r="E833">
            <v>17951</v>
          </cell>
          <cell r="F833">
            <v>33105</v>
          </cell>
          <cell r="G833">
            <v>33604</v>
          </cell>
          <cell r="H833">
            <v>14.42</v>
          </cell>
          <cell r="I833">
            <v>13.58</v>
          </cell>
          <cell r="J833" t="str">
            <v>J &amp; S</v>
          </cell>
          <cell r="K833">
            <v>3614859</v>
          </cell>
          <cell r="L833">
            <v>3373084</v>
          </cell>
          <cell r="M833">
            <v>3454435</v>
          </cell>
        </row>
        <row r="834">
          <cell r="A834">
            <v>393028382</v>
          </cell>
          <cell r="B834" t="str">
            <v>A</v>
          </cell>
          <cell r="C834" t="str">
            <v>POTERACKI, DANIEL</v>
          </cell>
          <cell r="D834" t="str">
            <v>M</v>
          </cell>
          <cell r="E834">
            <v>26439</v>
          </cell>
          <cell r="F834">
            <v>36878</v>
          </cell>
          <cell r="G834">
            <v>37257</v>
          </cell>
          <cell r="H834">
            <v>4.08</v>
          </cell>
          <cell r="I834">
            <v>3</v>
          </cell>
          <cell r="K834">
            <v>5187181</v>
          </cell>
          <cell r="L834">
            <v>5065284</v>
          </cell>
          <cell r="M834">
            <v>4772985</v>
          </cell>
        </row>
        <row r="835">
          <cell r="A835">
            <v>194685324</v>
          </cell>
          <cell r="B835" t="str">
            <v>A</v>
          </cell>
          <cell r="C835" t="str">
            <v>POTTHOFF, STEPHEN</v>
          </cell>
          <cell r="D835" t="str">
            <v>M</v>
          </cell>
          <cell r="E835">
            <v>28702</v>
          </cell>
          <cell r="F835">
            <v>36769</v>
          </cell>
          <cell r="G835">
            <v>37257</v>
          </cell>
          <cell r="H835">
            <v>4.42</v>
          </cell>
          <cell r="I835">
            <v>3</v>
          </cell>
          <cell r="K835">
            <v>3267784</v>
          </cell>
          <cell r="L835">
            <v>2860038</v>
          </cell>
          <cell r="M835">
            <v>2202610</v>
          </cell>
        </row>
        <row r="836">
          <cell r="A836">
            <v>249765772</v>
          </cell>
          <cell r="B836" t="str">
            <v>A</v>
          </cell>
          <cell r="C836" t="str">
            <v>POWELL, CAROL</v>
          </cell>
          <cell r="D836" t="str">
            <v>F</v>
          </cell>
          <cell r="E836">
            <v>16754</v>
          </cell>
          <cell r="F836">
            <v>37410</v>
          </cell>
          <cell r="G836">
            <v>37803</v>
          </cell>
          <cell r="H836">
            <v>2.58</v>
          </cell>
          <cell r="I836">
            <v>1.5</v>
          </cell>
          <cell r="K836">
            <v>3012834</v>
          </cell>
          <cell r="L836">
            <v>3016990</v>
          </cell>
          <cell r="M836">
            <v>1711742</v>
          </cell>
        </row>
        <row r="837">
          <cell r="A837">
            <v>554624824</v>
          </cell>
          <cell r="B837" t="str">
            <v>A</v>
          </cell>
          <cell r="C837" t="str">
            <v>POWERS, GWENDOLYN</v>
          </cell>
          <cell r="D837" t="str">
            <v>F</v>
          </cell>
          <cell r="E837">
            <v>16077</v>
          </cell>
          <cell r="F837">
            <v>36486</v>
          </cell>
          <cell r="G837">
            <v>36892</v>
          </cell>
          <cell r="H837">
            <v>5</v>
          </cell>
          <cell r="I837">
            <v>4</v>
          </cell>
          <cell r="K837">
            <v>3149750</v>
          </cell>
          <cell r="L837">
            <v>2861348</v>
          </cell>
          <cell r="M837">
            <v>2967734</v>
          </cell>
        </row>
        <row r="838">
          <cell r="A838">
            <v>511723596</v>
          </cell>
          <cell r="B838" t="str">
            <v>A</v>
          </cell>
          <cell r="C838" t="str">
            <v>PRESTON-MOORE, ERIK</v>
          </cell>
          <cell r="D838" t="str">
            <v>M</v>
          </cell>
          <cell r="E838">
            <v>23943</v>
          </cell>
          <cell r="F838">
            <v>32995</v>
          </cell>
          <cell r="G838">
            <v>33420</v>
          </cell>
          <cell r="H838">
            <v>14.67</v>
          </cell>
          <cell r="I838">
            <v>13.5</v>
          </cell>
          <cell r="K838">
            <v>5765963</v>
          </cell>
          <cell r="L838">
            <v>5716152</v>
          </cell>
          <cell r="M838">
            <v>5434044</v>
          </cell>
        </row>
        <row r="839">
          <cell r="A839">
            <v>553906876</v>
          </cell>
          <cell r="B839" t="str">
            <v>A</v>
          </cell>
          <cell r="C839" t="str">
            <v>PRICE, JACQUELYN</v>
          </cell>
          <cell r="D839" t="str">
            <v>F</v>
          </cell>
          <cell r="E839">
            <v>19327</v>
          </cell>
          <cell r="F839">
            <v>35618</v>
          </cell>
          <cell r="G839">
            <v>36161</v>
          </cell>
          <cell r="H839">
            <v>7.5</v>
          </cell>
          <cell r="I839">
            <v>6</v>
          </cell>
          <cell r="K839">
            <v>3740073</v>
          </cell>
          <cell r="L839">
            <v>3685267</v>
          </cell>
          <cell r="M839">
            <v>3700559</v>
          </cell>
        </row>
        <row r="840">
          <cell r="A840">
            <v>362824562</v>
          </cell>
          <cell r="B840" t="str">
            <v>A</v>
          </cell>
          <cell r="C840" t="str">
            <v>PRIEM, JACQUELINE</v>
          </cell>
          <cell r="D840" t="str">
            <v>F</v>
          </cell>
          <cell r="E840">
            <v>22485</v>
          </cell>
          <cell r="F840">
            <v>32251</v>
          </cell>
          <cell r="G840">
            <v>36990</v>
          </cell>
          <cell r="H840">
            <v>16.75</v>
          </cell>
          <cell r="I840">
            <v>3.75</v>
          </cell>
          <cell r="K840">
            <v>6525020</v>
          </cell>
          <cell r="L840">
            <v>6454998</v>
          </cell>
          <cell r="M840">
            <v>6147864</v>
          </cell>
        </row>
        <row r="841">
          <cell r="A841">
            <v>12709402</v>
          </cell>
          <cell r="B841" t="str">
            <v>A</v>
          </cell>
          <cell r="C841" t="str">
            <v>PRINCE, MICHAEL</v>
          </cell>
          <cell r="D841" t="str">
            <v>M</v>
          </cell>
          <cell r="E841">
            <v>29938</v>
          </cell>
          <cell r="F841">
            <v>37712</v>
          </cell>
          <cell r="G841">
            <v>38169</v>
          </cell>
          <cell r="H841">
            <v>1.75</v>
          </cell>
          <cell r="I841">
            <v>0.5</v>
          </cell>
          <cell r="K841">
            <v>2699343</v>
          </cell>
          <cell r="L841">
            <v>2035776</v>
          </cell>
          <cell r="M841">
            <v>0</v>
          </cell>
        </row>
        <row r="842">
          <cell r="A842">
            <v>382801801</v>
          </cell>
          <cell r="B842" t="str">
            <v>F</v>
          </cell>
          <cell r="C842" t="str">
            <v>PROSISE, DAWN</v>
          </cell>
          <cell r="D842" t="str">
            <v>F</v>
          </cell>
          <cell r="E842">
            <v>25592</v>
          </cell>
          <cell r="F842">
            <v>38068</v>
          </cell>
          <cell r="G842">
            <v>38534</v>
          </cell>
          <cell r="H842">
            <v>0</v>
          </cell>
          <cell r="I842">
            <v>0</v>
          </cell>
          <cell r="K842">
            <v>2281955</v>
          </cell>
          <cell r="L842">
            <v>0</v>
          </cell>
          <cell r="M842">
            <v>0</v>
          </cell>
        </row>
        <row r="843">
          <cell r="A843">
            <v>271489299</v>
          </cell>
          <cell r="B843" t="str">
            <v>A</v>
          </cell>
          <cell r="C843" t="str">
            <v>PRUDHOE, THOMAS</v>
          </cell>
          <cell r="D843" t="str">
            <v>M</v>
          </cell>
          <cell r="E843">
            <v>20187</v>
          </cell>
          <cell r="F843">
            <v>35730</v>
          </cell>
          <cell r="G843">
            <v>36161</v>
          </cell>
          <cell r="H843">
            <v>7.25</v>
          </cell>
          <cell r="I843">
            <v>6</v>
          </cell>
          <cell r="K843">
            <v>7067110</v>
          </cell>
          <cell r="L843">
            <v>6983196</v>
          </cell>
          <cell r="M843">
            <v>6004757</v>
          </cell>
        </row>
        <row r="844">
          <cell r="A844">
            <v>551658591</v>
          </cell>
          <cell r="B844" t="str">
            <v>A</v>
          </cell>
          <cell r="C844" t="str">
            <v>PUENTES, DAVID</v>
          </cell>
          <cell r="D844" t="str">
            <v>M</v>
          </cell>
          <cell r="E844">
            <v>29191</v>
          </cell>
          <cell r="F844">
            <v>36951</v>
          </cell>
          <cell r="G844">
            <v>37438</v>
          </cell>
          <cell r="H844">
            <v>3.83</v>
          </cell>
          <cell r="I844">
            <v>2.5</v>
          </cell>
          <cell r="K844">
            <v>3411965</v>
          </cell>
          <cell r="L844">
            <v>3527130</v>
          </cell>
          <cell r="M844">
            <v>3188753</v>
          </cell>
        </row>
        <row r="845">
          <cell r="A845">
            <v>131605344</v>
          </cell>
          <cell r="B845" t="str">
            <v>A</v>
          </cell>
          <cell r="C845" t="str">
            <v>PUNSALAN, MELANDRO</v>
          </cell>
          <cell r="D845" t="str">
            <v>M</v>
          </cell>
          <cell r="E845">
            <v>17972</v>
          </cell>
          <cell r="F845">
            <v>32118</v>
          </cell>
          <cell r="G845">
            <v>32509</v>
          </cell>
          <cell r="H845">
            <v>18</v>
          </cell>
          <cell r="I845">
            <v>17.420000000000002</v>
          </cell>
          <cell r="K845">
            <v>5144157</v>
          </cell>
          <cell r="L845">
            <v>5097660</v>
          </cell>
          <cell r="M845">
            <v>4872005</v>
          </cell>
        </row>
        <row r="846">
          <cell r="A846">
            <v>260230964</v>
          </cell>
          <cell r="B846" t="str">
            <v>A</v>
          </cell>
          <cell r="C846" t="str">
            <v>PURVIS, MARGARET</v>
          </cell>
          <cell r="D846" t="str">
            <v>F</v>
          </cell>
          <cell r="E846">
            <v>22143</v>
          </cell>
          <cell r="F846">
            <v>37361</v>
          </cell>
          <cell r="G846">
            <v>37803</v>
          </cell>
          <cell r="H846">
            <v>2.75</v>
          </cell>
          <cell r="I846">
            <v>1.5</v>
          </cell>
          <cell r="K846">
            <v>7098030</v>
          </cell>
          <cell r="L846">
            <v>7019877</v>
          </cell>
          <cell r="M846">
            <v>4771606</v>
          </cell>
        </row>
        <row r="847">
          <cell r="A847">
            <v>289842130</v>
          </cell>
          <cell r="B847" t="str">
            <v>A</v>
          </cell>
          <cell r="C847" t="str">
            <v>PUZDER, CHRISTOPHER</v>
          </cell>
          <cell r="D847" t="str">
            <v>M</v>
          </cell>
          <cell r="E847">
            <v>26507</v>
          </cell>
          <cell r="F847">
            <v>37503</v>
          </cell>
          <cell r="G847">
            <v>37987</v>
          </cell>
          <cell r="H847">
            <v>2.33</v>
          </cell>
          <cell r="I847">
            <v>1</v>
          </cell>
          <cell r="K847">
            <v>2308638</v>
          </cell>
          <cell r="L847">
            <v>2412228</v>
          </cell>
          <cell r="M847">
            <v>868040</v>
          </cell>
        </row>
        <row r="848">
          <cell r="A848">
            <v>121521224</v>
          </cell>
          <cell r="B848" t="str">
            <v>A</v>
          </cell>
          <cell r="C848" t="str">
            <v>QUADROS, LORRAINE</v>
          </cell>
          <cell r="D848" t="str">
            <v>F</v>
          </cell>
          <cell r="E848">
            <v>22897</v>
          </cell>
          <cell r="F848">
            <v>37725</v>
          </cell>
          <cell r="G848">
            <v>38169</v>
          </cell>
          <cell r="H848">
            <v>1.75</v>
          </cell>
          <cell r="I848">
            <v>0.5</v>
          </cell>
          <cell r="K848">
            <v>4859032</v>
          </cell>
          <cell r="L848">
            <v>2921006</v>
          </cell>
          <cell r="M848">
            <v>0</v>
          </cell>
        </row>
        <row r="849">
          <cell r="A849">
            <v>152584313</v>
          </cell>
          <cell r="B849" t="str">
            <v>A</v>
          </cell>
          <cell r="C849" t="str">
            <v>QUESADA, JOSE</v>
          </cell>
          <cell r="D849" t="str">
            <v>M</v>
          </cell>
          <cell r="E849">
            <v>23945</v>
          </cell>
          <cell r="F849">
            <v>37732</v>
          </cell>
          <cell r="G849">
            <v>38169</v>
          </cell>
          <cell r="H849">
            <v>1.75</v>
          </cell>
          <cell r="I849">
            <v>0.5</v>
          </cell>
          <cell r="K849">
            <v>8942210</v>
          </cell>
          <cell r="L849">
            <v>6004480</v>
          </cell>
          <cell r="M849">
            <v>0</v>
          </cell>
        </row>
        <row r="850">
          <cell r="A850">
            <v>142788216</v>
          </cell>
          <cell r="B850" t="str">
            <v>A</v>
          </cell>
          <cell r="C850" t="str">
            <v>QUINONES, ROBERT</v>
          </cell>
          <cell r="D850" t="str">
            <v>M</v>
          </cell>
          <cell r="E850">
            <v>25610</v>
          </cell>
          <cell r="F850">
            <v>36780</v>
          </cell>
          <cell r="G850">
            <v>37299</v>
          </cell>
          <cell r="H850">
            <v>4.33</v>
          </cell>
          <cell r="I850">
            <v>2.92</v>
          </cell>
          <cell r="K850">
            <v>9334118</v>
          </cell>
          <cell r="L850">
            <v>7013502</v>
          </cell>
          <cell r="M850">
            <v>7609995</v>
          </cell>
        </row>
        <row r="851">
          <cell r="A851">
            <v>319548892</v>
          </cell>
          <cell r="B851" t="str">
            <v>A</v>
          </cell>
          <cell r="C851" t="str">
            <v>RADULSKI, ROBERT</v>
          </cell>
          <cell r="D851" t="str">
            <v>M</v>
          </cell>
          <cell r="E851">
            <v>25523</v>
          </cell>
          <cell r="F851">
            <v>37063</v>
          </cell>
          <cell r="G851">
            <v>37438</v>
          </cell>
          <cell r="H851">
            <v>3.58</v>
          </cell>
          <cell r="I851">
            <v>2.5</v>
          </cell>
          <cell r="K851">
            <v>2843017</v>
          </cell>
          <cell r="L851">
            <v>2920495</v>
          </cell>
          <cell r="M851">
            <v>2843065</v>
          </cell>
        </row>
        <row r="852">
          <cell r="A852">
            <v>148684146</v>
          </cell>
          <cell r="B852" t="str">
            <v>A</v>
          </cell>
          <cell r="C852" t="str">
            <v>RAGUSA, DENISE</v>
          </cell>
          <cell r="D852" t="str">
            <v>F</v>
          </cell>
          <cell r="E852">
            <v>23012</v>
          </cell>
          <cell r="F852">
            <v>30929</v>
          </cell>
          <cell r="G852">
            <v>33604</v>
          </cell>
          <cell r="H852">
            <v>20.329999999999998</v>
          </cell>
          <cell r="I852">
            <v>13.58</v>
          </cell>
          <cell r="J852" t="str">
            <v>BEMO</v>
          </cell>
          <cell r="K852">
            <v>5562386</v>
          </cell>
          <cell r="L852">
            <v>5578590</v>
          </cell>
          <cell r="M852">
            <v>5379793</v>
          </cell>
        </row>
        <row r="853">
          <cell r="A853">
            <v>252066710</v>
          </cell>
          <cell r="B853" t="str">
            <v>A</v>
          </cell>
          <cell r="C853" t="str">
            <v>RAINWATER, BEVERLY</v>
          </cell>
          <cell r="D853" t="str">
            <v>F</v>
          </cell>
          <cell r="E853">
            <v>20674</v>
          </cell>
          <cell r="F853">
            <v>37748</v>
          </cell>
          <cell r="G853">
            <v>38169</v>
          </cell>
          <cell r="H853">
            <v>1.67</v>
          </cell>
          <cell r="I853">
            <v>0.5</v>
          </cell>
          <cell r="K853">
            <v>3868901</v>
          </cell>
          <cell r="L853">
            <v>2406560</v>
          </cell>
          <cell r="M853">
            <v>0</v>
          </cell>
        </row>
        <row r="854">
          <cell r="A854">
            <v>594648599</v>
          </cell>
          <cell r="B854" t="str">
            <v>A</v>
          </cell>
          <cell r="C854" t="str">
            <v>RAMOS, MARBELIS</v>
          </cell>
          <cell r="D854" t="str">
            <v>F</v>
          </cell>
          <cell r="E854">
            <v>27394</v>
          </cell>
          <cell r="F854">
            <v>34764</v>
          </cell>
          <cell r="G854">
            <v>35247</v>
          </cell>
          <cell r="H854">
            <v>9.83</v>
          </cell>
          <cell r="I854">
            <v>8.5</v>
          </cell>
          <cell r="K854">
            <v>2666588</v>
          </cell>
          <cell r="L854">
            <v>2684929</v>
          </cell>
          <cell r="M854">
            <v>2506665</v>
          </cell>
        </row>
        <row r="855">
          <cell r="A855">
            <v>131547318</v>
          </cell>
          <cell r="B855" t="str">
            <v>A</v>
          </cell>
          <cell r="C855" t="str">
            <v>RAMSARUP, NALEENIE</v>
          </cell>
          <cell r="D855" t="str">
            <v>F</v>
          </cell>
          <cell r="E855">
            <v>22260</v>
          </cell>
          <cell r="F855">
            <v>33441</v>
          </cell>
          <cell r="G855">
            <v>33970</v>
          </cell>
          <cell r="H855">
            <v>13</v>
          </cell>
          <cell r="I855">
            <v>12</v>
          </cell>
          <cell r="K855">
            <v>2953868</v>
          </cell>
          <cell r="L855">
            <v>2966425</v>
          </cell>
          <cell r="M855">
            <v>2755585</v>
          </cell>
        </row>
        <row r="856">
          <cell r="A856">
            <v>545678097</v>
          </cell>
          <cell r="B856" t="str">
            <v>A</v>
          </cell>
          <cell r="C856" t="str">
            <v>RANGWIRTZ, DAVID</v>
          </cell>
          <cell r="D856" t="str">
            <v>M</v>
          </cell>
          <cell r="E856">
            <v>23746</v>
          </cell>
          <cell r="F856">
            <v>32790</v>
          </cell>
          <cell r="G856">
            <v>33178</v>
          </cell>
          <cell r="H856">
            <v>16</v>
          </cell>
          <cell r="I856">
            <v>15.42</v>
          </cell>
          <cell r="K856">
            <v>6967843</v>
          </cell>
          <cell r="L856">
            <v>6957468</v>
          </cell>
          <cell r="M856">
            <v>7141811</v>
          </cell>
        </row>
        <row r="857">
          <cell r="A857">
            <v>258986962</v>
          </cell>
          <cell r="B857" t="str">
            <v>A</v>
          </cell>
          <cell r="C857" t="str">
            <v>RANSOM, GWENDOLYN</v>
          </cell>
          <cell r="D857" t="str">
            <v>F</v>
          </cell>
          <cell r="E857">
            <v>20539</v>
          </cell>
          <cell r="F857">
            <v>33834</v>
          </cell>
          <cell r="G857">
            <v>34335</v>
          </cell>
          <cell r="H857">
            <v>10.67</v>
          </cell>
          <cell r="I857">
            <v>9.25</v>
          </cell>
          <cell r="K857">
            <v>5907345</v>
          </cell>
          <cell r="L857">
            <v>5886678</v>
          </cell>
          <cell r="M857">
            <v>5598848</v>
          </cell>
        </row>
        <row r="858">
          <cell r="A858">
            <v>90741794</v>
          </cell>
          <cell r="B858" t="str">
            <v>A</v>
          </cell>
          <cell r="C858" t="str">
            <v>RAVINDRAN, THANGAVADIWELL</v>
          </cell>
          <cell r="D858" t="str">
            <v>M</v>
          </cell>
          <cell r="E858">
            <v>22449</v>
          </cell>
          <cell r="F858">
            <v>35737</v>
          </cell>
          <cell r="G858">
            <v>36161</v>
          </cell>
          <cell r="H858">
            <v>7.17</v>
          </cell>
          <cell r="I858">
            <v>6</v>
          </cell>
          <cell r="K858">
            <v>8764525</v>
          </cell>
          <cell r="L858">
            <v>8458800</v>
          </cell>
          <cell r="M858">
            <v>6850778</v>
          </cell>
        </row>
        <row r="859">
          <cell r="A859">
            <v>565911080</v>
          </cell>
          <cell r="B859" t="str">
            <v>A</v>
          </cell>
          <cell r="C859" t="str">
            <v>REBOSURA, HIGINIO</v>
          </cell>
          <cell r="D859" t="str">
            <v>M</v>
          </cell>
          <cell r="E859">
            <v>15755</v>
          </cell>
          <cell r="F859">
            <v>36801</v>
          </cell>
          <cell r="G859">
            <v>37257</v>
          </cell>
          <cell r="H859">
            <v>4.25</v>
          </cell>
          <cell r="I859">
            <v>3</v>
          </cell>
          <cell r="K859">
            <v>2901616</v>
          </cell>
          <cell r="L859">
            <v>2954575</v>
          </cell>
          <cell r="M859">
            <v>2822545</v>
          </cell>
        </row>
        <row r="860">
          <cell r="A860">
            <v>602255159</v>
          </cell>
          <cell r="B860" t="str">
            <v>A</v>
          </cell>
          <cell r="C860" t="str">
            <v>REBURIANO, VYKIM</v>
          </cell>
          <cell r="D860" t="str">
            <v>F</v>
          </cell>
          <cell r="E860">
            <v>26331</v>
          </cell>
          <cell r="F860">
            <v>37117</v>
          </cell>
          <cell r="G860">
            <v>37622</v>
          </cell>
          <cell r="H860">
            <v>3.42</v>
          </cell>
          <cell r="I860">
            <v>2</v>
          </cell>
          <cell r="K860">
            <v>3204987</v>
          </cell>
          <cell r="L860">
            <v>2923311</v>
          </cell>
          <cell r="M860">
            <v>3669581</v>
          </cell>
        </row>
        <row r="861">
          <cell r="A861">
            <v>493605239</v>
          </cell>
          <cell r="B861" t="str">
            <v>A</v>
          </cell>
          <cell r="C861" t="str">
            <v>REDDITT, CHERYL</v>
          </cell>
          <cell r="D861" t="str">
            <v>F</v>
          </cell>
          <cell r="E861">
            <v>19908</v>
          </cell>
          <cell r="F861">
            <v>37768</v>
          </cell>
          <cell r="G861">
            <v>38169</v>
          </cell>
          <cell r="H861">
            <v>1.67</v>
          </cell>
          <cell r="I861">
            <v>0.5</v>
          </cell>
          <cell r="K861">
            <v>1651148</v>
          </cell>
          <cell r="L861">
            <v>741537</v>
          </cell>
          <cell r="M861">
            <v>0</v>
          </cell>
        </row>
        <row r="862">
          <cell r="A862">
            <v>619415050</v>
          </cell>
          <cell r="B862" t="str">
            <v>A</v>
          </cell>
          <cell r="C862" t="str">
            <v>REDFORD, JANE</v>
          </cell>
          <cell r="D862" t="str">
            <v>F</v>
          </cell>
          <cell r="E862">
            <v>24800</v>
          </cell>
          <cell r="F862">
            <v>33484</v>
          </cell>
          <cell r="G862">
            <v>37895</v>
          </cell>
          <cell r="H862">
            <v>13.33</v>
          </cell>
          <cell r="I862">
            <v>1.25</v>
          </cell>
          <cell r="K862">
            <v>11343908</v>
          </cell>
          <cell r="L862">
            <v>2874711</v>
          </cell>
          <cell r="M862">
            <v>0</v>
          </cell>
        </row>
        <row r="863">
          <cell r="A863">
            <v>462510240</v>
          </cell>
          <cell r="B863" t="str">
            <v>A</v>
          </cell>
          <cell r="C863" t="str">
            <v>REDMON, AUTUMN</v>
          </cell>
          <cell r="D863" t="str">
            <v>F</v>
          </cell>
          <cell r="E863">
            <v>29523</v>
          </cell>
          <cell r="F863">
            <v>37592</v>
          </cell>
          <cell r="G863">
            <v>37987</v>
          </cell>
          <cell r="H863">
            <v>2.08</v>
          </cell>
          <cell r="I863">
            <v>1</v>
          </cell>
          <cell r="K863">
            <v>4042905</v>
          </cell>
          <cell r="L863">
            <v>2637500</v>
          </cell>
          <cell r="M863">
            <v>37500</v>
          </cell>
        </row>
        <row r="864">
          <cell r="A864">
            <v>527452450</v>
          </cell>
          <cell r="B864" t="str">
            <v>A</v>
          </cell>
          <cell r="C864" t="str">
            <v>REDONDO, CLENCY</v>
          </cell>
          <cell r="D864" t="str">
            <v>F</v>
          </cell>
          <cell r="E864">
            <v>21427</v>
          </cell>
          <cell r="F864">
            <v>36640</v>
          </cell>
          <cell r="G864">
            <v>37073</v>
          </cell>
          <cell r="H864">
            <v>4.75</v>
          </cell>
          <cell r="I864">
            <v>3.5</v>
          </cell>
          <cell r="K864">
            <v>2494047</v>
          </cell>
          <cell r="L864">
            <v>2452850</v>
          </cell>
          <cell r="M864">
            <v>2676150</v>
          </cell>
        </row>
        <row r="865">
          <cell r="A865">
            <v>553754968</v>
          </cell>
          <cell r="B865" t="str">
            <v>A</v>
          </cell>
          <cell r="C865" t="str">
            <v>REMO, ANNETH</v>
          </cell>
          <cell r="D865" t="str">
            <v>F</v>
          </cell>
          <cell r="E865">
            <v>24034</v>
          </cell>
          <cell r="F865">
            <v>36724</v>
          </cell>
          <cell r="G865">
            <v>37257</v>
          </cell>
          <cell r="H865">
            <v>4.5</v>
          </cell>
          <cell r="I865">
            <v>3</v>
          </cell>
          <cell r="K865">
            <v>5138270</v>
          </cell>
          <cell r="L865">
            <v>4731484</v>
          </cell>
          <cell r="M865">
            <v>4592911</v>
          </cell>
        </row>
        <row r="866">
          <cell r="A866">
            <v>549714582</v>
          </cell>
          <cell r="B866" t="str">
            <v>A</v>
          </cell>
          <cell r="C866" t="str">
            <v>RENDEROS, JENNIFER</v>
          </cell>
          <cell r="D866" t="str">
            <v>F</v>
          </cell>
          <cell r="E866">
            <v>26541</v>
          </cell>
          <cell r="F866">
            <v>37377</v>
          </cell>
          <cell r="G866">
            <v>37803</v>
          </cell>
          <cell r="H866">
            <v>2.67</v>
          </cell>
          <cell r="I866">
            <v>1.5</v>
          </cell>
          <cell r="K866">
            <v>5715818</v>
          </cell>
          <cell r="L866">
            <v>5185524</v>
          </cell>
          <cell r="M866">
            <v>3341410</v>
          </cell>
        </row>
        <row r="867">
          <cell r="A867">
            <v>623569402</v>
          </cell>
          <cell r="B867" t="str">
            <v>A</v>
          </cell>
          <cell r="C867" t="str">
            <v>RENTERIA, FELIPE</v>
          </cell>
          <cell r="D867" t="str">
            <v>M</v>
          </cell>
          <cell r="E867">
            <v>20888</v>
          </cell>
          <cell r="F867">
            <v>34500</v>
          </cell>
          <cell r="G867">
            <v>34881</v>
          </cell>
          <cell r="H867">
            <v>10.58</v>
          </cell>
          <cell r="I867">
            <v>9.5</v>
          </cell>
          <cell r="K867">
            <v>4251648</v>
          </cell>
          <cell r="L867">
            <v>4038284</v>
          </cell>
          <cell r="M867">
            <v>3882204</v>
          </cell>
        </row>
        <row r="868">
          <cell r="A868">
            <v>453594313</v>
          </cell>
          <cell r="B868" t="str">
            <v>A</v>
          </cell>
          <cell r="C868" t="str">
            <v>RENTERIA, KEVIN</v>
          </cell>
          <cell r="D868" t="str">
            <v>M</v>
          </cell>
          <cell r="E868">
            <v>24826</v>
          </cell>
          <cell r="F868">
            <v>36374</v>
          </cell>
          <cell r="G868">
            <v>36892</v>
          </cell>
          <cell r="H868">
            <v>5</v>
          </cell>
          <cell r="I868">
            <v>4</v>
          </cell>
          <cell r="K868">
            <v>4659136</v>
          </cell>
          <cell r="L868">
            <v>4635900</v>
          </cell>
          <cell r="M868">
            <v>4567528</v>
          </cell>
        </row>
        <row r="869">
          <cell r="A869">
            <v>104726278</v>
          </cell>
          <cell r="B869" t="str">
            <v>A</v>
          </cell>
          <cell r="C869" t="str">
            <v>RESTAINO, MELISSA</v>
          </cell>
          <cell r="D869" t="str">
            <v>F</v>
          </cell>
          <cell r="E869">
            <v>28490</v>
          </cell>
          <cell r="F869">
            <v>36367</v>
          </cell>
          <cell r="G869">
            <v>36892</v>
          </cell>
          <cell r="H869">
            <v>5</v>
          </cell>
          <cell r="I869">
            <v>4</v>
          </cell>
          <cell r="K869">
            <v>3789715</v>
          </cell>
          <cell r="L869">
            <v>3773799</v>
          </cell>
          <cell r="M869">
            <v>3576825</v>
          </cell>
        </row>
        <row r="870">
          <cell r="A870">
            <v>131809574</v>
          </cell>
          <cell r="B870" t="str">
            <v>F</v>
          </cell>
          <cell r="C870" t="str">
            <v>RESTITUYO, LUCAS</v>
          </cell>
          <cell r="D870" t="str">
            <v>M</v>
          </cell>
          <cell r="E870">
            <v>21519</v>
          </cell>
          <cell r="F870">
            <v>38026</v>
          </cell>
          <cell r="G870">
            <v>38534</v>
          </cell>
          <cell r="H870">
            <v>0</v>
          </cell>
          <cell r="I870">
            <v>0</v>
          </cell>
          <cell r="K870">
            <v>2924026</v>
          </cell>
          <cell r="L870">
            <v>0</v>
          </cell>
          <cell r="M870">
            <v>0</v>
          </cell>
        </row>
        <row r="871">
          <cell r="A871">
            <v>463045148</v>
          </cell>
          <cell r="B871" t="str">
            <v>A</v>
          </cell>
          <cell r="C871" t="str">
            <v>REVILLA, SILVIA</v>
          </cell>
          <cell r="D871" t="str">
            <v>F</v>
          </cell>
          <cell r="E871">
            <v>20091</v>
          </cell>
          <cell r="F871">
            <v>36787</v>
          </cell>
          <cell r="G871">
            <v>37257</v>
          </cell>
          <cell r="H871">
            <v>4.33</v>
          </cell>
          <cell r="I871">
            <v>3</v>
          </cell>
          <cell r="K871">
            <v>4455068</v>
          </cell>
          <cell r="L871">
            <v>2625339</v>
          </cell>
          <cell r="M871">
            <v>3991449</v>
          </cell>
        </row>
        <row r="872">
          <cell r="A872">
            <v>535903563</v>
          </cell>
          <cell r="B872" t="str">
            <v>F</v>
          </cell>
          <cell r="C872" t="str">
            <v>REYES, JAIME</v>
          </cell>
          <cell r="D872" t="str">
            <v>M</v>
          </cell>
          <cell r="E872">
            <v>21791</v>
          </cell>
          <cell r="F872">
            <v>38190</v>
          </cell>
          <cell r="G872">
            <v>38718</v>
          </cell>
          <cell r="H872">
            <v>0</v>
          </cell>
          <cell r="I872">
            <v>0</v>
          </cell>
          <cell r="K872">
            <v>3694238</v>
          </cell>
          <cell r="L872">
            <v>0</v>
          </cell>
          <cell r="M872">
            <v>0</v>
          </cell>
        </row>
        <row r="873">
          <cell r="A873">
            <v>602275358</v>
          </cell>
          <cell r="B873" t="str">
            <v>A</v>
          </cell>
          <cell r="C873" t="str">
            <v>REYES, PHILMA</v>
          </cell>
          <cell r="D873" t="str">
            <v>F</v>
          </cell>
          <cell r="E873">
            <v>24481</v>
          </cell>
          <cell r="F873">
            <v>37131</v>
          </cell>
          <cell r="G873">
            <v>37622</v>
          </cell>
          <cell r="H873">
            <v>3.42</v>
          </cell>
          <cell r="I873">
            <v>2</v>
          </cell>
          <cell r="K873">
            <v>3270846</v>
          </cell>
          <cell r="L873">
            <v>3014327</v>
          </cell>
          <cell r="M873">
            <v>2748310</v>
          </cell>
        </row>
        <row r="874">
          <cell r="A874">
            <v>548763815</v>
          </cell>
          <cell r="B874" t="str">
            <v>A</v>
          </cell>
          <cell r="C874" t="str">
            <v>REYNOLDS, GREG</v>
          </cell>
          <cell r="D874" t="str">
            <v>M</v>
          </cell>
          <cell r="E874">
            <v>20065</v>
          </cell>
          <cell r="F874">
            <v>36923</v>
          </cell>
          <cell r="G874">
            <v>37438</v>
          </cell>
          <cell r="H874">
            <v>3.92</v>
          </cell>
          <cell r="I874">
            <v>2.5</v>
          </cell>
          <cell r="K874">
            <v>12776004</v>
          </cell>
          <cell r="L874">
            <v>12562432</v>
          </cell>
          <cell r="M874">
            <v>10294310</v>
          </cell>
        </row>
        <row r="875">
          <cell r="A875">
            <v>466733451</v>
          </cell>
          <cell r="B875" t="str">
            <v>F</v>
          </cell>
          <cell r="C875" t="str">
            <v>REYNOSO, ROBERTO</v>
          </cell>
          <cell r="D875" t="str">
            <v>M</v>
          </cell>
          <cell r="E875">
            <v>29323</v>
          </cell>
          <cell r="F875">
            <v>38047</v>
          </cell>
          <cell r="G875">
            <v>38534</v>
          </cell>
          <cell r="H875">
            <v>0</v>
          </cell>
          <cell r="I875">
            <v>0</v>
          </cell>
          <cell r="K875">
            <v>1661965</v>
          </cell>
          <cell r="L875">
            <v>0</v>
          </cell>
          <cell r="M875">
            <v>0</v>
          </cell>
        </row>
        <row r="876">
          <cell r="A876">
            <v>153940143</v>
          </cell>
          <cell r="B876" t="str">
            <v>A</v>
          </cell>
          <cell r="C876" t="str">
            <v>RIAZ, RENATA</v>
          </cell>
          <cell r="D876" t="str">
            <v>F</v>
          </cell>
          <cell r="E876">
            <v>27655</v>
          </cell>
          <cell r="F876">
            <v>37095</v>
          </cell>
          <cell r="G876">
            <v>37622</v>
          </cell>
          <cell r="H876">
            <v>3.5</v>
          </cell>
          <cell r="I876">
            <v>2</v>
          </cell>
          <cell r="K876">
            <v>4779577</v>
          </cell>
          <cell r="L876">
            <v>4423902</v>
          </cell>
          <cell r="M876">
            <v>4663995</v>
          </cell>
        </row>
        <row r="877">
          <cell r="A877">
            <v>616243669</v>
          </cell>
          <cell r="B877" t="str">
            <v>A</v>
          </cell>
          <cell r="C877" t="str">
            <v>RICASATA, EDU</v>
          </cell>
          <cell r="D877" t="str">
            <v>M</v>
          </cell>
          <cell r="E877">
            <v>24002</v>
          </cell>
          <cell r="F877">
            <v>36689</v>
          </cell>
          <cell r="G877">
            <v>37073</v>
          </cell>
          <cell r="H877">
            <v>4.58</v>
          </cell>
          <cell r="I877">
            <v>3.5</v>
          </cell>
          <cell r="K877">
            <v>4625809</v>
          </cell>
          <cell r="L877">
            <v>4336532</v>
          </cell>
          <cell r="M877">
            <v>4315955</v>
          </cell>
        </row>
        <row r="878">
          <cell r="A878">
            <v>407270905</v>
          </cell>
          <cell r="B878" t="str">
            <v>A</v>
          </cell>
          <cell r="C878" t="str">
            <v>RICE, RICHARD</v>
          </cell>
          <cell r="D878" t="str">
            <v>M</v>
          </cell>
          <cell r="E878">
            <v>27017</v>
          </cell>
          <cell r="F878">
            <v>35513</v>
          </cell>
          <cell r="G878">
            <v>35977</v>
          </cell>
          <cell r="H878">
            <v>7.83</v>
          </cell>
          <cell r="I878">
            <v>6.5</v>
          </cell>
          <cell r="K878">
            <v>5587262</v>
          </cell>
          <cell r="L878">
            <v>5047120</v>
          </cell>
          <cell r="M878">
            <v>4936286</v>
          </cell>
        </row>
        <row r="879">
          <cell r="A879">
            <v>138727397</v>
          </cell>
          <cell r="B879" t="str">
            <v>A</v>
          </cell>
          <cell r="C879" t="str">
            <v>RICE, SILVIA</v>
          </cell>
          <cell r="D879" t="str">
            <v>F</v>
          </cell>
          <cell r="E879">
            <v>28380</v>
          </cell>
          <cell r="F879">
            <v>36850</v>
          </cell>
          <cell r="G879">
            <v>37257</v>
          </cell>
          <cell r="H879">
            <v>4.17</v>
          </cell>
          <cell r="I879">
            <v>3</v>
          </cell>
          <cell r="K879">
            <v>2974187</v>
          </cell>
          <cell r="L879">
            <v>2953860</v>
          </cell>
          <cell r="M879">
            <v>2431344</v>
          </cell>
        </row>
        <row r="880">
          <cell r="A880">
            <v>547377620</v>
          </cell>
          <cell r="B880" t="str">
            <v>A</v>
          </cell>
          <cell r="C880" t="str">
            <v>RICHARD, CHRISTINE</v>
          </cell>
          <cell r="D880" t="str">
            <v>F</v>
          </cell>
          <cell r="E880">
            <v>21626</v>
          </cell>
          <cell r="F880">
            <v>36130</v>
          </cell>
          <cell r="G880">
            <v>36526</v>
          </cell>
          <cell r="H880">
            <v>6.08</v>
          </cell>
          <cell r="I880">
            <v>5</v>
          </cell>
          <cell r="K880">
            <v>4576579</v>
          </cell>
          <cell r="L880">
            <v>4615261</v>
          </cell>
          <cell r="M880">
            <v>4287484</v>
          </cell>
        </row>
        <row r="881">
          <cell r="A881">
            <v>436371007</v>
          </cell>
          <cell r="B881" t="str">
            <v>A</v>
          </cell>
          <cell r="C881" t="str">
            <v>RICHARD, ROGER</v>
          </cell>
          <cell r="D881" t="str">
            <v>M</v>
          </cell>
          <cell r="E881">
            <v>23712</v>
          </cell>
          <cell r="F881">
            <v>37012</v>
          </cell>
          <cell r="G881">
            <v>37438</v>
          </cell>
          <cell r="H881">
            <v>4.33</v>
          </cell>
          <cell r="I881">
            <v>2.5</v>
          </cell>
          <cell r="K881">
            <v>14195004</v>
          </cell>
          <cell r="L881">
            <v>10452000</v>
          </cell>
          <cell r="M881">
            <v>8747000</v>
          </cell>
        </row>
        <row r="882">
          <cell r="A882">
            <v>580146972</v>
          </cell>
          <cell r="B882" t="str">
            <v>A</v>
          </cell>
          <cell r="C882" t="str">
            <v>RICHARDSON, VERONICA</v>
          </cell>
          <cell r="D882" t="str">
            <v>F</v>
          </cell>
          <cell r="E882">
            <v>18220</v>
          </cell>
          <cell r="F882">
            <v>34764</v>
          </cell>
          <cell r="G882">
            <v>35247</v>
          </cell>
          <cell r="H882">
            <v>9.83</v>
          </cell>
          <cell r="I882">
            <v>8.5</v>
          </cell>
          <cell r="K882">
            <v>4650684</v>
          </cell>
          <cell r="L882">
            <v>4664964</v>
          </cell>
          <cell r="M882">
            <v>4423859</v>
          </cell>
        </row>
        <row r="883">
          <cell r="A883">
            <v>644467906</v>
          </cell>
          <cell r="B883" t="str">
            <v>F</v>
          </cell>
          <cell r="C883" t="str">
            <v>RICHES, JULIAN</v>
          </cell>
          <cell r="D883" t="str">
            <v>M</v>
          </cell>
          <cell r="E883">
            <v>22844</v>
          </cell>
          <cell r="F883">
            <v>38040</v>
          </cell>
          <cell r="G883">
            <v>38534</v>
          </cell>
          <cell r="H883">
            <v>0</v>
          </cell>
          <cell r="I883">
            <v>0</v>
          </cell>
          <cell r="K883">
            <v>12484821</v>
          </cell>
          <cell r="L883">
            <v>0</v>
          </cell>
          <cell r="M883">
            <v>0</v>
          </cell>
        </row>
        <row r="884">
          <cell r="A884">
            <v>572549542</v>
          </cell>
          <cell r="B884" t="str">
            <v>A</v>
          </cell>
          <cell r="C884" t="str">
            <v>RIEL, LIGAYA</v>
          </cell>
          <cell r="D884" t="str">
            <v>F</v>
          </cell>
          <cell r="E884">
            <v>16038</v>
          </cell>
          <cell r="F884">
            <v>33157</v>
          </cell>
          <cell r="G884">
            <v>33604</v>
          </cell>
          <cell r="H884">
            <v>14.25</v>
          </cell>
          <cell r="I884">
            <v>13</v>
          </cell>
          <cell r="K884">
            <v>2748204</v>
          </cell>
          <cell r="L884">
            <v>2814923</v>
          </cell>
          <cell r="M884">
            <v>2716165</v>
          </cell>
        </row>
        <row r="885">
          <cell r="A885">
            <v>72483038</v>
          </cell>
          <cell r="B885" t="str">
            <v>A</v>
          </cell>
          <cell r="C885" t="str">
            <v>RIES, LUCILLE</v>
          </cell>
          <cell r="D885" t="str">
            <v>F</v>
          </cell>
          <cell r="E885">
            <v>20391</v>
          </cell>
          <cell r="F885">
            <v>27260</v>
          </cell>
          <cell r="G885">
            <v>29526</v>
          </cell>
          <cell r="H885">
            <v>31</v>
          </cell>
          <cell r="I885">
            <v>30.42</v>
          </cell>
          <cell r="K885">
            <v>7171006</v>
          </cell>
          <cell r="L885">
            <v>6941076</v>
          </cell>
          <cell r="M885">
            <v>6404832</v>
          </cell>
        </row>
        <row r="886">
          <cell r="A886">
            <v>331723864</v>
          </cell>
          <cell r="B886" t="str">
            <v>A</v>
          </cell>
          <cell r="C886" t="str">
            <v>RINGHEIM, OLE</v>
          </cell>
          <cell r="D886" t="str">
            <v>M</v>
          </cell>
          <cell r="E886">
            <v>21605</v>
          </cell>
          <cell r="F886">
            <v>37104</v>
          </cell>
          <cell r="G886">
            <v>37622</v>
          </cell>
          <cell r="H886">
            <v>3.42</v>
          </cell>
          <cell r="I886">
            <v>2</v>
          </cell>
          <cell r="K886">
            <v>31196178</v>
          </cell>
          <cell r="L886">
            <v>28719644</v>
          </cell>
          <cell r="M886">
            <v>29469924</v>
          </cell>
        </row>
        <row r="887">
          <cell r="A887">
            <v>619728713</v>
          </cell>
          <cell r="B887" t="str">
            <v>A</v>
          </cell>
          <cell r="C887" t="str">
            <v>RIOS, HUGO</v>
          </cell>
          <cell r="D887" t="str">
            <v>M</v>
          </cell>
          <cell r="E887">
            <v>23986</v>
          </cell>
          <cell r="F887">
            <v>37473</v>
          </cell>
          <cell r="G887">
            <v>37987</v>
          </cell>
          <cell r="H887">
            <v>2.42</v>
          </cell>
          <cell r="I887">
            <v>1</v>
          </cell>
          <cell r="K887">
            <v>4610248</v>
          </cell>
          <cell r="L887">
            <v>4112093</v>
          </cell>
          <cell r="M887">
            <v>1541064</v>
          </cell>
        </row>
        <row r="888">
          <cell r="A888">
            <v>583976872</v>
          </cell>
          <cell r="B888" t="str">
            <v>F</v>
          </cell>
          <cell r="C888" t="str">
            <v>RIVERA, ROSEMARIE</v>
          </cell>
          <cell r="D888" t="str">
            <v>F</v>
          </cell>
          <cell r="E888">
            <v>26254</v>
          </cell>
          <cell r="F888">
            <v>38187</v>
          </cell>
          <cell r="G888">
            <v>38718</v>
          </cell>
          <cell r="H888">
            <v>0</v>
          </cell>
          <cell r="I888">
            <v>0</v>
          </cell>
          <cell r="K888">
            <v>1982886</v>
          </cell>
          <cell r="L888">
            <v>0</v>
          </cell>
          <cell r="M888">
            <v>0</v>
          </cell>
        </row>
        <row r="889">
          <cell r="A889">
            <v>571190135</v>
          </cell>
          <cell r="B889" t="str">
            <v>A</v>
          </cell>
          <cell r="C889" t="str">
            <v>RIVERA, TITO</v>
          </cell>
          <cell r="D889" t="str">
            <v>M</v>
          </cell>
          <cell r="E889">
            <v>21973</v>
          </cell>
          <cell r="F889">
            <v>34905</v>
          </cell>
          <cell r="G889">
            <v>35431</v>
          </cell>
          <cell r="H889">
            <v>9.5</v>
          </cell>
          <cell r="I889">
            <v>8</v>
          </cell>
          <cell r="K889">
            <v>1945534</v>
          </cell>
          <cell r="L889">
            <v>2035828</v>
          </cell>
          <cell r="M889">
            <v>1971706</v>
          </cell>
        </row>
        <row r="890">
          <cell r="A890">
            <v>266911166</v>
          </cell>
          <cell r="B890" t="str">
            <v>A</v>
          </cell>
          <cell r="C890" t="str">
            <v>RIZO, MARIA</v>
          </cell>
          <cell r="D890" t="str">
            <v>F</v>
          </cell>
          <cell r="E890">
            <v>23420</v>
          </cell>
          <cell r="F890">
            <v>35593</v>
          </cell>
          <cell r="G890">
            <v>35977</v>
          </cell>
          <cell r="H890">
            <v>7.58</v>
          </cell>
          <cell r="I890">
            <v>6.5</v>
          </cell>
          <cell r="K890">
            <v>2078140</v>
          </cell>
          <cell r="L890">
            <v>2117898</v>
          </cell>
          <cell r="M890">
            <v>2011319</v>
          </cell>
        </row>
        <row r="891">
          <cell r="A891">
            <v>406809865</v>
          </cell>
          <cell r="B891" t="str">
            <v>A</v>
          </cell>
          <cell r="C891" t="str">
            <v>ROBERTS, CAROL</v>
          </cell>
          <cell r="D891" t="str">
            <v>F</v>
          </cell>
          <cell r="E891">
            <v>19766</v>
          </cell>
          <cell r="F891">
            <v>34904</v>
          </cell>
          <cell r="G891">
            <v>36161</v>
          </cell>
          <cell r="H891">
            <v>9.5</v>
          </cell>
          <cell r="I891">
            <v>6</v>
          </cell>
          <cell r="K891">
            <v>2892382</v>
          </cell>
          <cell r="L891">
            <v>3064766</v>
          </cell>
          <cell r="M891">
            <v>2442553</v>
          </cell>
        </row>
        <row r="892">
          <cell r="A892">
            <v>623171612</v>
          </cell>
          <cell r="B892" t="str">
            <v>A</v>
          </cell>
          <cell r="C892" t="str">
            <v>ROBERTSON, TIMOTHY</v>
          </cell>
          <cell r="D892" t="str">
            <v>M</v>
          </cell>
          <cell r="E892">
            <v>27999</v>
          </cell>
          <cell r="F892">
            <v>37431</v>
          </cell>
          <cell r="G892">
            <v>37803</v>
          </cell>
          <cell r="H892">
            <v>2.58</v>
          </cell>
          <cell r="I892">
            <v>1.5</v>
          </cell>
          <cell r="K892">
            <v>22980102</v>
          </cell>
          <cell r="L892">
            <v>16474900</v>
          </cell>
          <cell r="M892">
            <v>10644189</v>
          </cell>
        </row>
        <row r="893">
          <cell r="A893">
            <v>526713322</v>
          </cell>
          <cell r="B893" t="str">
            <v>A</v>
          </cell>
          <cell r="C893" t="str">
            <v>ROBLES, FRANK</v>
          </cell>
          <cell r="D893" t="str">
            <v>M</v>
          </cell>
          <cell r="E893">
            <v>26948</v>
          </cell>
          <cell r="F893">
            <v>34547</v>
          </cell>
          <cell r="G893">
            <v>35065</v>
          </cell>
          <cell r="H893">
            <v>10.42</v>
          </cell>
          <cell r="I893">
            <v>9</v>
          </cell>
          <cell r="K893">
            <v>4655495</v>
          </cell>
          <cell r="L893">
            <v>4631088</v>
          </cell>
          <cell r="M893">
            <v>4364880</v>
          </cell>
        </row>
        <row r="894">
          <cell r="A894">
            <v>601722234</v>
          </cell>
          <cell r="B894" t="str">
            <v>A</v>
          </cell>
          <cell r="C894" t="str">
            <v>ROBLES, GILBERT</v>
          </cell>
          <cell r="D894" t="str">
            <v>M</v>
          </cell>
          <cell r="E894">
            <v>27408</v>
          </cell>
          <cell r="F894">
            <v>37438</v>
          </cell>
          <cell r="G894">
            <v>37803</v>
          </cell>
          <cell r="H894">
            <v>2.5</v>
          </cell>
          <cell r="I894">
            <v>1.5</v>
          </cell>
          <cell r="K894">
            <v>2172629</v>
          </cell>
          <cell r="L894">
            <v>2232840</v>
          </cell>
          <cell r="M894">
            <v>1080640</v>
          </cell>
        </row>
        <row r="895">
          <cell r="A895">
            <v>600607280</v>
          </cell>
          <cell r="B895" t="str">
            <v>A</v>
          </cell>
          <cell r="C895" t="str">
            <v>ROBLES, RAYMOND</v>
          </cell>
          <cell r="D895" t="str">
            <v>M</v>
          </cell>
          <cell r="E895">
            <v>29781</v>
          </cell>
          <cell r="F895">
            <v>36500</v>
          </cell>
          <cell r="G895">
            <v>37622</v>
          </cell>
          <cell r="H895">
            <v>5</v>
          </cell>
          <cell r="I895">
            <v>2</v>
          </cell>
          <cell r="K895">
            <v>2244947</v>
          </cell>
          <cell r="L895">
            <v>2246870</v>
          </cell>
          <cell r="M895">
            <v>2168345</v>
          </cell>
        </row>
        <row r="896">
          <cell r="A896">
            <v>269520038</v>
          </cell>
          <cell r="B896" t="str">
            <v>A</v>
          </cell>
          <cell r="C896" t="str">
            <v>ROBY, DAVID</v>
          </cell>
          <cell r="D896" t="str">
            <v>M</v>
          </cell>
          <cell r="E896">
            <v>19058</v>
          </cell>
          <cell r="F896">
            <v>34932</v>
          </cell>
          <cell r="G896">
            <v>36161</v>
          </cell>
          <cell r="H896">
            <v>9.42</v>
          </cell>
          <cell r="I896">
            <v>6</v>
          </cell>
          <cell r="K896">
            <v>4253307</v>
          </cell>
          <cell r="L896">
            <v>4212198</v>
          </cell>
          <cell r="M896">
            <v>4030032</v>
          </cell>
        </row>
        <row r="897">
          <cell r="A897">
            <v>261278371</v>
          </cell>
          <cell r="B897" t="str">
            <v>A</v>
          </cell>
          <cell r="C897" t="str">
            <v>ROCHER, ROSA</v>
          </cell>
          <cell r="D897" t="str">
            <v>F</v>
          </cell>
          <cell r="E897">
            <v>20711</v>
          </cell>
          <cell r="F897">
            <v>33126</v>
          </cell>
          <cell r="G897">
            <v>33604</v>
          </cell>
          <cell r="H897">
            <v>13</v>
          </cell>
          <cell r="I897">
            <v>13</v>
          </cell>
          <cell r="K897">
            <v>4264357</v>
          </cell>
          <cell r="L897">
            <v>4159494</v>
          </cell>
          <cell r="M897">
            <v>3831560</v>
          </cell>
        </row>
        <row r="898">
          <cell r="A898">
            <v>267736368</v>
          </cell>
          <cell r="B898" t="str">
            <v>A</v>
          </cell>
          <cell r="C898" t="str">
            <v>RODRIGUEZ, ALEJANDRO</v>
          </cell>
          <cell r="D898" t="str">
            <v>M</v>
          </cell>
          <cell r="E898">
            <v>27945</v>
          </cell>
          <cell r="F898">
            <v>36803</v>
          </cell>
          <cell r="G898">
            <v>37257</v>
          </cell>
          <cell r="H898">
            <v>4.25</v>
          </cell>
          <cell r="I898">
            <v>3</v>
          </cell>
          <cell r="K898">
            <v>1857319</v>
          </cell>
          <cell r="L898">
            <v>2880717</v>
          </cell>
          <cell r="M898">
            <v>2638415</v>
          </cell>
        </row>
        <row r="899">
          <cell r="A899">
            <v>601032877</v>
          </cell>
          <cell r="B899" t="str">
            <v>A</v>
          </cell>
          <cell r="C899" t="str">
            <v>RODRIGUEZ, AMADO</v>
          </cell>
          <cell r="D899" t="str">
            <v>M</v>
          </cell>
          <cell r="E899">
            <v>29172</v>
          </cell>
          <cell r="F899">
            <v>36531</v>
          </cell>
          <cell r="G899">
            <v>37073</v>
          </cell>
          <cell r="H899">
            <v>5</v>
          </cell>
          <cell r="I899">
            <v>3.5</v>
          </cell>
          <cell r="K899">
            <v>2126381</v>
          </cell>
          <cell r="L899">
            <v>2239070</v>
          </cell>
          <cell r="M899">
            <v>2141830</v>
          </cell>
        </row>
        <row r="900">
          <cell r="A900">
            <v>595347121</v>
          </cell>
          <cell r="B900" t="str">
            <v>F</v>
          </cell>
          <cell r="C900" t="str">
            <v>RODRIGUEZ, ANGEL</v>
          </cell>
          <cell r="D900" t="str">
            <v>M</v>
          </cell>
          <cell r="E900">
            <v>25632</v>
          </cell>
          <cell r="F900">
            <v>37879</v>
          </cell>
          <cell r="G900">
            <v>38353</v>
          </cell>
          <cell r="H900">
            <v>1.33</v>
          </cell>
          <cell r="I900">
            <v>0</v>
          </cell>
          <cell r="K900">
            <v>8677696</v>
          </cell>
          <cell r="L900">
            <v>2596056</v>
          </cell>
          <cell r="M900">
            <v>0</v>
          </cell>
        </row>
        <row r="901">
          <cell r="A901">
            <v>616643553</v>
          </cell>
          <cell r="B901" t="str">
            <v>F</v>
          </cell>
          <cell r="C901" t="str">
            <v>RODRIGUEZ, GALDAMEZ</v>
          </cell>
          <cell r="D901" t="str">
            <v>F</v>
          </cell>
          <cell r="E901">
            <v>29501</v>
          </cell>
          <cell r="F901">
            <v>38237</v>
          </cell>
          <cell r="G901">
            <v>38718</v>
          </cell>
          <cell r="H901">
            <v>0</v>
          </cell>
          <cell r="I901">
            <v>0</v>
          </cell>
          <cell r="K901">
            <v>1121248</v>
          </cell>
          <cell r="L901">
            <v>0</v>
          </cell>
          <cell r="M901">
            <v>0</v>
          </cell>
        </row>
        <row r="902">
          <cell r="A902">
            <v>64649513</v>
          </cell>
          <cell r="B902" t="str">
            <v>A</v>
          </cell>
          <cell r="C902" t="str">
            <v>RODRIGUEZ, MARCELLA</v>
          </cell>
          <cell r="D902" t="str">
            <v>F</v>
          </cell>
          <cell r="E902">
            <v>22789</v>
          </cell>
          <cell r="F902">
            <v>30939</v>
          </cell>
          <cell r="G902">
            <v>33604</v>
          </cell>
          <cell r="H902">
            <v>19.25</v>
          </cell>
          <cell r="I902">
            <v>12.5</v>
          </cell>
          <cell r="J902" t="str">
            <v>BEMO</v>
          </cell>
          <cell r="K902">
            <v>3140938</v>
          </cell>
          <cell r="L902">
            <v>3756700</v>
          </cell>
          <cell r="M902">
            <v>3660214</v>
          </cell>
        </row>
        <row r="903">
          <cell r="A903">
            <v>527857434</v>
          </cell>
          <cell r="B903" t="str">
            <v>A</v>
          </cell>
          <cell r="C903" t="str">
            <v>RODRIGUEZ, MARLENE</v>
          </cell>
          <cell r="D903" t="str">
            <v>F</v>
          </cell>
          <cell r="E903">
            <v>29434</v>
          </cell>
          <cell r="F903">
            <v>36831</v>
          </cell>
          <cell r="G903">
            <v>37257</v>
          </cell>
          <cell r="H903">
            <v>4.17</v>
          </cell>
          <cell r="I903">
            <v>3</v>
          </cell>
          <cell r="K903">
            <v>1836656</v>
          </cell>
          <cell r="L903">
            <v>1996692</v>
          </cell>
          <cell r="M903">
            <v>1060244</v>
          </cell>
        </row>
        <row r="904">
          <cell r="A904">
            <v>617303211</v>
          </cell>
          <cell r="B904" t="str">
            <v>A</v>
          </cell>
          <cell r="C904" t="str">
            <v>RODRIGUEZ, RAMON</v>
          </cell>
          <cell r="D904" t="str">
            <v>M</v>
          </cell>
          <cell r="E904">
            <v>20994</v>
          </cell>
          <cell r="F904">
            <v>33168</v>
          </cell>
          <cell r="G904">
            <v>33604</v>
          </cell>
          <cell r="H904">
            <v>14.25</v>
          </cell>
          <cell r="I904">
            <v>13</v>
          </cell>
          <cell r="K904">
            <v>4048030</v>
          </cell>
          <cell r="L904">
            <v>4114506</v>
          </cell>
          <cell r="M904">
            <v>4031854</v>
          </cell>
        </row>
        <row r="905">
          <cell r="A905">
            <v>654098920</v>
          </cell>
          <cell r="B905" t="str">
            <v>A</v>
          </cell>
          <cell r="C905" t="str">
            <v>RODRIGUEZ, SERVANDO</v>
          </cell>
          <cell r="D905" t="str">
            <v>M</v>
          </cell>
          <cell r="E905">
            <v>25134</v>
          </cell>
          <cell r="F905">
            <v>36304</v>
          </cell>
          <cell r="G905">
            <v>36708</v>
          </cell>
          <cell r="H905">
            <v>5</v>
          </cell>
          <cell r="I905">
            <v>4.5</v>
          </cell>
          <cell r="K905">
            <v>2572951</v>
          </cell>
          <cell r="L905">
            <v>3331000</v>
          </cell>
          <cell r="M905">
            <v>2997952</v>
          </cell>
        </row>
        <row r="906">
          <cell r="A906">
            <v>101445201</v>
          </cell>
          <cell r="B906" t="str">
            <v>A</v>
          </cell>
          <cell r="C906" t="str">
            <v>ROEM, MARIAN</v>
          </cell>
          <cell r="D906" t="str">
            <v>F</v>
          </cell>
          <cell r="E906">
            <v>19005</v>
          </cell>
          <cell r="F906">
            <v>36430</v>
          </cell>
          <cell r="G906">
            <v>36892</v>
          </cell>
          <cell r="H906">
            <v>5</v>
          </cell>
          <cell r="I906">
            <v>4</v>
          </cell>
          <cell r="K906">
            <v>5165755</v>
          </cell>
          <cell r="L906">
            <v>5081850</v>
          </cell>
          <cell r="M906">
            <v>4821246</v>
          </cell>
        </row>
        <row r="907">
          <cell r="A907">
            <v>62587708</v>
          </cell>
          <cell r="B907" t="str">
            <v>A</v>
          </cell>
          <cell r="C907" t="str">
            <v>ROJAS, ALBA</v>
          </cell>
          <cell r="D907" t="str">
            <v>F</v>
          </cell>
          <cell r="E907">
            <v>25277</v>
          </cell>
          <cell r="F907">
            <v>33982</v>
          </cell>
          <cell r="G907">
            <v>34516</v>
          </cell>
          <cell r="H907">
            <v>12</v>
          </cell>
          <cell r="I907">
            <v>10.5</v>
          </cell>
          <cell r="K907">
            <v>2645079</v>
          </cell>
          <cell r="L907">
            <v>2618581</v>
          </cell>
          <cell r="M907">
            <v>2389237</v>
          </cell>
        </row>
        <row r="908">
          <cell r="A908">
            <v>534158158</v>
          </cell>
          <cell r="B908" t="str">
            <v>F</v>
          </cell>
          <cell r="C908" t="str">
            <v>ROMERO, ARIANA</v>
          </cell>
          <cell r="D908" t="str">
            <v>F</v>
          </cell>
          <cell r="E908">
            <v>31405</v>
          </cell>
          <cell r="F908">
            <v>38194</v>
          </cell>
          <cell r="G908">
            <v>39083</v>
          </cell>
          <cell r="H908">
            <v>0</v>
          </cell>
          <cell r="I908">
            <v>0</v>
          </cell>
          <cell r="K908">
            <v>918006</v>
          </cell>
          <cell r="L908">
            <v>0</v>
          </cell>
          <cell r="M908">
            <v>0</v>
          </cell>
        </row>
        <row r="909">
          <cell r="A909">
            <v>96707590</v>
          </cell>
          <cell r="B909" t="str">
            <v>A</v>
          </cell>
          <cell r="C909" t="str">
            <v>ROMERO, CARLOS</v>
          </cell>
          <cell r="D909" t="str">
            <v>M</v>
          </cell>
          <cell r="E909">
            <v>24716</v>
          </cell>
          <cell r="F909">
            <v>31784</v>
          </cell>
          <cell r="G909">
            <v>33604</v>
          </cell>
          <cell r="H909">
            <v>17.670000000000002</v>
          </cell>
          <cell r="I909">
            <v>13.25</v>
          </cell>
          <cell r="J909" t="str">
            <v>BEMO</v>
          </cell>
          <cell r="K909">
            <v>5164586</v>
          </cell>
          <cell r="L909">
            <v>4912450</v>
          </cell>
          <cell r="M909">
            <v>4789368</v>
          </cell>
        </row>
        <row r="910">
          <cell r="A910">
            <v>569618416</v>
          </cell>
          <cell r="B910" t="str">
            <v>A</v>
          </cell>
          <cell r="C910" t="str">
            <v>ROMERO, ROSA</v>
          </cell>
          <cell r="D910" t="str">
            <v>F</v>
          </cell>
          <cell r="E910">
            <v>23607</v>
          </cell>
          <cell r="F910">
            <v>36423</v>
          </cell>
          <cell r="G910">
            <v>36892</v>
          </cell>
          <cell r="H910">
            <v>5</v>
          </cell>
          <cell r="I910">
            <v>4</v>
          </cell>
          <cell r="K910">
            <v>9463729</v>
          </cell>
          <cell r="L910">
            <v>11435788</v>
          </cell>
          <cell r="M910">
            <v>12255206</v>
          </cell>
        </row>
        <row r="911">
          <cell r="A911">
            <v>558714750</v>
          </cell>
          <cell r="B911" t="str">
            <v>F</v>
          </cell>
          <cell r="C911" t="str">
            <v>RONG, JENNIFER</v>
          </cell>
          <cell r="D911" t="str">
            <v>F</v>
          </cell>
          <cell r="E911">
            <v>23165</v>
          </cell>
          <cell r="F911">
            <v>37900</v>
          </cell>
          <cell r="G911">
            <v>38353</v>
          </cell>
          <cell r="H911">
            <v>1.25</v>
          </cell>
          <cell r="I911">
            <v>0</v>
          </cell>
          <cell r="K911">
            <v>3038176</v>
          </cell>
          <cell r="L911">
            <v>808590</v>
          </cell>
          <cell r="M911">
            <v>0</v>
          </cell>
        </row>
        <row r="912">
          <cell r="A912">
            <v>560750125</v>
          </cell>
          <cell r="B912" t="str">
            <v>A</v>
          </cell>
          <cell r="C912" t="str">
            <v>ROOTHMAN, RICHARD</v>
          </cell>
          <cell r="D912" t="str">
            <v>M</v>
          </cell>
          <cell r="E912">
            <v>19130</v>
          </cell>
          <cell r="F912">
            <v>31686</v>
          </cell>
          <cell r="G912">
            <v>32051</v>
          </cell>
          <cell r="H912">
            <v>17.5</v>
          </cell>
          <cell r="I912">
            <v>16.920000000000002</v>
          </cell>
          <cell r="K912">
            <v>10705508</v>
          </cell>
          <cell r="L912">
            <v>10681348</v>
          </cell>
          <cell r="M912">
            <v>10150308</v>
          </cell>
        </row>
        <row r="913">
          <cell r="A913">
            <v>594643484</v>
          </cell>
          <cell r="B913" t="str">
            <v>A</v>
          </cell>
          <cell r="C913" t="str">
            <v>ROSALES, FANNY</v>
          </cell>
          <cell r="D913" t="str">
            <v>F</v>
          </cell>
          <cell r="E913">
            <v>26466</v>
          </cell>
          <cell r="F913">
            <v>37725</v>
          </cell>
          <cell r="G913">
            <v>38169</v>
          </cell>
          <cell r="H913">
            <v>1.75</v>
          </cell>
          <cell r="I913">
            <v>0.5</v>
          </cell>
          <cell r="K913">
            <v>2202030</v>
          </cell>
          <cell r="L913">
            <v>1659474</v>
          </cell>
          <cell r="M913">
            <v>0</v>
          </cell>
        </row>
        <row r="914">
          <cell r="A914">
            <v>550278102</v>
          </cell>
          <cell r="B914" t="str">
            <v>A</v>
          </cell>
          <cell r="C914" t="str">
            <v>ROUBAL, CARMEL</v>
          </cell>
          <cell r="D914" t="str">
            <v>F</v>
          </cell>
          <cell r="E914">
            <v>18317</v>
          </cell>
          <cell r="F914">
            <v>30376</v>
          </cell>
          <cell r="G914">
            <v>31625</v>
          </cell>
          <cell r="H914">
            <v>22.42</v>
          </cell>
          <cell r="I914">
            <v>18.420000000000002</v>
          </cell>
          <cell r="K914">
            <v>6434383</v>
          </cell>
          <cell r="L914">
            <v>6431421</v>
          </cell>
          <cell r="M914">
            <v>6303720</v>
          </cell>
        </row>
        <row r="915">
          <cell r="A915">
            <v>378969211</v>
          </cell>
          <cell r="B915" t="str">
            <v>A</v>
          </cell>
          <cell r="C915" t="str">
            <v>ROUSSEAU, JEFF</v>
          </cell>
          <cell r="D915" t="str">
            <v>M</v>
          </cell>
          <cell r="E915">
            <v>26612</v>
          </cell>
          <cell r="F915">
            <v>37564</v>
          </cell>
          <cell r="G915">
            <v>37987</v>
          </cell>
          <cell r="H915">
            <v>2.17</v>
          </cell>
          <cell r="I915">
            <v>1</v>
          </cell>
          <cell r="K915">
            <v>6099163</v>
          </cell>
          <cell r="L915">
            <v>6178008</v>
          </cell>
          <cell r="M915">
            <v>1011079</v>
          </cell>
        </row>
        <row r="916">
          <cell r="A916">
            <v>43425105</v>
          </cell>
          <cell r="B916" t="str">
            <v>A</v>
          </cell>
          <cell r="C916" t="str">
            <v>ROZO, GLORIA</v>
          </cell>
          <cell r="D916" t="str">
            <v>F</v>
          </cell>
          <cell r="E916">
            <v>15736</v>
          </cell>
          <cell r="F916">
            <v>27288</v>
          </cell>
          <cell r="G916">
            <v>33604</v>
          </cell>
          <cell r="H916">
            <v>30.33</v>
          </cell>
          <cell r="I916">
            <v>13.58</v>
          </cell>
          <cell r="J916" t="str">
            <v>BEMO</v>
          </cell>
          <cell r="K916">
            <v>5362621</v>
          </cell>
          <cell r="L916">
            <v>5282226</v>
          </cell>
          <cell r="M916">
            <v>5015115</v>
          </cell>
        </row>
        <row r="917">
          <cell r="A917">
            <v>104344727</v>
          </cell>
          <cell r="B917" t="str">
            <v>A</v>
          </cell>
          <cell r="C917" t="str">
            <v>RUDIN, CAREN</v>
          </cell>
          <cell r="D917" t="str">
            <v>F</v>
          </cell>
          <cell r="E917">
            <v>16130</v>
          </cell>
          <cell r="F917">
            <v>33273</v>
          </cell>
          <cell r="G917">
            <v>33786</v>
          </cell>
          <cell r="H917">
            <v>13</v>
          </cell>
          <cell r="I917">
            <v>12.5</v>
          </cell>
          <cell r="K917">
            <v>7942763</v>
          </cell>
          <cell r="L917">
            <v>7655152</v>
          </cell>
          <cell r="M917">
            <v>6428808</v>
          </cell>
        </row>
        <row r="918">
          <cell r="A918">
            <v>595402085</v>
          </cell>
          <cell r="B918" t="str">
            <v>A</v>
          </cell>
          <cell r="C918" t="str">
            <v>RUIZ, FREDDY</v>
          </cell>
          <cell r="D918" t="str">
            <v>M</v>
          </cell>
          <cell r="E918">
            <v>23260</v>
          </cell>
          <cell r="F918">
            <v>32069</v>
          </cell>
          <cell r="G918">
            <v>33420</v>
          </cell>
          <cell r="H918">
            <v>17.25</v>
          </cell>
          <cell r="I918">
            <v>13.5</v>
          </cell>
          <cell r="K918">
            <v>4100329</v>
          </cell>
          <cell r="L918">
            <v>4282116</v>
          </cell>
          <cell r="M918">
            <v>4136178</v>
          </cell>
        </row>
        <row r="919">
          <cell r="A919">
            <v>273386011</v>
          </cell>
          <cell r="B919" t="str">
            <v>A</v>
          </cell>
          <cell r="C919" t="str">
            <v>RUSNAK, SHIRLEY</v>
          </cell>
          <cell r="D919" t="str">
            <v>F</v>
          </cell>
          <cell r="E919">
            <v>15906</v>
          </cell>
          <cell r="F919">
            <v>35618</v>
          </cell>
          <cell r="G919">
            <v>36161</v>
          </cell>
          <cell r="H919">
            <v>7.5</v>
          </cell>
          <cell r="I919">
            <v>6</v>
          </cell>
          <cell r="K919">
            <v>3063433</v>
          </cell>
          <cell r="L919">
            <v>3048814</v>
          </cell>
          <cell r="M919">
            <v>2963220</v>
          </cell>
        </row>
        <row r="920">
          <cell r="A920">
            <v>458592463</v>
          </cell>
          <cell r="B920" t="str">
            <v>A</v>
          </cell>
          <cell r="C920" t="str">
            <v>RUSSELL, LANCE</v>
          </cell>
          <cell r="D920" t="str">
            <v>M</v>
          </cell>
          <cell r="E920">
            <v>25878</v>
          </cell>
          <cell r="F920">
            <v>37095</v>
          </cell>
          <cell r="G920">
            <v>37622</v>
          </cell>
          <cell r="H920">
            <v>3.5</v>
          </cell>
          <cell r="I920">
            <v>2</v>
          </cell>
          <cell r="K920">
            <v>5865731</v>
          </cell>
          <cell r="L920">
            <v>5827734</v>
          </cell>
          <cell r="M920">
            <v>6050002</v>
          </cell>
        </row>
        <row r="921">
          <cell r="A921">
            <v>26609636</v>
          </cell>
          <cell r="B921" t="str">
            <v>F</v>
          </cell>
          <cell r="C921" t="str">
            <v>RUSSO, BRIAN</v>
          </cell>
          <cell r="D921" t="str">
            <v>M</v>
          </cell>
          <cell r="E921">
            <v>24269</v>
          </cell>
          <cell r="F921">
            <v>37879</v>
          </cell>
          <cell r="G921">
            <v>38353</v>
          </cell>
          <cell r="H921">
            <v>1.33</v>
          </cell>
          <cell r="I921">
            <v>0</v>
          </cell>
          <cell r="K921">
            <v>6053675</v>
          </cell>
          <cell r="L921">
            <v>1772102</v>
          </cell>
          <cell r="M921">
            <v>0</v>
          </cell>
        </row>
        <row r="922">
          <cell r="A922">
            <v>338549342</v>
          </cell>
          <cell r="B922" t="str">
            <v>A</v>
          </cell>
          <cell r="C922" t="str">
            <v>RUSSO, GARY</v>
          </cell>
          <cell r="D922" t="str">
            <v>M</v>
          </cell>
          <cell r="E922">
            <v>25960</v>
          </cell>
          <cell r="F922">
            <v>36906</v>
          </cell>
          <cell r="G922">
            <v>37438</v>
          </cell>
          <cell r="H922">
            <v>4</v>
          </cell>
          <cell r="I922">
            <v>2.5</v>
          </cell>
          <cell r="K922">
            <v>4194859</v>
          </cell>
          <cell r="L922">
            <v>4127842</v>
          </cell>
          <cell r="M922">
            <v>3994955</v>
          </cell>
        </row>
        <row r="923">
          <cell r="A923">
            <v>458573303</v>
          </cell>
          <cell r="B923" t="str">
            <v>A</v>
          </cell>
          <cell r="C923" t="str">
            <v>RYAN, KARL</v>
          </cell>
          <cell r="D923" t="str">
            <v>M</v>
          </cell>
          <cell r="E923">
            <v>25054</v>
          </cell>
          <cell r="F923">
            <v>37459</v>
          </cell>
          <cell r="G923">
            <v>37987</v>
          </cell>
          <cell r="H923">
            <v>2.5</v>
          </cell>
          <cell r="I923">
            <v>1</v>
          </cell>
          <cell r="K923">
            <v>3020162</v>
          </cell>
          <cell r="L923">
            <v>3332135</v>
          </cell>
          <cell r="M923">
            <v>1516918</v>
          </cell>
        </row>
        <row r="924">
          <cell r="A924">
            <v>561757629</v>
          </cell>
          <cell r="B924" t="str">
            <v>A</v>
          </cell>
          <cell r="C924" t="str">
            <v>SAHOTA, SATVIR</v>
          </cell>
          <cell r="D924" t="str">
            <v>F</v>
          </cell>
          <cell r="E924">
            <v>25325</v>
          </cell>
          <cell r="F924">
            <v>37151</v>
          </cell>
          <cell r="G924">
            <v>37622</v>
          </cell>
          <cell r="H924">
            <v>3.33</v>
          </cell>
          <cell r="I924">
            <v>2</v>
          </cell>
          <cell r="K924">
            <v>2170421</v>
          </cell>
          <cell r="L924">
            <v>2963165</v>
          </cell>
          <cell r="M924">
            <v>2822929</v>
          </cell>
        </row>
        <row r="925">
          <cell r="A925">
            <v>560730332</v>
          </cell>
          <cell r="B925" t="str">
            <v>A</v>
          </cell>
          <cell r="C925" t="str">
            <v>SALAZAR, LINO</v>
          </cell>
          <cell r="D925" t="str">
            <v>M</v>
          </cell>
          <cell r="E925">
            <v>28607</v>
          </cell>
          <cell r="F925">
            <v>36528</v>
          </cell>
          <cell r="G925">
            <v>37073</v>
          </cell>
          <cell r="H925">
            <v>5</v>
          </cell>
          <cell r="I925">
            <v>3.5</v>
          </cell>
          <cell r="K925">
            <v>4534509</v>
          </cell>
          <cell r="L925">
            <v>4879818</v>
          </cell>
          <cell r="M925">
            <v>3105870</v>
          </cell>
        </row>
        <row r="926">
          <cell r="A926">
            <v>457027150</v>
          </cell>
          <cell r="B926" t="str">
            <v>F</v>
          </cell>
          <cell r="C926" t="str">
            <v>SALIBA, THOMAS</v>
          </cell>
          <cell r="D926" t="str">
            <v>M</v>
          </cell>
          <cell r="E926">
            <v>23221</v>
          </cell>
          <cell r="F926">
            <v>37834</v>
          </cell>
          <cell r="G926">
            <v>38353</v>
          </cell>
          <cell r="H926">
            <v>1.42</v>
          </cell>
          <cell r="I926">
            <v>0</v>
          </cell>
          <cell r="K926">
            <v>4005862</v>
          </cell>
          <cell r="L926">
            <v>1649531</v>
          </cell>
          <cell r="M926">
            <v>0</v>
          </cell>
        </row>
        <row r="927">
          <cell r="A927">
            <v>25665747</v>
          </cell>
          <cell r="B927" t="str">
            <v>A</v>
          </cell>
          <cell r="C927" t="str">
            <v>SALVATI, ELEANOR</v>
          </cell>
          <cell r="D927" t="str">
            <v>F</v>
          </cell>
          <cell r="E927">
            <v>25993</v>
          </cell>
          <cell r="F927">
            <v>37228</v>
          </cell>
          <cell r="G927">
            <v>37622</v>
          </cell>
          <cell r="H927">
            <v>3.08</v>
          </cell>
          <cell r="I927">
            <v>2</v>
          </cell>
          <cell r="K927">
            <v>4377152</v>
          </cell>
          <cell r="L927">
            <v>4579431</v>
          </cell>
          <cell r="M927">
            <v>4455565</v>
          </cell>
        </row>
        <row r="928">
          <cell r="A928">
            <v>156067164</v>
          </cell>
          <cell r="B928" t="str">
            <v>A</v>
          </cell>
          <cell r="C928" t="str">
            <v>SAMMY, MAYAWATTIE</v>
          </cell>
          <cell r="D928" t="str">
            <v>F</v>
          </cell>
          <cell r="E928">
            <v>29063</v>
          </cell>
          <cell r="F928">
            <v>37739</v>
          </cell>
          <cell r="G928">
            <v>38169</v>
          </cell>
          <cell r="H928">
            <v>1.75</v>
          </cell>
          <cell r="I928">
            <v>0.5</v>
          </cell>
          <cell r="K928">
            <v>3090774</v>
          </cell>
          <cell r="L928">
            <v>2069965</v>
          </cell>
          <cell r="M928">
            <v>0</v>
          </cell>
        </row>
        <row r="929">
          <cell r="A929">
            <v>181385839</v>
          </cell>
          <cell r="B929" t="str">
            <v>F</v>
          </cell>
          <cell r="C929" t="str">
            <v>SAMPLE, JEFFREY</v>
          </cell>
          <cell r="D929" t="str">
            <v>M</v>
          </cell>
          <cell r="E929">
            <v>19339</v>
          </cell>
          <cell r="F929">
            <v>37987</v>
          </cell>
          <cell r="G929">
            <v>38534</v>
          </cell>
          <cell r="H929">
            <v>0</v>
          </cell>
          <cell r="I929">
            <v>0</v>
          </cell>
          <cell r="K929">
            <v>13163602</v>
          </cell>
          <cell r="L929">
            <v>0</v>
          </cell>
          <cell r="M929">
            <v>0</v>
          </cell>
        </row>
        <row r="930">
          <cell r="A930">
            <v>430219873</v>
          </cell>
          <cell r="B930" t="str">
            <v>A</v>
          </cell>
          <cell r="C930" t="str">
            <v>SAMPOGNARO, KAY</v>
          </cell>
          <cell r="D930" t="str">
            <v>F</v>
          </cell>
          <cell r="E930">
            <v>21779</v>
          </cell>
          <cell r="F930">
            <v>36832</v>
          </cell>
          <cell r="G930">
            <v>37257</v>
          </cell>
          <cell r="H930">
            <v>3</v>
          </cell>
          <cell r="I930">
            <v>3</v>
          </cell>
          <cell r="K930">
            <v>8984988</v>
          </cell>
          <cell r="L930">
            <v>8784218</v>
          </cell>
          <cell r="M930">
            <v>8444802</v>
          </cell>
        </row>
        <row r="931">
          <cell r="A931">
            <v>608822321</v>
          </cell>
          <cell r="B931" t="str">
            <v>A</v>
          </cell>
          <cell r="C931" t="str">
            <v>SAN, MIGUEL</v>
          </cell>
          <cell r="D931" t="str">
            <v>M</v>
          </cell>
          <cell r="E931">
            <v>22903</v>
          </cell>
          <cell r="F931">
            <v>36508</v>
          </cell>
          <cell r="G931">
            <v>36892</v>
          </cell>
          <cell r="H931">
            <v>5</v>
          </cell>
          <cell r="I931">
            <v>4</v>
          </cell>
          <cell r="K931">
            <v>2339752</v>
          </cell>
          <cell r="L931">
            <v>2926458</v>
          </cell>
          <cell r="M931">
            <v>2690185</v>
          </cell>
        </row>
        <row r="932">
          <cell r="A932">
            <v>618364679</v>
          </cell>
          <cell r="B932" t="str">
            <v>A</v>
          </cell>
          <cell r="C932" t="str">
            <v>SANCHEZ, JOSE</v>
          </cell>
          <cell r="D932" t="str">
            <v>M</v>
          </cell>
          <cell r="E932">
            <v>26533</v>
          </cell>
          <cell r="F932">
            <v>36484</v>
          </cell>
          <cell r="G932">
            <v>36892</v>
          </cell>
          <cell r="H932">
            <v>5</v>
          </cell>
          <cell r="I932">
            <v>4</v>
          </cell>
          <cell r="K932">
            <v>2725544</v>
          </cell>
          <cell r="L932">
            <v>2673120</v>
          </cell>
          <cell r="M932">
            <v>3050510</v>
          </cell>
        </row>
        <row r="933">
          <cell r="A933">
            <v>65809419</v>
          </cell>
          <cell r="B933" t="str">
            <v>F</v>
          </cell>
          <cell r="C933" t="str">
            <v>SANCHEZ, JOSE</v>
          </cell>
          <cell r="D933" t="str">
            <v>M</v>
          </cell>
          <cell r="E933">
            <v>21917</v>
          </cell>
          <cell r="F933">
            <v>38222</v>
          </cell>
          <cell r="G933">
            <v>38718</v>
          </cell>
          <cell r="H933">
            <v>0</v>
          </cell>
          <cell r="I933">
            <v>0</v>
          </cell>
          <cell r="K933">
            <v>773750</v>
          </cell>
          <cell r="L933">
            <v>0</v>
          </cell>
          <cell r="M933">
            <v>0</v>
          </cell>
        </row>
        <row r="934">
          <cell r="A934">
            <v>551021149</v>
          </cell>
          <cell r="B934" t="str">
            <v>A</v>
          </cell>
          <cell r="C934" t="str">
            <v>SANCHEZ, MARYANN</v>
          </cell>
          <cell r="D934" t="str">
            <v>F</v>
          </cell>
          <cell r="E934">
            <v>21009</v>
          </cell>
          <cell r="F934">
            <v>32467</v>
          </cell>
          <cell r="G934">
            <v>33604</v>
          </cell>
          <cell r="H934">
            <v>16.170000000000002</v>
          </cell>
          <cell r="I934">
            <v>13.58</v>
          </cell>
          <cell r="J934" t="str">
            <v>BEMO</v>
          </cell>
          <cell r="K934">
            <v>6136824</v>
          </cell>
          <cell r="L934">
            <v>5963250</v>
          </cell>
          <cell r="M934">
            <v>5409565</v>
          </cell>
        </row>
        <row r="935">
          <cell r="A935">
            <v>66603126</v>
          </cell>
          <cell r="B935" t="str">
            <v>A</v>
          </cell>
          <cell r="C935" t="str">
            <v>SANDERS, KATHLEEN</v>
          </cell>
          <cell r="D935" t="str">
            <v>F</v>
          </cell>
          <cell r="E935">
            <v>22935</v>
          </cell>
          <cell r="F935">
            <v>37746</v>
          </cell>
          <cell r="G935">
            <v>38169</v>
          </cell>
          <cell r="H935">
            <v>1.67</v>
          </cell>
          <cell r="I935">
            <v>0.5</v>
          </cell>
          <cell r="K935">
            <v>4130844</v>
          </cell>
          <cell r="L935">
            <v>2634541</v>
          </cell>
          <cell r="M935">
            <v>0</v>
          </cell>
        </row>
        <row r="936">
          <cell r="A936">
            <v>71348612</v>
          </cell>
          <cell r="B936" t="str">
            <v>A</v>
          </cell>
          <cell r="C936" t="str">
            <v>SANTANA, MARLENE</v>
          </cell>
          <cell r="D936" t="str">
            <v>F</v>
          </cell>
          <cell r="E936">
            <v>15257</v>
          </cell>
          <cell r="F936">
            <v>27897</v>
          </cell>
          <cell r="G936">
            <v>33604</v>
          </cell>
          <cell r="H936">
            <v>28.67</v>
          </cell>
          <cell r="I936">
            <v>13.58</v>
          </cell>
          <cell r="J936" t="str">
            <v>BEMO</v>
          </cell>
          <cell r="K936">
            <v>3008949</v>
          </cell>
          <cell r="L936">
            <v>3077023</v>
          </cell>
          <cell r="M936">
            <v>2943177</v>
          </cell>
        </row>
        <row r="937">
          <cell r="A937">
            <v>618079519</v>
          </cell>
          <cell r="B937" t="str">
            <v>A</v>
          </cell>
          <cell r="C937" t="str">
            <v>SANTIAGO, ARNALDO</v>
          </cell>
          <cell r="D937" t="str">
            <v>M</v>
          </cell>
          <cell r="E937">
            <v>26221</v>
          </cell>
          <cell r="F937">
            <v>35955</v>
          </cell>
          <cell r="G937">
            <v>36342</v>
          </cell>
          <cell r="H937">
            <v>6</v>
          </cell>
          <cell r="I937">
            <v>5.5</v>
          </cell>
          <cell r="K937">
            <v>6143591</v>
          </cell>
          <cell r="L937">
            <v>6001800</v>
          </cell>
          <cell r="M937">
            <v>5593134</v>
          </cell>
        </row>
        <row r="938">
          <cell r="A938">
            <v>362980024</v>
          </cell>
          <cell r="B938" t="str">
            <v>F</v>
          </cell>
          <cell r="C938" t="str">
            <v>SAOUD, JAY</v>
          </cell>
          <cell r="D938" t="str">
            <v>M</v>
          </cell>
          <cell r="E938">
            <v>25985</v>
          </cell>
          <cell r="F938">
            <v>38285</v>
          </cell>
          <cell r="G938">
            <v>38718</v>
          </cell>
          <cell r="H938">
            <v>0</v>
          </cell>
          <cell r="I938">
            <v>0</v>
          </cell>
          <cell r="K938">
            <v>2832404</v>
          </cell>
          <cell r="L938">
            <v>0</v>
          </cell>
          <cell r="M938">
            <v>0</v>
          </cell>
        </row>
        <row r="939">
          <cell r="A939">
            <v>335988956</v>
          </cell>
          <cell r="B939" t="str">
            <v>F</v>
          </cell>
          <cell r="C939" t="str">
            <v>SAPAYAN, MICHAEL</v>
          </cell>
          <cell r="D939" t="str">
            <v>M</v>
          </cell>
          <cell r="E939">
            <v>29767</v>
          </cell>
          <cell r="F939">
            <v>38313</v>
          </cell>
          <cell r="G939">
            <v>38718</v>
          </cell>
          <cell r="H939">
            <v>0</v>
          </cell>
          <cell r="I939">
            <v>0</v>
          </cell>
          <cell r="K939">
            <v>283528</v>
          </cell>
          <cell r="L939">
            <v>0</v>
          </cell>
          <cell r="M939">
            <v>0</v>
          </cell>
        </row>
        <row r="940">
          <cell r="A940">
            <v>622267576</v>
          </cell>
          <cell r="B940" t="str">
            <v>A</v>
          </cell>
          <cell r="C940" t="str">
            <v>SARABIA, JOSEPH</v>
          </cell>
          <cell r="D940" t="str">
            <v>M</v>
          </cell>
          <cell r="E940">
            <v>25759</v>
          </cell>
          <cell r="F940">
            <v>36178</v>
          </cell>
          <cell r="G940">
            <v>36708</v>
          </cell>
          <cell r="H940">
            <v>5</v>
          </cell>
          <cell r="I940">
            <v>4.5</v>
          </cell>
          <cell r="K940">
            <v>4748226</v>
          </cell>
          <cell r="L940">
            <v>4919008</v>
          </cell>
          <cell r="M940">
            <v>5214750</v>
          </cell>
        </row>
        <row r="941">
          <cell r="A941">
            <v>115782133</v>
          </cell>
          <cell r="B941" t="str">
            <v>F</v>
          </cell>
          <cell r="C941" t="str">
            <v>SARAVIA, CARLOS</v>
          </cell>
          <cell r="D941" t="str">
            <v>M</v>
          </cell>
          <cell r="E941">
            <v>24885</v>
          </cell>
          <cell r="F941">
            <v>38219</v>
          </cell>
          <cell r="G941">
            <v>38718</v>
          </cell>
          <cell r="H941">
            <v>0</v>
          </cell>
          <cell r="I941">
            <v>0</v>
          </cell>
          <cell r="K941">
            <v>626028</v>
          </cell>
          <cell r="L941">
            <v>0</v>
          </cell>
          <cell r="M941">
            <v>0</v>
          </cell>
        </row>
        <row r="942">
          <cell r="A942">
            <v>346867731</v>
          </cell>
          <cell r="B942" t="str">
            <v>A</v>
          </cell>
          <cell r="C942" t="str">
            <v>SARMIENTO, JOYCE</v>
          </cell>
          <cell r="D942" t="str">
            <v>F</v>
          </cell>
          <cell r="E942">
            <v>29402</v>
          </cell>
          <cell r="F942">
            <v>37356</v>
          </cell>
          <cell r="G942">
            <v>37803</v>
          </cell>
          <cell r="H942">
            <v>2.75</v>
          </cell>
          <cell r="I942">
            <v>1.5</v>
          </cell>
          <cell r="K942">
            <v>4789769</v>
          </cell>
          <cell r="L942">
            <v>3924626</v>
          </cell>
          <cell r="M942">
            <v>2695629</v>
          </cell>
        </row>
        <row r="943">
          <cell r="A943">
            <v>472946725</v>
          </cell>
          <cell r="B943" t="str">
            <v>A</v>
          </cell>
          <cell r="C943" t="str">
            <v>SAUKKOLA, DANNY</v>
          </cell>
          <cell r="D943" t="str">
            <v>M</v>
          </cell>
          <cell r="E943">
            <v>25764</v>
          </cell>
          <cell r="F943">
            <v>37495</v>
          </cell>
          <cell r="G943">
            <v>37987</v>
          </cell>
          <cell r="H943">
            <v>2.42</v>
          </cell>
          <cell r="I943">
            <v>1</v>
          </cell>
          <cell r="K943">
            <v>3567558</v>
          </cell>
          <cell r="L943">
            <v>3095905</v>
          </cell>
          <cell r="M943">
            <v>1038464</v>
          </cell>
        </row>
        <row r="944">
          <cell r="A944">
            <v>143466939</v>
          </cell>
          <cell r="B944" t="str">
            <v>A</v>
          </cell>
          <cell r="C944" t="str">
            <v>SAUL, MAUREEN</v>
          </cell>
          <cell r="D944" t="str">
            <v>F</v>
          </cell>
          <cell r="E944">
            <v>21406</v>
          </cell>
          <cell r="F944">
            <v>35475</v>
          </cell>
          <cell r="G944">
            <v>37299</v>
          </cell>
          <cell r="H944">
            <v>7.92</v>
          </cell>
          <cell r="I944">
            <v>2.92</v>
          </cell>
          <cell r="K944">
            <v>23118069</v>
          </cell>
          <cell r="L944">
            <v>18854643</v>
          </cell>
          <cell r="M944">
            <v>20135737</v>
          </cell>
        </row>
        <row r="945">
          <cell r="A945">
            <v>92522758</v>
          </cell>
          <cell r="B945" t="str">
            <v>A</v>
          </cell>
          <cell r="C945" t="str">
            <v>SCARPATI-DEFILIPPIS, DOLORES</v>
          </cell>
          <cell r="D945" t="str">
            <v>F</v>
          </cell>
          <cell r="E945">
            <v>23589</v>
          </cell>
          <cell r="F945">
            <v>36752</v>
          </cell>
          <cell r="G945">
            <v>37257</v>
          </cell>
          <cell r="H945">
            <v>4.42</v>
          </cell>
          <cell r="I945">
            <v>3</v>
          </cell>
          <cell r="K945">
            <v>4688750</v>
          </cell>
          <cell r="L945">
            <v>4659962</v>
          </cell>
          <cell r="M945">
            <v>4453084</v>
          </cell>
        </row>
        <row r="946">
          <cell r="A946">
            <v>135408438</v>
          </cell>
          <cell r="B946" t="str">
            <v>F</v>
          </cell>
          <cell r="C946" t="str">
            <v>SCERBO, VINCENT</v>
          </cell>
          <cell r="D946" t="str">
            <v>M</v>
          </cell>
          <cell r="E946">
            <v>17254</v>
          </cell>
          <cell r="F946">
            <v>38049</v>
          </cell>
          <cell r="G946">
            <v>38534</v>
          </cell>
          <cell r="H946">
            <v>0</v>
          </cell>
          <cell r="I946">
            <v>0</v>
          </cell>
          <cell r="K946">
            <v>9627016</v>
          </cell>
          <cell r="L946">
            <v>0</v>
          </cell>
          <cell r="M946">
            <v>0</v>
          </cell>
        </row>
        <row r="947">
          <cell r="A947">
            <v>287542424</v>
          </cell>
          <cell r="B947" t="str">
            <v>A</v>
          </cell>
          <cell r="C947" t="str">
            <v>SCHEERER, MICHAEL</v>
          </cell>
          <cell r="D947" t="str">
            <v>M</v>
          </cell>
          <cell r="E947">
            <v>21683</v>
          </cell>
          <cell r="F947">
            <v>31472</v>
          </cell>
          <cell r="G947">
            <v>36161</v>
          </cell>
          <cell r="H947">
            <v>18.829999999999998</v>
          </cell>
          <cell r="I947">
            <v>6</v>
          </cell>
          <cell r="K947">
            <v>16496429</v>
          </cell>
          <cell r="L947">
            <v>15589934</v>
          </cell>
          <cell r="M947">
            <v>12092689</v>
          </cell>
        </row>
        <row r="948">
          <cell r="A948">
            <v>381607240</v>
          </cell>
          <cell r="B948" t="str">
            <v>A</v>
          </cell>
          <cell r="C948" t="str">
            <v>SCHELLENBERG, MARY</v>
          </cell>
          <cell r="D948" t="str">
            <v>F</v>
          </cell>
          <cell r="E948">
            <v>21073</v>
          </cell>
          <cell r="F948">
            <v>29222</v>
          </cell>
          <cell r="G948">
            <v>30225</v>
          </cell>
          <cell r="H948">
            <v>26</v>
          </cell>
          <cell r="I948">
            <v>25.42</v>
          </cell>
          <cell r="K948">
            <v>6371066</v>
          </cell>
          <cell r="L948">
            <v>6347094</v>
          </cell>
          <cell r="M948">
            <v>6053787</v>
          </cell>
        </row>
        <row r="949">
          <cell r="A949">
            <v>67388504</v>
          </cell>
          <cell r="B949" t="str">
            <v>A</v>
          </cell>
          <cell r="C949" t="str">
            <v>SCHILLER, BRUCE</v>
          </cell>
          <cell r="D949" t="str">
            <v>M</v>
          </cell>
          <cell r="E949">
            <v>18854</v>
          </cell>
          <cell r="F949">
            <v>30682</v>
          </cell>
          <cell r="G949">
            <v>33604</v>
          </cell>
          <cell r="H949">
            <v>21</v>
          </cell>
          <cell r="I949">
            <v>13.58</v>
          </cell>
          <cell r="J949" t="str">
            <v>J &amp; S</v>
          </cell>
          <cell r="K949">
            <v>25795536</v>
          </cell>
          <cell r="L949">
            <v>26894400</v>
          </cell>
          <cell r="M949">
            <v>20959812</v>
          </cell>
        </row>
        <row r="950">
          <cell r="A950">
            <v>518981173</v>
          </cell>
          <cell r="B950" t="str">
            <v>F</v>
          </cell>
          <cell r="C950" t="str">
            <v>SCHNIDER, LORI</v>
          </cell>
          <cell r="D950" t="str">
            <v>F</v>
          </cell>
          <cell r="E950">
            <v>24615</v>
          </cell>
          <cell r="F950">
            <v>38250</v>
          </cell>
          <cell r="G950">
            <v>38718</v>
          </cell>
          <cell r="H950">
            <v>0</v>
          </cell>
          <cell r="I950">
            <v>0</v>
          </cell>
          <cell r="K950">
            <v>1884617</v>
          </cell>
          <cell r="L950">
            <v>0</v>
          </cell>
          <cell r="M950">
            <v>0</v>
          </cell>
        </row>
        <row r="951">
          <cell r="A951">
            <v>155662710</v>
          </cell>
          <cell r="B951" t="str">
            <v>A</v>
          </cell>
          <cell r="C951" t="str">
            <v>SCHRAER-SAKKAKI, LISA</v>
          </cell>
          <cell r="D951" t="str">
            <v>F</v>
          </cell>
          <cell r="E951">
            <v>23185</v>
          </cell>
          <cell r="F951">
            <v>36325</v>
          </cell>
          <cell r="G951">
            <v>37299</v>
          </cell>
          <cell r="H951">
            <v>5.58</v>
          </cell>
          <cell r="I951">
            <v>2.92</v>
          </cell>
          <cell r="K951">
            <v>18948783</v>
          </cell>
          <cell r="L951">
            <v>15072369</v>
          </cell>
          <cell r="M951">
            <v>17019517</v>
          </cell>
        </row>
        <row r="952">
          <cell r="A952">
            <v>224996855</v>
          </cell>
          <cell r="B952" t="str">
            <v>F</v>
          </cell>
          <cell r="C952" t="str">
            <v>SCHUISZILL, RENE</v>
          </cell>
          <cell r="D952" t="str">
            <v>M</v>
          </cell>
          <cell r="E952">
            <v>27094</v>
          </cell>
          <cell r="F952">
            <v>38108</v>
          </cell>
          <cell r="G952">
            <v>38534</v>
          </cell>
          <cell r="H952">
            <v>0</v>
          </cell>
          <cell r="I952">
            <v>0</v>
          </cell>
          <cell r="K952">
            <v>2935356</v>
          </cell>
          <cell r="L952">
            <v>0</v>
          </cell>
          <cell r="M952">
            <v>0</v>
          </cell>
        </row>
        <row r="953">
          <cell r="A953">
            <v>62560250</v>
          </cell>
          <cell r="B953" t="str">
            <v>A</v>
          </cell>
          <cell r="C953" t="str">
            <v>SCHWAB, PHIL</v>
          </cell>
          <cell r="D953" t="str">
            <v>M</v>
          </cell>
          <cell r="E953">
            <v>23329</v>
          </cell>
          <cell r="F953">
            <v>37309</v>
          </cell>
          <cell r="G953">
            <v>37803</v>
          </cell>
          <cell r="H953">
            <v>2.92</v>
          </cell>
          <cell r="I953">
            <v>1.5</v>
          </cell>
          <cell r="K953">
            <v>11194711</v>
          </cell>
          <cell r="L953">
            <v>10740000</v>
          </cell>
          <cell r="M953">
            <v>6866730</v>
          </cell>
        </row>
        <row r="954">
          <cell r="A954">
            <v>376580324</v>
          </cell>
          <cell r="B954" t="str">
            <v>A</v>
          </cell>
          <cell r="C954" t="str">
            <v>SCORZELLI, DENISE</v>
          </cell>
          <cell r="D954" t="str">
            <v>F</v>
          </cell>
          <cell r="E954">
            <v>19181</v>
          </cell>
          <cell r="F954">
            <v>36178</v>
          </cell>
          <cell r="G954">
            <v>37196</v>
          </cell>
          <cell r="H954">
            <v>6</v>
          </cell>
          <cell r="I954">
            <v>3.17</v>
          </cell>
          <cell r="K954">
            <v>2307181</v>
          </cell>
          <cell r="L954">
            <v>2362181</v>
          </cell>
          <cell r="M954">
            <v>2216198</v>
          </cell>
        </row>
        <row r="955">
          <cell r="A955">
            <v>458451962</v>
          </cell>
          <cell r="B955" t="str">
            <v>A</v>
          </cell>
          <cell r="C955" t="str">
            <v>SCOTT, LISA</v>
          </cell>
          <cell r="D955" t="str">
            <v>F</v>
          </cell>
          <cell r="E955">
            <v>23711</v>
          </cell>
          <cell r="F955">
            <v>37648</v>
          </cell>
          <cell r="G955">
            <v>38169</v>
          </cell>
          <cell r="H955">
            <v>2</v>
          </cell>
          <cell r="I955">
            <v>0.5</v>
          </cell>
          <cell r="K955">
            <v>3113802</v>
          </cell>
          <cell r="L955">
            <v>2715217</v>
          </cell>
          <cell r="M955">
            <v>0</v>
          </cell>
        </row>
        <row r="956">
          <cell r="A956">
            <v>347603635</v>
          </cell>
          <cell r="B956" t="str">
            <v>F</v>
          </cell>
          <cell r="C956" t="str">
            <v>SEAGRAVE, ANN</v>
          </cell>
          <cell r="D956" t="str">
            <v>F</v>
          </cell>
          <cell r="E956">
            <v>21915</v>
          </cell>
          <cell r="F956">
            <v>38222</v>
          </cell>
          <cell r="G956">
            <v>38718</v>
          </cell>
          <cell r="H956">
            <v>0</v>
          </cell>
          <cell r="I956">
            <v>0</v>
          </cell>
          <cell r="K956">
            <v>1528430</v>
          </cell>
          <cell r="L956">
            <v>0</v>
          </cell>
          <cell r="M956">
            <v>0</v>
          </cell>
        </row>
        <row r="957">
          <cell r="A957">
            <v>69945766</v>
          </cell>
          <cell r="B957" t="str">
            <v>F</v>
          </cell>
          <cell r="C957" t="str">
            <v>SEEMKE, JANINE</v>
          </cell>
          <cell r="D957" t="str">
            <v>F</v>
          </cell>
          <cell r="E957">
            <v>29845</v>
          </cell>
          <cell r="F957">
            <v>38159</v>
          </cell>
          <cell r="G957">
            <v>38534</v>
          </cell>
          <cell r="H957">
            <v>0</v>
          </cell>
          <cell r="I957">
            <v>0</v>
          </cell>
          <cell r="K957">
            <v>3776697</v>
          </cell>
          <cell r="L957">
            <v>0</v>
          </cell>
          <cell r="M957">
            <v>0</v>
          </cell>
        </row>
        <row r="958">
          <cell r="A958">
            <v>369461167</v>
          </cell>
          <cell r="B958" t="str">
            <v>F</v>
          </cell>
          <cell r="C958" t="str">
            <v>SELLS, JAMES</v>
          </cell>
          <cell r="D958" t="str">
            <v>M</v>
          </cell>
          <cell r="E958">
            <v>16142</v>
          </cell>
          <cell r="F958">
            <v>37987</v>
          </cell>
          <cell r="G958">
            <v>38534</v>
          </cell>
          <cell r="H958">
            <v>0</v>
          </cell>
          <cell r="I958">
            <v>0</v>
          </cell>
          <cell r="K958">
            <v>17603104</v>
          </cell>
          <cell r="L958">
            <v>0</v>
          </cell>
          <cell r="M958">
            <v>0</v>
          </cell>
        </row>
        <row r="959">
          <cell r="A959">
            <v>545655489</v>
          </cell>
          <cell r="B959" t="str">
            <v>A</v>
          </cell>
          <cell r="C959" t="str">
            <v>SEMBRANO, VICTORIA</v>
          </cell>
          <cell r="D959" t="str">
            <v>F</v>
          </cell>
          <cell r="E959">
            <v>16191</v>
          </cell>
          <cell r="F959">
            <v>37508</v>
          </cell>
          <cell r="G959">
            <v>37987</v>
          </cell>
          <cell r="H959">
            <v>2.33</v>
          </cell>
          <cell r="I959">
            <v>1</v>
          </cell>
          <cell r="K959">
            <v>3185334</v>
          </cell>
          <cell r="L959">
            <v>3228375</v>
          </cell>
          <cell r="M959">
            <v>977692</v>
          </cell>
        </row>
        <row r="960">
          <cell r="A960">
            <v>571352631</v>
          </cell>
          <cell r="B960" t="str">
            <v>A</v>
          </cell>
          <cell r="C960" t="str">
            <v>SEPULVEDA, ARACELI</v>
          </cell>
          <cell r="D960" t="str">
            <v>F</v>
          </cell>
          <cell r="E960">
            <v>26352</v>
          </cell>
          <cell r="F960">
            <v>37333</v>
          </cell>
          <cell r="G960">
            <v>37803</v>
          </cell>
          <cell r="H960">
            <v>2.83</v>
          </cell>
          <cell r="I960">
            <v>1.5</v>
          </cell>
          <cell r="K960">
            <v>3248267</v>
          </cell>
          <cell r="L960">
            <v>3128905</v>
          </cell>
          <cell r="M960">
            <v>2457871</v>
          </cell>
        </row>
        <row r="961">
          <cell r="A961">
            <v>571757686</v>
          </cell>
          <cell r="B961" t="str">
            <v>F</v>
          </cell>
          <cell r="C961" t="str">
            <v>SESENO, DAYNA</v>
          </cell>
          <cell r="D961" t="str">
            <v>F</v>
          </cell>
          <cell r="E961">
            <v>24886</v>
          </cell>
          <cell r="F961">
            <v>38217</v>
          </cell>
          <cell r="G961">
            <v>38718</v>
          </cell>
          <cell r="H961">
            <v>0</v>
          </cell>
          <cell r="I961">
            <v>0</v>
          </cell>
          <cell r="K961">
            <v>1166201</v>
          </cell>
          <cell r="L961">
            <v>0</v>
          </cell>
          <cell r="M961">
            <v>0</v>
          </cell>
        </row>
        <row r="962">
          <cell r="A962">
            <v>72869178</v>
          </cell>
          <cell r="B962" t="str">
            <v>A</v>
          </cell>
          <cell r="C962" t="str">
            <v>SETHI, SAMEER</v>
          </cell>
          <cell r="D962" t="str">
            <v>M</v>
          </cell>
          <cell r="E962">
            <v>29075</v>
          </cell>
          <cell r="F962">
            <v>37452</v>
          </cell>
          <cell r="G962">
            <v>37987</v>
          </cell>
          <cell r="H962">
            <v>2.5</v>
          </cell>
          <cell r="I962">
            <v>1</v>
          </cell>
          <cell r="K962">
            <v>5708997</v>
          </cell>
          <cell r="L962">
            <v>5386554</v>
          </cell>
          <cell r="M962">
            <v>2310603</v>
          </cell>
        </row>
        <row r="963">
          <cell r="A963">
            <v>527958883</v>
          </cell>
          <cell r="B963" t="str">
            <v>A</v>
          </cell>
          <cell r="C963" t="str">
            <v>SEVISON, JEFFREY</v>
          </cell>
          <cell r="D963" t="str">
            <v>M</v>
          </cell>
          <cell r="E963">
            <v>26294</v>
          </cell>
          <cell r="F963">
            <v>34608</v>
          </cell>
          <cell r="G963">
            <v>35065</v>
          </cell>
          <cell r="H963">
            <v>10.25</v>
          </cell>
          <cell r="I963">
            <v>9</v>
          </cell>
          <cell r="K963">
            <v>10008187</v>
          </cell>
          <cell r="L963">
            <v>9338834</v>
          </cell>
          <cell r="M963">
            <v>9058884</v>
          </cell>
        </row>
        <row r="964">
          <cell r="A964">
            <v>328608771</v>
          </cell>
          <cell r="B964" t="str">
            <v>F</v>
          </cell>
          <cell r="C964" t="str">
            <v>SEWELL, TRACY</v>
          </cell>
          <cell r="D964" t="str">
            <v>F</v>
          </cell>
          <cell r="E964">
            <v>22001</v>
          </cell>
          <cell r="F964">
            <v>37991</v>
          </cell>
          <cell r="G964">
            <v>38534</v>
          </cell>
          <cell r="H964">
            <v>0</v>
          </cell>
          <cell r="I964">
            <v>0</v>
          </cell>
          <cell r="K964">
            <v>8855396</v>
          </cell>
          <cell r="L964">
            <v>0</v>
          </cell>
          <cell r="M964">
            <v>0</v>
          </cell>
        </row>
        <row r="965">
          <cell r="A965">
            <v>621348106</v>
          </cell>
          <cell r="B965" t="str">
            <v>A</v>
          </cell>
          <cell r="C965" t="str">
            <v>SHAHROKHI, ALLEN</v>
          </cell>
          <cell r="D965" t="str">
            <v>M</v>
          </cell>
          <cell r="E965">
            <v>25499</v>
          </cell>
          <cell r="F965">
            <v>37543</v>
          </cell>
          <cell r="G965">
            <v>37987</v>
          </cell>
          <cell r="H965">
            <v>2.25</v>
          </cell>
          <cell r="I965">
            <v>1</v>
          </cell>
          <cell r="K965">
            <v>5765818</v>
          </cell>
          <cell r="L965">
            <v>4349691</v>
          </cell>
          <cell r="M965">
            <v>989215</v>
          </cell>
        </row>
        <row r="966">
          <cell r="A966">
            <v>313989901</v>
          </cell>
          <cell r="B966" t="str">
            <v>A</v>
          </cell>
          <cell r="C966" t="str">
            <v>SHAIKH, IMRAN</v>
          </cell>
          <cell r="D966" t="str">
            <v>M</v>
          </cell>
          <cell r="E966">
            <v>24814</v>
          </cell>
          <cell r="F966">
            <v>37496</v>
          </cell>
          <cell r="G966">
            <v>37987</v>
          </cell>
          <cell r="H966">
            <v>2.42</v>
          </cell>
          <cell r="I966">
            <v>1</v>
          </cell>
          <cell r="K966">
            <v>7473729</v>
          </cell>
          <cell r="L966">
            <v>7273773</v>
          </cell>
          <cell r="M966">
            <v>2467951</v>
          </cell>
        </row>
        <row r="967">
          <cell r="A967">
            <v>617208979</v>
          </cell>
          <cell r="B967" t="str">
            <v>A</v>
          </cell>
          <cell r="C967" t="str">
            <v>SHAKER, AMIN</v>
          </cell>
          <cell r="D967" t="str">
            <v>M</v>
          </cell>
          <cell r="E967">
            <v>20028</v>
          </cell>
          <cell r="F967">
            <v>34001</v>
          </cell>
          <cell r="G967">
            <v>34516</v>
          </cell>
          <cell r="H967">
            <v>11.92</v>
          </cell>
          <cell r="I967">
            <v>10.5</v>
          </cell>
          <cell r="K967">
            <v>10427241</v>
          </cell>
          <cell r="L967">
            <v>9993644</v>
          </cell>
          <cell r="M967">
            <v>8370134</v>
          </cell>
        </row>
        <row r="968">
          <cell r="A968">
            <v>123700260</v>
          </cell>
          <cell r="B968" t="str">
            <v>A</v>
          </cell>
          <cell r="C968" t="str">
            <v>SHAMAL, RONA</v>
          </cell>
          <cell r="D968" t="str">
            <v>F</v>
          </cell>
          <cell r="E968">
            <v>19494</v>
          </cell>
          <cell r="F968">
            <v>36046</v>
          </cell>
          <cell r="G968">
            <v>36526</v>
          </cell>
          <cell r="H968">
            <v>6</v>
          </cell>
          <cell r="I968">
            <v>5</v>
          </cell>
          <cell r="K968">
            <v>4148881</v>
          </cell>
          <cell r="L968">
            <v>4063424</v>
          </cell>
          <cell r="M968">
            <v>3867838</v>
          </cell>
        </row>
        <row r="969">
          <cell r="A969">
            <v>320688433</v>
          </cell>
          <cell r="B969" t="str">
            <v>A</v>
          </cell>
          <cell r="C969" t="str">
            <v>SHAWALUK, EDIE</v>
          </cell>
          <cell r="D969" t="str">
            <v>F</v>
          </cell>
          <cell r="E969">
            <v>23946</v>
          </cell>
          <cell r="F969">
            <v>36755</v>
          </cell>
          <cell r="G969">
            <v>37257</v>
          </cell>
          <cell r="H969">
            <v>4.42</v>
          </cell>
          <cell r="I969">
            <v>3</v>
          </cell>
          <cell r="K969">
            <v>3958045</v>
          </cell>
          <cell r="L969">
            <v>3467360</v>
          </cell>
          <cell r="M969">
            <v>2563958</v>
          </cell>
        </row>
        <row r="970">
          <cell r="A970">
            <v>387502965</v>
          </cell>
          <cell r="B970" t="str">
            <v>A</v>
          </cell>
          <cell r="C970" t="str">
            <v>SHEBESTA, GARY</v>
          </cell>
          <cell r="D970" t="str">
            <v>M</v>
          </cell>
          <cell r="E970">
            <v>17591</v>
          </cell>
          <cell r="F970">
            <v>30502</v>
          </cell>
          <cell r="G970">
            <v>30895</v>
          </cell>
          <cell r="H970">
            <v>22</v>
          </cell>
          <cell r="I970">
            <v>21.42</v>
          </cell>
          <cell r="K970">
            <v>7362927</v>
          </cell>
          <cell r="L970">
            <v>7680962</v>
          </cell>
          <cell r="M970">
            <v>7398498</v>
          </cell>
        </row>
        <row r="971">
          <cell r="A971">
            <v>314024065</v>
          </cell>
          <cell r="B971" t="str">
            <v>F</v>
          </cell>
          <cell r="C971" t="str">
            <v>SHEELER, ADAM</v>
          </cell>
          <cell r="D971" t="str">
            <v>M</v>
          </cell>
          <cell r="E971">
            <v>26555</v>
          </cell>
          <cell r="F971">
            <v>37844</v>
          </cell>
          <cell r="G971">
            <v>38353</v>
          </cell>
          <cell r="H971">
            <v>1.42</v>
          </cell>
          <cell r="I971">
            <v>0</v>
          </cell>
          <cell r="K971">
            <v>4860220</v>
          </cell>
          <cell r="L971">
            <v>1566117</v>
          </cell>
          <cell r="M971">
            <v>0</v>
          </cell>
        </row>
        <row r="972">
          <cell r="A972">
            <v>372461886</v>
          </cell>
          <cell r="B972" t="str">
            <v>A</v>
          </cell>
          <cell r="C972" t="str">
            <v>SHELTON, PETURAL</v>
          </cell>
          <cell r="D972" t="str">
            <v>F</v>
          </cell>
          <cell r="E972">
            <v>17316</v>
          </cell>
          <cell r="F972">
            <v>37663</v>
          </cell>
          <cell r="G972">
            <v>38169</v>
          </cell>
          <cell r="H972">
            <v>1.92</v>
          </cell>
          <cell r="I972">
            <v>0.5</v>
          </cell>
          <cell r="K972">
            <v>11028755</v>
          </cell>
          <cell r="L972">
            <v>9830532</v>
          </cell>
          <cell r="M972">
            <v>0</v>
          </cell>
        </row>
        <row r="973">
          <cell r="A973">
            <v>562876342</v>
          </cell>
          <cell r="B973" t="str">
            <v>A</v>
          </cell>
          <cell r="C973" t="str">
            <v>SHEN, SAMUEL</v>
          </cell>
          <cell r="D973" t="str">
            <v>M</v>
          </cell>
          <cell r="E973">
            <v>23210</v>
          </cell>
          <cell r="F973">
            <v>32875</v>
          </cell>
          <cell r="G973">
            <v>33604</v>
          </cell>
          <cell r="H973">
            <v>15</v>
          </cell>
          <cell r="I973">
            <v>13.58</v>
          </cell>
          <cell r="J973" t="str">
            <v>BEMO</v>
          </cell>
          <cell r="K973">
            <v>5764822</v>
          </cell>
          <cell r="L973">
            <v>5768416</v>
          </cell>
          <cell r="M973">
            <v>5510748</v>
          </cell>
        </row>
        <row r="974">
          <cell r="A974">
            <v>283646010</v>
          </cell>
          <cell r="B974" t="str">
            <v>A</v>
          </cell>
          <cell r="C974" t="str">
            <v>SHLEPR, JOHN</v>
          </cell>
          <cell r="D974" t="str">
            <v>M</v>
          </cell>
          <cell r="E974">
            <v>24887</v>
          </cell>
          <cell r="F974">
            <v>35807</v>
          </cell>
          <cell r="G974">
            <v>36342</v>
          </cell>
          <cell r="H974">
            <v>7</v>
          </cell>
          <cell r="I974">
            <v>5.5</v>
          </cell>
          <cell r="K974">
            <v>3559747</v>
          </cell>
          <cell r="L974">
            <v>3629381</v>
          </cell>
          <cell r="M974">
            <v>3374249</v>
          </cell>
        </row>
        <row r="975">
          <cell r="A975">
            <v>553499596</v>
          </cell>
          <cell r="B975" t="str">
            <v>A</v>
          </cell>
          <cell r="C975" t="str">
            <v>SHOEMAKER, BETTINA</v>
          </cell>
          <cell r="D975" t="str">
            <v>F</v>
          </cell>
          <cell r="E975">
            <v>25597</v>
          </cell>
          <cell r="F975">
            <v>37144</v>
          </cell>
          <cell r="G975">
            <v>37622</v>
          </cell>
          <cell r="H975">
            <v>3.33</v>
          </cell>
          <cell r="I975">
            <v>2</v>
          </cell>
          <cell r="K975">
            <v>4436812</v>
          </cell>
          <cell r="L975">
            <v>4355333</v>
          </cell>
          <cell r="M975">
            <v>4177904</v>
          </cell>
        </row>
        <row r="976">
          <cell r="A976">
            <v>337522284</v>
          </cell>
          <cell r="B976" t="str">
            <v>A</v>
          </cell>
          <cell r="C976" t="str">
            <v>SHOLTIS, MARGUERITE</v>
          </cell>
          <cell r="D976" t="str">
            <v>F</v>
          </cell>
          <cell r="E976">
            <v>21401</v>
          </cell>
          <cell r="F976">
            <v>35289</v>
          </cell>
          <cell r="G976">
            <v>35796</v>
          </cell>
          <cell r="H976">
            <v>8.42</v>
          </cell>
          <cell r="I976">
            <v>7</v>
          </cell>
          <cell r="K976">
            <v>2834563</v>
          </cell>
          <cell r="L976">
            <v>2915704</v>
          </cell>
          <cell r="M976">
            <v>2752927</v>
          </cell>
        </row>
        <row r="977">
          <cell r="A977">
            <v>217867247</v>
          </cell>
          <cell r="B977" t="str">
            <v>F</v>
          </cell>
          <cell r="C977" t="str">
            <v>SHUBERT, JAMES</v>
          </cell>
          <cell r="D977" t="str">
            <v>M</v>
          </cell>
          <cell r="E977">
            <v>24597</v>
          </cell>
          <cell r="F977">
            <v>38089</v>
          </cell>
          <cell r="G977">
            <v>38534</v>
          </cell>
          <cell r="H977">
            <v>0</v>
          </cell>
          <cell r="I977">
            <v>0</v>
          </cell>
          <cell r="K977">
            <v>5670000</v>
          </cell>
          <cell r="L977">
            <v>0</v>
          </cell>
          <cell r="M977">
            <v>0</v>
          </cell>
        </row>
        <row r="978">
          <cell r="A978">
            <v>154087322</v>
          </cell>
          <cell r="B978" t="str">
            <v>A</v>
          </cell>
          <cell r="C978" t="str">
            <v>SIEMENSMA, DAVID</v>
          </cell>
          <cell r="D978" t="str">
            <v>M</v>
          </cell>
          <cell r="E978">
            <v>27444</v>
          </cell>
          <cell r="F978">
            <v>37361</v>
          </cell>
          <cell r="G978">
            <v>37803</v>
          </cell>
          <cell r="H978">
            <v>2.75</v>
          </cell>
          <cell r="I978">
            <v>1.5</v>
          </cell>
          <cell r="K978">
            <v>7764817</v>
          </cell>
          <cell r="L978">
            <v>6271668</v>
          </cell>
          <cell r="M978">
            <v>4575000</v>
          </cell>
        </row>
        <row r="979">
          <cell r="A979">
            <v>1505042</v>
          </cell>
          <cell r="B979" t="str">
            <v>A</v>
          </cell>
          <cell r="C979" t="str">
            <v>SIMONEAU, LORI-JO</v>
          </cell>
          <cell r="D979" t="str">
            <v>F</v>
          </cell>
          <cell r="E979">
            <v>25765</v>
          </cell>
          <cell r="F979">
            <v>37242</v>
          </cell>
          <cell r="G979">
            <v>37622</v>
          </cell>
          <cell r="H979">
            <v>3.08</v>
          </cell>
          <cell r="I979">
            <v>2</v>
          </cell>
          <cell r="K979">
            <v>4960177</v>
          </cell>
          <cell r="L979">
            <v>4867976</v>
          </cell>
          <cell r="M979">
            <v>4094424</v>
          </cell>
        </row>
        <row r="980">
          <cell r="A980">
            <v>451599657</v>
          </cell>
          <cell r="B980" t="str">
            <v>F</v>
          </cell>
          <cell r="C980" t="str">
            <v>SIRISAVATH, DONNY</v>
          </cell>
          <cell r="D980" t="str">
            <v>M</v>
          </cell>
          <cell r="E980">
            <v>29446</v>
          </cell>
          <cell r="F980">
            <v>38222</v>
          </cell>
          <cell r="G980">
            <v>38718</v>
          </cell>
          <cell r="H980">
            <v>0</v>
          </cell>
          <cell r="I980">
            <v>0</v>
          </cell>
          <cell r="K980">
            <v>1373615</v>
          </cell>
          <cell r="L980">
            <v>0</v>
          </cell>
          <cell r="M980">
            <v>0</v>
          </cell>
        </row>
        <row r="981">
          <cell r="A981">
            <v>296689312</v>
          </cell>
          <cell r="B981" t="str">
            <v>A</v>
          </cell>
          <cell r="C981" t="str">
            <v>SMITH, ALEXANDRA</v>
          </cell>
          <cell r="D981" t="str">
            <v>F</v>
          </cell>
          <cell r="E981">
            <v>17429</v>
          </cell>
          <cell r="F981">
            <v>31145</v>
          </cell>
          <cell r="G981">
            <v>31533</v>
          </cell>
          <cell r="H981">
            <v>20</v>
          </cell>
          <cell r="I981">
            <v>19.420000000000002</v>
          </cell>
          <cell r="K981">
            <v>8672406</v>
          </cell>
          <cell r="L981">
            <v>8422134</v>
          </cell>
          <cell r="M981">
            <v>7920000</v>
          </cell>
        </row>
        <row r="982">
          <cell r="A982">
            <v>231929335</v>
          </cell>
          <cell r="B982" t="str">
            <v>A</v>
          </cell>
          <cell r="C982" t="str">
            <v>SMITH, CONNIE</v>
          </cell>
          <cell r="D982" t="str">
            <v>F</v>
          </cell>
          <cell r="E982">
            <v>20338</v>
          </cell>
          <cell r="F982">
            <v>36458</v>
          </cell>
          <cell r="G982">
            <v>36892</v>
          </cell>
          <cell r="H982">
            <v>5</v>
          </cell>
          <cell r="I982">
            <v>4</v>
          </cell>
          <cell r="K982">
            <v>9684364</v>
          </cell>
          <cell r="L982">
            <v>9982336</v>
          </cell>
          <cell r="M982">
            <v>9323238</v>
          </cell>
        </row>
        <row r="983">
          <cell r="A983">
            <v>317940364</v>
          </cell>
          <cell r="B983" t="str">
            <v>F</v>
          </cell>
          <cell r="C983" t="str">
            <v>SMITH, DENNIS</v>
          </cell>
          <cell r="D983" t="str">
            <v>M</v>
          </cell>
          <cell r="E983">
            <v>26936</v>
          </cell>
          <cell r="F983">
            <v>38106</v>
          </cell>
          <cell r="G983">
            <v>38534</v>
          </cell>
          <cell r="H983">
            <v>0</v>
          </cell>
          <cell r="I983">
            <v>0</v>
          </cell>
          <cell r="K983">
            <v>2881414</v>
          </cell>
          <cell r="L983">
            <v>0</v>
          </cell>
          <cell r="M983">
            <v>0</v>
          </cell>
        </row>
        <row r="984">
          <cell r="A984">
            <v>224768752</v>
          </cell>
          <cell r="B984" t="str">
            <v>A</v>
          </cell>
          <cell r="C984" t="str">
            <v>SMITH, FLOYD</v>
          </cell>
          <cell r="D984" t="str">
            <v>M</v>
          </cell>
          <cell r="E984">
            <v>19638</v>
          </cell>
          <cell r="F984">
            <v>35772</v>
          </cell>
          <cell r="G984">
            <v>36161</v>
          </cell>
          <cell r="H984">
            <v>7.08</v>
          </cell>
          <cell r="I984">
            <v>6</v>
          </cell>
          <cell r="K984">
            <v>7992157</v>
          </cell>
          <cell r="L984">
            <v>7515132</v>
          </cell>
          <cell r="M984">
            <v>8071548</v>
          </cell>
        </row>
        <row r="985">
          <cell r="A985">
            <v>26387570</v>
          </cell>
          <cell r="B985" t="str">
            <v>A</v>
          </cell>
          <cell r="C985" t="str">
            <v>SMITH, JOHN</v>
          </cell>
          <cell r="D985" t="str">
            <v>M</v>
          </cell>
          <cell r="E985">
            <v>19647</v>
          </cell>
          <cell r="F985">
            <v>36990</v>
          </cell>
          <cell r="G985">
            <v>37438</v>
          </cell>
          <cell r="H985">
            <v>3.75</v>
          </cell>
          <cell r="I985">
            <v>2.5</v>
          </cell>
          <cell r="K985">
            <v>3193398</v>
          </cell>
          <cell r="L985">
            <v>3541752</v>
          </cell>
          <cell r="M985">
            <v>2873975</v>
          </cell>
        </row>
        <row r="986">
          <cell r="A986">
            <v>279764448</v>
          </cell>
          <cell r="B986" t="str">
            <v>A</v>
          </cell>
          <cell r="C986" t="str">
            <v>SMITH, KAREN</v>
          </cell>
          <cell r="D986" t="str">
            <v>F</v>
          </cell>
          <cell r="E986">
            <v>24194</v>
          </cell>
          <cell r="F986">
            <v>36894</v>
          </cell>
          <cell r="G986">
            <v>37438</v>
          </cell>
          <cell r="H986">
            <v>4</v>
          </cell>
          <cell r="I986">
            <v>2.5</v>
          </cell>
          <cell r="K986">
            <v>4598196</v>
          </cell>
          <cell r="L986">
            <v>4473520</v>
          </cell>
          <cell r="M986">
            <v>4262958</v>
          </cell>
        </row>
        <row r="987">
          <cell r="A987">
            <v>299865785</v>
          </cell>
          <cell r="B987" t="str">
            <v>F</v>
          </cell>
          <cell r="C987" t="str">
            <v>SMITH, LESLEY</v>
          </cell>
          <cell r="D987" t="str">
            <v>F</v>
          </cell>
          <cell r="E987">
            <v>29460</v>
          </cell>
          <cell r="F987">
            <v>37852</v>
          </cell>
          <cell r="G987">
            <v>38353</v>
          </cell>
          <cell r="H987">
            <v>1.42</v>
          </cell>
          <cell r="I987">
            <v>0</v>
          </cell>
          <cell r="K987">
            <v>3343170</v>
          </cell>
          <cell r="L987">
            <v>1261177</v>
          </cell>
          <cell r="M987">
            <v>0</v>
          </cell>
        </row>
        <row r="988">
          <cell r="A988">
            <v>30384211</v>
          </cell>
          <cell r="B988" t="str">
            <v>A</v>
          </cell>
          <cell r="C988" t="str">
            <v>SMITH, WAYNE</v>
          </cell>
          <cell r="D988" t="str">
            <v>M</v>
          </cell>
          <cell r="E988">
            <v>18030</v>
          </cell>
          <cell r="F988">
            <v>35194</v>
          </cell>
          <cell r="G988">
            <v>35612</v>
          </cell>
          <cell r="H988">
            <v>8.67</v>
          </cell>
          <cell r="I988">
            <v>7.5</v>
          </cell>
          <cell r="K988">
            <v>5727747</v>
          </cell>
          <cell r="L988">
            <v>5599992</v>
          </cell>
          <cell r="M988">
            <v>4999993</v>
          </cell>
        </row>
        <row r="989">
          <cell r="A989">
            <v>326482970</v>
          </cell>
          <cell r="B989" t="str">
            <v>A</v>
          </cell>
          <cell r="C989" t="str">
            <v>SNAUWAERT, STEVEN</v>
          </cell>
          <cell r="D989" t="str">
            <v>M</v>
          </cell>
          <cell r="E989">
            <v>19441</v>
          </cell>
          <cell r="F989">
            <v>36039</v>
          </cell>
          <cell r="G989">
            <v>36526</v>
          </cell>
          <cell r="H989">
            <v>6</v>
          </cell>
          <cell r="I989">
            <v>5</v>
          </cell>
          <cell r="K989">
            <v>7900735</v>
          </cell>
          <cell r="L989">
            <v>7838532</v>
          </cell>
          <cell r="M989">
            <v>7458752</v>
          </cell>
        </row>
        <row r="990">
          <cell r="A990">
            <v>570359565</v>
          </cell>
          <cell r="B990" t="str">
            <v>A</v>
          </cell>
          <cell r="C990" t="str">
            <v>SNELL, ALBERTA</v>
          </cell>
          <cell r="D990" t="str">
            <v>F</v>
          </cell>
          <cell r="E990">
            <v>22159</v>
          </cell>
          <cell r="F990">
            <v>36584</v>
          </cell>
          <cell r="G990">
            <v>37073</v>
          </cell>
          <cell r="H990">
            <v>4.92</v>
          </cell>
          <cell r="I990">
            <v>3.5</v>
          </cell>
          <cell r="K990">
            <v>4725531</v>
          </cell>
          <cell r="L990">
            <v>4864360</v>
          </cell>
          <cell r="M990">
            <v>4428996</v>
          </cell>
        </row>
        <row r="991">
          <cell r="A991">
            <v>315885034</v>
          </cell>
          <cell r="B991" t="str">
            <v>A</v>
          </cell>
          <cell r="C991" t="str">
            <v>SNYDER, SUSAN</v>
          </cell>
          <cell r="D991" t="str">
            <v>F</v>
          </cell>
          <cell r="E991">
            <v>24749</v>
          </cell>
          <cell r="F991">
            <v>36578</v>
          </cell>
          <cell r="G991">
            <v>37073</v>
          </cell>
          <cell r="H991">
            <v>4.92</v>
          </cell>
          <cell r="I991">
            <v>3.5</v>
          </cell>
          <cell r="K991">
            <v>7824479</v>
          </cell>
          <cell r="L991">
            <v>7960740</v>
          </cell>
          <cell r="M991">
            <v>7668000</v>
          </cell>
        </row>
        <row r="992">
          <cell r="A992">
            <v>608088076</v>
          </cell>
          <cell r="B992" t="str">
            <v>F</v>
          </cell>
          <cell r="C992" t="str">
            <v>SOLIS, GABRIEL</v>
          </cell>
          <cell r="D992" t="str">
            <v>M</v>
          </cell>
          <cell r="E992">
            <v>28562</v>
          </cell>
          <cell r="F992">
            <v>38082</v>
          </cell>
          <cell r="G992">
            <v>38534</v>
          </cell>
          <cell r="H992">
            <v>0</v>
          </cell>
          <cell r="I992">
            <v>0</v>
          </cell>
          <cell r="K992">
            <v>2133155</v>
          </cell>
          <cell r="L992">
            <v>0</v>
          </cell>
          <cell r="M992">
            <v>0</v>
          </cell>
        </row>
        <row r="993">
          <cell r="A993">
            <v>641722691</v>
          </cell>
          <cell r="B993" t="str">
            <v>F</v>
          </cell>
          <cell r="C993" t="str">
            <v>SOPRENUK, SONIA</v>
          </cell>
          <cell r="D993" t="str">
            <v>F</v>
          </cell>
          <cell r="E993">
            <v>23091</v>
          </cell>
          <cell r="F993">
            <v>38005</v>
          </cell>
          <cell r="G993">
            <v>38534</v>
          </cell>
          <cell r="H993">
            <v>0</v>
          </cell>
          <cell r="I993">
            <v>0</v>
          </cell>
          <cell r="K993">
            <v>3876248</v>
          </cell>
          <cell r="L993">
            <v>0</v>
          </cell>
          <cell r="M993">
            <v>0</v>
          </cell>
        </row>
        <row r="994">
          <cell r="A994">
            <v>113621392</v>
          </cell>
          <cell r="B994" t="str">
            <v>A</v>
          </cell>
          <cell r="C994" t="str">
            <v>SORIANO, GRISELDA</v>
          </cell>
          <cell r="D994" t="str">
            <v>F</v>
          </cell>
          <cell r="E994">
            <v>21320</v>
          </cell>
          <cell r="F994">
            <v>32797</v>
          </cell>
          <cell r="G994">
            <v>33604</v>
          </cell>
          <cell r="H994">
            <v>15.25</v>
          </cell>
          <cell r="I994">
            <v>13.58</v>
          </cell>
          <cell r="J994" t="str">
            <v>BEMO</v>
          </cell>
          <cell r="K994">
            <v>3615626</v>
          </cell>
          <cell r="L994">
            <v>3571825</v>
          </cell>
          <cell r="M994">
            <v>3742032</v>
          </cell>
        </row>
        <row r="995">
          <cell r="A995">
            <v>594421463</v>
          </cell>
          <cell r="B995" t="str">
            <v>A</v>
          </cell>
          <cell r="C995" t="str">
            <v>SOTO, JENNIFER</v>
          </cell>
          <cell r="D995" t="str">
            <v>F</v>
          </cell>
          <cell r="E995">
            <v>27195</v>
          </cell>
          <cell r="F995">
            <v>34057</v>
          </cell>
          <cell r="G995">
            <v>34881</v>
          </cell>
          <cell r="H995">
            <v>11.83</v>
          </cell>
          <cell r="I995">
            <v>9.5</v>
          </cell>
          <cell r="K995">
            <v>3476278</v>
          </cell>
          <cell r="L995">
            <v>3450266</v>
          </cell>
          <cell r="M995">
            <v>3300293</v>
          </cell>
        </row>
        <row r="996">
          <cell r="A996">
            <v>401178544</v>
          </cell>
          <cell r="B996" t="str">
            <v>A</v>
          </cell>
          <cell r="C996" t="str">
            <v>SOUTHER, PAMELA</v>
          </cell>
          <cell r="D996" t="str">
            <v>F</v>
          </cell>
          <cell r="E996">
            <v>23990</v>
          </cell>
          <cell r="F996">
            <v>30914</v>
          </cell>
          <cell r="G996">
            <v>36161</v>
          </cell>
          <cell r="H996">
            <v>20.420000000000002</v>
          </cell>
          <cell r="I996">
            <v>6</v>
          </cell>
          <cell r="K996">
            <v>3371683</v>
          </cell>
          <cell r="L996">
            <v>3152792</v>
          </cell>
          <cell r="M996">
            <v>3208512</v>
          </cell>
        </row>
        <row r="997">
          <cell r="A997">
            <v>605071152</v>
          </cell>
          <cell r="B997" t="str">
            <v>A</v>
          </cell>
          <cell r="C997" t="str">
            <v>SOUZA, RAUL</v>
          </cell>
          <cell r="D997" t="str">
            <v>M</v>
          </cell>
          <cell r="E997">
            <v>28110</v>
          </cell>
          <cell r="F997">
            <v>37802</v>
          </cell>
          <cell r="G997">
            <v>38169</v>
          </cell>
          <cell r="H997">
            <v>1.58</v>
          </cell>
          <cell r="I997">
            <v>0.5</v>
          </cell>
          <cell r="K997">
            <v>4707307</v>
          </cell>
          <cell r="L997">
            <v>2267307</v>
          </cell>
          <cell r="M997">
            <v>0</v>
          </cell>
        </row>
        <row r="998">
          <cell r="A998">
            <v>601039219</v>
          </cell>
          <cell r="B998" t="str">
            <v>A</v>
          </cell>
          <cell r="C998" t="str">
            <v>SPEH, CHERYL</v>
          </cell>
          <cell r="D998" t="str">
            <v>F</v>
          </cell>
          <cell r="E998">
            <v>24576</v>
          </cell>
          <cell r="F998">
            <v>36810</v>
          </cell>
          <cell r="G998">
            <v>37834</v>
          </cell>
          <cell r="H998">
            <v>4.25</v>
          </cell>
          <cell r="I998">
            <v>1.42</v>
          </cell>
          <cell r="K998">
            <v>3015192</v>
          </cell>
          <cell r="L998">
            <v>1300623</v>
          </cell>
          <cell r="M998">
            <v>0</v>
          </cell>
        </row>
        <row r="999">
          <cell r="A999">
            <v>555731816</v>
          </cell>
          <cell r="B999" t="str">
            <v>A</v>
          </cell>
          <cell r="C999" t="str">
            <v>SPERLING, LAURIE</v>
          </cell>
          <cell r="D999" t="str">
            <v>F</v>
          </cell>
          <cell r="E999">
            <v>25658</v>
          </cell>
          <cell r="F999">
            <v>37438</v>
          </cell>
          <cell r="G999">
            <v>37803</v>
          </cell>
          <cell r="H999">
            <v>2.5</v>
          </cell>
          <cell r="I999">
            <v>1.5</v>
          </cell>
          <cell r="K999">
            <v>4042822</v>
          </cell>
          <cell r="L999">
            <v>3882076</v>
          </cell>
          <cell r="M999">
            <v>1748928</v>
          </cell>
        </row>
        <row r="1000">
          <cell r="A1000">
            <v>515628395</v>
          </cell>
          <cell r="B1000" t="str">
            <v>F</v>
          </cell>
          <cell r="C1000" t="str">
            <v>SPIKER, BRIAN</v>
          </cell>
          <cell r="D1000" t="str">
            <v>M</v>
          </cell>
          <cell r="E1000">
            <v>20563</v>
          </cell>
          <cell r="F1000">
            <v>38229</v>
          </cell>
          <cell r="G1000">
            <v>38718</v>
          </cell>
          <cell r="H1000">
            <v>0</v>
          </cell>
          <cell r="I1000">
            <v>0</v>
          </cell>
          <cell r="K1000">
            <v>1195239</v>
          </cell>
          <cell r="L1000">
            <v>0</v>
          </cell>
          <cell r="M1000">
            <v>0</v>
          </cell>
        </row>
        <row r="1001">
          <cell r="A1001">
            <v>174406608</v>
          </cell>
          <cell r="B1001" t="str">
            <v>A</v>
          </cell>
          <cell r="C1001" t="str">
            <v>SPIRO, WILLIAM</v>
          </cell>
          <cell r="D1001" t="str">
            <v>M</v>
          </cell>
          <cell r="E1001">
            <v>18045</v>
          </cell>
          <cell r="F1001">
            <v>36739</v>
          </cell>
          <cell r="G1001">
            <v>37257</v>
          </cell>
          <cell r="H1001">
            <v>4.83</v>
          </cell>
          <cell r="I1001">
            <v>3</v>
          </cell>
          <cell r="K1001">
            <v>12174727</v>
          </cell>
          <cell r="L1001">
            <v>12156600</v>
          </cell>
          <cell r="M1001">
            <v>11984896</v>
          </cell>
        </row>
        <row r="1002">
          <cell r="A1002">
            <v>65688023</v>
          </cell>
          <cell r="B1002" t="str">
            <v>A</v>
          </cell>
          <cell r="C1002" t="str">
            <v>SPIROU, CHRISTOS</v>
          </cell>
          <cell r="D1002" t="str">
            <v>M</v>
          </cell>
          <cell r="E1002">
            <v>24939</v>
          </cell>
          <cell r="F1002">
            <v>36402</v>
          </cell>
          <cell r="G1002">
            <v>36892</v>
          </cell>
          <cell r="H1002">
            <v>5</v>
          </cell>
          <cell r="I1002">
            <v>4</v>
          </cell>
          <cell r="K1002">
            <v>4926759</v>
          </cell>
          <cell r="L1002">
            <v>4827750</v>
          </cell>
          <cell r="M1002">
            <v>4778055</v>
          </cell>
        </row>
        <row r="1003">
          <cell r="A1003">
            <v>311747969</v>
          </cell>
          <cell r="B1003" t="str">
            <v>A</v>
          </cell>
          <cell r="C1003" t="str">
            <v>SPUDIC, GREGORY</v>
          </cell>
          <cell r="D1003" t="str">
            <v>M</v>
          </cell>
          <cell r="E1003">
            <v>22675</v>
          </cell>
          <cell r="F1003">
            <v>36591</v>
          </cell>
          <cell r="G1003">
            <v>37073</v>
          </cell>
          <cell r="H1003">
            <v>4.83</v>
          </cell>
          <cell r="I1003">
            <v>3.5</v>
          </cell>
          <cell r="K1003">
            <v>10719222</v>
          </cell>
          <cell r="L1003">
            <v>9539352</v>
          </cell>
          <cell r="M1003">
            <v>11159275</v>
          </cell>
        </row>
        <row r="1004">
          <cell r="A1004">
            <v>106680387</v>
          </cell>
          <cell r="B1004" t="str">
            <v>A</v>
          </cell>
          <cell r="C1004" t="str">
            <v>SROUR, CATHLEEN</v>
          </cell>
          <cell r="D1004" t="str">
            <v>F</v>
          </cell>
          <cell r="E1004">
            <v>27018</v>
          </cell>
          <cell r="F1004">
            <v>36815</v>
          </cell>
          <cell r="G1004">
            <v>37257</v>
          </cell>
          <cell r="H1004">
            <v>4.25</v>
          </cell>
          <cell r="I1004">
            <v>3</v>
          </cell>
          <cell r="K1004">
            <v>4541694</v>
          </cell>
          <cell r="L1004">
            <v>4042994</v>
          </cell>
          <cell r="M1004">
            <v>4525994</v>
          </cell>
        </row>
        <row r="1005">
          <cell r="A1005">
            <v>95484271</v>
          </cell>
          <cell r="B1005" t="str">
            <v>A</v>
          </cell>
          <cell r="C1005" t="str">
            <v>STAEBELL, MARK</v>
          </cell>
          <cell r="D1005" t="str">
            <v>M</v>
          </cell>
          <cell r="E1005">
            <v>22041</v>
          </cell>
          <cell r="F1005">
            <v>35702</v>
          </cell>
          <cell r="G1005">
            <v>36161</v>
          </cell>
          <cell r="H1005">
            <v>7.33</v>
          </cell>
          <cell r="I1005">
            <v>6</v>
          </cell>
          <cell r="K1005">
            <v>4733520</v>
          </cell>
          <cell r="L1005">
            <v>4074970</v>
          </cell>
          <cell r="M1005">
            <v>3844356</v>
          </cell>
        </row>
        <row r="1006">
          <cell r="A1006">
            <v>530940724</v>
          </cell>
          <cell r="B1006" t="str">
            <v>A</v>
          </cell>
          <cell r="C1006" t="str">
            <v>STANLEY, PATRICIA</v>
          </cell>
          <cell r="D1006" t="str">
            <v>F</v>
          </cell>
          <cell r="E1006">
            <v>24999</v>
          </cell>
          <cell r="F1006">
            <v>37305</v>
          </cell>
          <cell r="G1006">
            <v>37803</v>
          </cell>
          <cell r="H1006">
            <v>2.92</v>
          </cell>
          <cell r="I1006">
            <v>1.5</v>
          </cell>
          <cell r="K1006">
            <v>6186356</v>
          </cell>
          <cell r="L1006">
            <v>5542251</v>
          </cell>
          <cell r="M1006">
            <v>4637535</v>
          </cell>
        </row>
        <row r="1007">
          <cell r="A1007">
            <v>557353378</v>
          </cell>
          <cell r="B1007" t="str">
            <v>A</v>
          </cell>
          <cell r="C1007" t="str">
            <v>STANTON, GLEN</v>
          </cell>
          <cell r="D1007" t="str">
            <v>M</v>
          </cell>
          <cell r="E1007">
            <v>22485</v>
          </cell>
          <cell r="F1007">
            <v>37641</v>
          </cell>
          <cell r="G1007">
            <v>38169</v>
          </cell>
          <cell r="H1007">
            <v>2</v>
          </cell>
          <cell r="I1007">
            <v>0.5</v>
          </cell>
          <cell r="K1007">
            <v>5621618</v>
          </cell>
          <cell r="L1007">
            <v>5091059</v>
          </cell>
          <cell r="M1007">
            <v>0</v>
          </cell>
        </row>
        <row r="1008">
          <cell r="A1008">
            <v>557995209</v>
          </cell>
          <cell r="B1008" t="str">
            <v>F</v>
          </cell>
          <cell r="C1008" t="str">
            <v>STANTON, MARGARET</v>
          </cell>
          <cell r="D1008" t="str">
            <v>F</v>
          </cell>
          <cell r="E1008">
            <v>28907</v>
          </cell>
          <cell r="F1008">
            <v>38188</v>
          </cell>
          <cell r="G1008">
            <v>38718</v>
          </cell>
          <cell r="H1008">
            <v>0</v>
          </cell>
          <cell r="I1008">
            <v>0</v>
          </cell>
          <cell r="K1008">
            <v>1629269</v>
          </cell>
          <cell r="L1008">
            <v>0</v>
          </cell>
          <cell r="M1008">
            <v>0</v>
          </cell>
        </row>
        <row r="1009">
          <cell r="A1009">
            <v>527623776</v>
          </cell>
          <cell r="B1009" t="str">
            <v>A</v>
          </cell>
          <cell r="C1009" t="str">
            <v>STARNES, JERRY</v>
          </cell>
          <cell r="D1009" t="str">
            <v>M</v>
          </cell>
          <cell r="E1009">
            <v>15674</v>
          </cell>
          <cell r="F1009">
            <v>35642</v>
          </cell>
          <cell r="G1009">
            <v>36161</v>
          </cell>
          <cell r="H1009">
            <v>7.5</v>
          </cell>
          <cell r="I1009">
            <v>6</v>
          </cell>
          <cell r="K1009">
            <v>4195890</v>
          </cell>
          <cell r="L1009">
            <v>3705470</v>
          </cell>
          <cell r="M1009">
            <v>3756260</v>
          </cell>
        </row>
        <row r="1010">
          <cell r="A1010">
            <v>282900994</v>
          </cell>
          <cell r="B1010" t="str">
            <v>A</v>
          </cell>
          <cell r="C1010" t="str">
            <v>STAVROU, NOAH</v>
          </cell>
          <cell r="D1010" t="str">
            <v>M</v>
          </cell>
          <cell r="E1010">
            <v>26893</v>
          </cell>
          <cell r="F1010">
            <v>36304</v>
          </cell>
          <cell r="G1010">
            <v>36708</v>
          </cell>
          <cell r="H1010">
            <v>5.67</v>
          </cell>
          <cell r="I1010">
            <v>4.5</v>
          </cell>
          <cell r="K1010">
            <v>3950931</v>
          </cell>
          <cell r="L1010">
            <v>3877550</v>
          </cell>
          <cell r="M1010">
            <v>3681000</v>
          </cell>
        </row>
        <row r="1011">
          <cell r="A1011">
            <v>333962841</v>
          </cell>
          <cell r="B1011" t="str">
            <v>A</v>
          </cell>
          <cell r="C1011" t="str">
            <v>STEEN, MICHAEL</v>
          </cell>
          <cell r="D1011" t="str">
            <v>M</v>
          </cell>
          <cell r="E1011">
            <v>24528</v>
          </cell>
          <cell r="F1011">
            <v>37774</v>
          </cell>
          <cell r="G1011">
            <v>38169</v>
          </cell>
          <cell r="H1011">
            <v>1.58</v>
          </cell>
          <cell r="I1011">
            <v>0.5</v>
          </cell>
          <cell r="K1011">
            <v>25516707</v>
          </cell>
          <cell r="L1011">
            <v>16423634</v>
          </cell>
          <cell r="M1011">
            <v>0</v>
          </cell>
        </row>
        <row r="1012">
          <cell r="A1012">
            <v>281462131</v>
          </cell>
          <cell r="B1012" t="str">
            <v>A</v>
          </cell>
          <cell r="C1012" t="str">
            <v>STERIE, BARBARA</v>
          </cell>
          <cell r="D1012" t="str">
            <v>F</v>
          </cell>
          <cell r="E1012">
            <v>16894</v>
          </cell>
          <cell r="F1012">
            <v>35870</v>
          </cell>
          <cell r="G1012">
            <v>36342</v>
          </cell>
          <cell r="H1012">
            <v>6.83</v>
          </cell>
          <cell r="I1012">
            <v>5.5</v>
          </cell>
          <cell r="K1012">
            <v>2628864</v>
          </cell>
          <cell r="L1012">
            <v>2589336</v>
          </cell>
          <cell r="M1012">
            <v>2344013</v>
          </cell>
        </row>
        <row r="1013">
          <cell r="A1013">
            <v>311827523</v>
          </cell>
          <cell r="B1013" t="str">
            <v>F</v>
          </cell>
          <cell r="C1013" t="str">
            <v>STEWART, PAULA</v>
          </cell>
          <cell r="D1013" t="str">
            <v>F</v>
          </cell>
          <cell r="E1013">
            <v>24679</v>
          </cell>
          <cell r="F1013">
            <v>38194</v>
          </cell>
          <cell r="G1013">
            <v>38718</v>
          </cell>
          <cell r="H1013">
            <v>0</v>
          </cell>
          <cell r="I1013">
            <v>0</v>
          </cell>
          <cell r="K1013">
            <v>1350821</v>
          </cell>
          <cell r="L1013">
            <v>0</v>
          </cell>
          <cell r="M1013">
            <v>0</v>
          </cell>
        </row>
        <row r="1014">
          <cell r="A1014">
            <v>79541737</v>
          </cell>
          <cell r="B1014" t="str">
            <v>A</v>
          </cell>
          <cell r="C1014" t="str">
            <v>STIGLIANO, THERESA</v>
          </cell>
          <cell r="D1014" t="str">
            <v>F</v>
          </cell>
          <cell r="E1014">
            <v>22570</v>
          </cell>
          <cell r="F1014">
            <v>36528</v>
          </cell>
          <cell r="G1014">
            <v>37073</v>
          </cell>
          <cell r="H1014">
            <v>5</v>
          </cell>
          <cell r="I1014">
            <v>3.5</v>
          </cell>
          <cell r="K1014">
            <v>5486912</v>
          </cell>
          <cell r="L1014">
            <v>5198237</v>
          </cell>
          <cell r="M1014">
            <v>4214515</v>
          </cell>
        </row>
        <row r="1015">
          <cell r="A1015">
            <v>569177018</v>
          </cell>
          <cell r="B1015" t="str">
            <v>F</v>
          </cell>
          <cell r="C1015" t="str">
            <v>STINNETT, DEBORAH</v>
          </cell>
          <cell r="D1015" t="str">
            <v>F</v>
          </cell>
          <cell r="E1015">
            <v>24415</v>
          </cell>
          <cell r="F1015">
            <v>38222</v>
          </cell>
          <cell r="G1015">
            <v>38718</v>
          </cell>
          <cell r="H1015">
            <v>0</v>
          </cell>
          <cell r="I1015">
            <v>0</v>
          </cell>
          <cell r="K1015">
            <v>1129586</v>
          </cell>
          <cell r="L1015">
            <v>0</v>
          </cell>
          <cell r="M1015">
            <v>0</v>
          </cell>
        </row>
        <row r="1016">
          <cell r="A1016">
            <v>230476632</v>
          </cell>
          <cell r="B1016" t="str">
            <v>A</v>
          </cell>
          <cell r="C1016" t="str">
            <v>STOCKS, TAMARA</v>
          </cell>
          <cell r="D1016" t="str">
            <v>F</v>
          </cell>
          <cell r="E1016">
            <v>27189</v>
          </cell>
          <cell r="F1016">
            <v>37221</v>
          </cell>
          <cell r="G1016">
            <v>37622</v>
          </cell>
          <cell r="H1016">
            <v>3.17</v>
          </cell>
          <cell r="I1016">
            <v>2</v>
          </cell>
          <cell r="K1016">
            <v>2393236</v>
          </cell>
          <cell r="L1016">
            <v>2460703</v>
          </cell>
          <cell r="M1016">
            <v>2218466</v>
          </cell>
        </row>
        <row r="1017">
          <cell r="A1017">
            <v>385827786</v>
          </cell>
          <cell r="B1017" t="str">
            <v>A</v>
          </cell>
          <cell r="C1017" t="str">
            <v>STOMBERSKI, JACQUELINE</v>
          </cell>
          <cell r="D1017" t="str">
            <v>F</v>
          </cell>
          <cell r="E1017">
            <v>28070</v>
          </cell>
          <cell r="F1017">
            <v>36724</v>
          </cell>
          <cell r="G1017">
            <v>37257</v>
          </cell>
          <cell r="H1017">
            <v>4.5</v>
          </cell>
          <cell r="I1017">
            <v>3</v>
          </cell>
          <cell r="K1017">
            <v>3483458</v>
          </cell>
          <cell r="L1017">
            <v>3484585</v>
          </cell>
          <cell r="M1017">
            <v>2814001</v>
          </cell>
        </row>
        <row r="1018">
          <cell r="A1018">
            <v>247276335</v>
          </cell>
          <cell r="B1018" t="str">
            <v>F</v>
          </cell>
          <cell r="C1018" t="str">
            <v>STONE, SHEMIKA</v>
          </cell>
          <cell r="D1018" t="str">
            <v>F</v>
          </cell>
          <cell r="E1018">
            <v>27346</v>
          </cell>
          <cell r="F1018">
            <v>38139</v>
          </cell>
          <cell r="G1018">
            <v>38534</v>
          </cell>
          <cell r="H1018">
            <v>0</v>
          </cell>
          <cell r="I1018">
            <v>0</v>
          </cell>
          <cell r="K1018">
            <v>1535984</v>
          </cell>
          <cell r="L1018">
            <v>0</v>
          </cell>
          <cell r="M1018">
            <v>0</v>
          </cell>
        </row>
        <row r="1019">
          <cell r="A1019">
            <v>328727009</v>
          </cell>
          <cell r="B1019" t="str">
            <v>A</v>
          </cell>
          <cell r="C1019" t="str">
            <v>STOPKA, DIANNE</v>
          </cell>
          <cell r="D1019" t="str">
            <v>F</v>
          </cell>
          <cell r="E1019">
            <v>29985</v>
          </cell>
          <cell r="F1019">
            <v>37522</v>
          </cell>
          <cell r="G1019">
            <v>37987</v>
          </cell>
          <cell r="H1019">
            <v>2.33</v>
          </cell>
          <cell r="I1019">
            <v>1</v>
          </cell>
          <cell r="K1019">
            <v>2337038</v>
          </cell>
          <cell r="L1019">
            <v>2241370</v>
          </cell>
          <cell r="M1019">
            <v>558625</v>
          </cell>
        </row>
        <row r="1020">
          <cell r="A1020">
            <v>177447438</v>
          </cell>
          <cell r="B1020" t="str">
            <v>A</v>
          </cell>
          <cell r="C1020" t="str">
            <v>STRAFF, DONNA</v>
          </cell>
          <cell r="D1020" t="str">
            <v>F</v>
          </cell>
          <cell r="E1020">
            <v>19262</v>
          </cell>
          <cell r="F1020">
            <v>37788</v>
          </cell>
          <cell r="G1020">
            <v>38169</v>
          </cell>
          <cell r="H1020">
            <v>1.58</v>
          </cell>
          <cell r="I1020">
            <v>0.5</v>
          </cell>
          <cell r="K1020">
            <v>14921372</v>
          </cell>
          <cell r="L1020">
            <v>6913899</v>
          </cell>
          <cell r="M1020">
            <v>0</v>
          </cell>
        </row>
        <row r="1021">
          <cell r="A1021">
            <v>461319493</v>
          </cell>
          <cell r="B1021" t="str">
            <v>A</v>
          </cell>
          <cell r="C1021" t="str">
            <v>STRANGE, JON</v>
          </cell>
          <cell r="D1021" t="str">
            <v>M</v>
          </cell>
          <cell r="E1021">
            <v>22834</v>
          </cell>
          <cell r="F1021">
            <v>34603</v>
          </cell>
          <cell r="G1021">
            <v>35065</v>
          </cell>
          <cell r="H1021">
            <v>10.33</v>
          </cell>
          <cell r="I1021">
            <v>9</v>
          </cell>
          <cell r="K1021">
            <v>6736216</v>
          </cell>
          <cell r="L1021">
            <v>6563004</v>
          </cell>
          <cell r="M1021">
            <v>5878423</v>
          </cell>
        </row>
        <row r="1022">
          <cell r="A1022">
            <v>464670757</v>
          </cell>
          <cell r="B1022" t="str">
            <v>A</v>
          </cell>
          <cell r="C1022" t="str">
            <v>STRANGE, KIMBERLEE</v>
          </cell>
          <cell r="D1022" t="str">
            <v>F</v>
          </cell>
          <cell r="E1022">
            <v>25066</v>
          </cell>
          <cell r="F1022">
            <v>36360</v>
          </cell>
          <cell r="G1022">
            <v>36892</v>
          </cell>
          <cell r="H1022">
            <v>5</v>
          </cell>
          <cell r="I1022">
            <v>4</v>
          </cell>
          <cell r="K1022">
            <v>5669482</v>
          </cell>
          <cell r="L1022">
            <v>4365915</v>
          </cell>
          <cell r="M1022">
            <v>3990384</v>
          </cell>
        </row>
        <row r="1023">
          <cell r="A1023">
            <v>521572591</v>
          </cell>
          <cell r="B1023" t="str">
            <v>F</v>
          </cell>
          <cell r="C1023" t="str">
            <v>SUAREZ, JOHN</v>
          </cell>
          <cell r="D1023" t="str">
            <v>M</v>
          </cell>
          <cell r="E1023">
            <v>29407</v>
          </cell>
          <cell r="F1023">
            <v>37994</v>
          </cell>
          <cell r="G1023">
            <v>38534</v>
          </cell>
          <cell r="H1023">
            <v>0</v>
          </cell>
          <cell r="I1023">
            <v>0</v>
          </cell>
          <cell r="K1023">
            <v>3372235</v>
          </cell>
          <cell r="L1023">
            <v>0</v>
          </cell>
          <cell r="M1023">
            <v>0</v>
          </cell>
        </row>
        <row r="1024">
          <cell r="A1024">
            <v>95346667</v>
          </cell>
          <cell r="B1024" t="str">
            <v>A</v>
          </cell>
          <cell r="C1024" t="str">
            <v>SULLIVAN, WILLIAM</v>
          </cell>
          <cell r="D1024" t="str">
            <v>M</v>
          </cell>
          <cell r="E1024">
            <v>16130</v>
          </cell>
          <cell r="F1024">
            <v>23470</v>
          </cell>
          <cell r="G1024">
            <v>33604</v>
          </cell>
          <cell r="H1024">
            <v>40.75</v>
          </cell>
          <cell r="I1024">
            <v>13.58</v>
          </cell>
          <cell r="J1024" t="str">
            <v>BEMO</v>
          </cell>
          <cell r="K1024">
            <v>11095713</v>
          </cell>
          <cell r="L1024">
            <v>11165148</v>
          </cell>
          <cell r="M1024">
            <v>10884996</v>
          </cell>
        </row>
        <row r="1025">
          <cell r="A1025">
            <v>604292746</v>
          </cell>
          <cell r="B1025" t="str">
            <v>A</v>
          </cell>
          <cell r="C1025" t="str">
            <v>SUMIDA, AKIKO</v>
          </cell>
          <cell r="D1025" t="str">
            <v>F</v>
          </cell>
          <cell r="E1025">
            <v>25682</v>
          </cell>
          <cell r="F1025">
            <v>34425</v>
          </cell>
          <cell r="G1025">
            <v>37165</v>
          </cell>
          <cell r="H1025">
            <v>10.75</v>
          </cell>
          <cell r="I1025">
            <v>3.25</v>
          </cell>
          <cell r="K1025">
            <v>6831392</v>
          </cell>
          <cell r="L1025">
            <v>6639080</v>
          </cell>
          <cell r="M1025">
            <v>6292998</v>
          </cell>
        </row>
        <row r="1026">
          <cell r="A1026">
            <v>586666899</v>
          </cell>
          <cell r="B1026" t="str">
            <v>A</v>
          </cell>
          <cell r="C1026" t="str">
            <v>SUZUKI, JOSEPH</v>
          </cell>
          <cell r="D1026" t="str">
            <v>M</v>
          </cell>
          <cell r="E1026">
            <v>22384</v>
          </cell>
          <cell r="F1026">
            <v>36801</v>
          </cell>
          <cell r="G1026">
            <v>37257</v>
          </cell>
          <cell r="H1026">
            <v>4.25</v>
          </cell>
          <cell r="I1026">
            <v>3</v>
          </cell>
          <cell r="K1026">
            <v>2913194</v>
          </cell>
          <cell r="L1026">
            <v>2952400</v>
          </cell>
          <cell r="M1026">
            <v>2822543</v>
          </cell>
        </row>
        <row r="1027">
          <cell r="A1027">
            <v>361408986</v>
          </cell>
          <cell r="B1027" t="str">
            <v>F</v>
          </cell>
          <cell r="C1027" t="str">
            <v>SWENSEN, JENNETTE</v>
          </cell>
          <cell r="D1027" t="str">
            <v>F</v>
          </cell>
          <cell r="E1027">
            <v>22825</v>
          </cell>
          <cell r="F1027">
            <v>37987</v>
          </cell>
          <cell r="G1027">
            <v>38534</v>
          </cell>
          <cell r="H1027">
            <v>0</v>
          </cell>
          <cell r="I1027">
            <v>0</v>
          </cell>
          <cell r="K1027">
            <v>5719514</v>
          </cell>
          <cell r="L1027">
            <v>0</v>
          </cell>
          <cell r="M1027">
            <v>0</v>
          </cell>
        </row>
        <row r="1028">
          <cell r="A1028">
            <v>18645339</v>
          </cell>
          <cell r="B1028" t="str">
            <v>F</v>
          </cell>
          <cell r="C1028" t="str">
            <v>SZOSTEK, JASON</v>
          </cell>
          <cell r="D1028" t="str">
            <v>M</v>
          </cell>
          <cell r="E1028">
            <v>29343</v>
          </cell>
          <cell r="F1028">
            <v>37949</v>
          </cell>
          <cell r="G1028">
            <v>38353</v>
          </cell>
          <cell r="H1028">
            <v>1.17</v>
          </cell>
          <cell r="I1028">
            <v>0</v>
          </cell>
          <cell r="K1028">
            <v>3147862</v>
          </cell>
          <cell r="L1028">
            <v>368459</v>
          </cell>
          <cell r="M1028">
            <v>0</v>
          </cell>
        </row>
        <row r="1029">
          <cell r="A1029">
            <v>553946765</v>
          </cell>
          <cell r="B1029" t="str">
            <v>A</v>
          </cell>
          <cell r="C1029" t="str">
            <v>TACLAY, PATRICIA</v>
          </cell>
          <cell r="D1029" t="str">
            <v>F</v>
          </cell>
          <cell r="E1029">
            <v>18804</v>
          </cell>
          <cell r="F1029">
            <v>34500</v>
          </cell>
          <cell r="G1029">
            <v>34881</v>
          </cell>
          <cell r="H1029">
            <v>10.58</v>
          </cell>
          <cell r="I1029">
            <v>9.5</v>
          </cell>
          <cell r="K1029">
            <v>2951619</v>
          </cell>
          <cell r="L1029">
            <v>2964941</v>
          </cell>
          <cell r="M1029">
            <v>2910876</v>
          </cell>
        </row>
        <row r="1030">
          <cell r="A1030">
            <v>463606117</v>
          </cell>
          <cell r="B1030" t="str">
            <v>A</v>
          </cell>
          <cell r="C1030" t="str">
            <v>TAGGART, GLENDA</v>
          </cell>
          <cell r="D1030" t="str">
            <v>F</v>
          </cell>
          <cell r="E1030">
            <v>14792</v>
          </cell>
          <cell r="F1030">
            <v>36703</v>
          </cell>
          <cell r="G1030">
            <v>37073</v>
          </cell>
          <cell r="H1030">
            <v>4.58</v>
          </cell>
          <cell r="I1030">
            <v>3.5</v>
          </cell>
          <cell r="K1030">
            <v>3636775</v>
          </cell>
          <cell r="L1030">
            <v>3661387</v>
          </cell>
          <cell r="M1030">
            <v>3477015</v>
          </cell>
        </row>
        <row r="1031">
          <cell r="A1031">
            <v>217216468</v>
          </cell>
          <cell r="B1031" t="str">
            <v>F</v>
          </cell>
          <cell r="C1031" t="str">
            <v>TALFORD, NICHOLAS</v>
          </cell>
          <cell r="D1031" t="str">
            <v>M</v>
          </cell>
          <cell r="E1031">
            <v>29258</v>
          </cell>
          <cell r="F1031">
            <v>37988</v>
          </cell>
          <cell r="G1031">
            <v>38534</v>
          </cell>
          <cell r="H1031">
            <v>0</v>
          </cell>
          <cell r="I1031">
            <v>0</v>
          </cell>
          <cell r="K1031">
            <v>3420700</v>
          </cell>
          <cell r="L1031">
            <v>0</v>
          </cell>
          <cell r="M1031">
            <v>0</v>
          </cell>
        </row>
        <row r="1032">
          <cell r="A1032">
            <v>357683139</v>
          </cell>
          <cell r="B1032" t="str">
            <v>A</v>
          </cell>
          <cell r="C1032" t="str">
            <v>TANG, S</v>
          </cell>
          <cell r="D1032" t="str">
            <v>F</v>
          </cell>
          <cell r="E1032">
            <v>27007</v>
          </cell>
          <cell r="F1032">
            <v>36801</v>
          </cell>
          <cell r="G1032">
            <v>37257</v>
          </cell>
          <cell r="H1032">
            <v>4.25</v>
          </cell>
          <cell r="I1032">
            <v>3</v>
          </cell>
          <cell r="K1032">
            <v>2989215</v>
          </cell>
          <cell r="L1032">
            <v>2421126</v>
          </cell>
          <cell r="M1032">
            <v>3790403</v>
          </cell>
        </row>
        <row r="1033">
          <cell r="A1033">
            <v>601473762</v>
          </cell>
          <cell r="B1033" t="str">
            <v>A</v>
          </cell>
          <cell r="C1033" t="str">
            <v>TANG, YIN</v>
          </cell>
          <cell r="D1033" t="str">
            <v>F</v>
          </cell>
          <cell r="E1033">
            <v>24131</v>
          </cell>
          <cell r="F1033">
            <v>35089</v>
          </cell>
          <cell r="G1033">
            <v>35612</v>
          </cell>
          <cell r="H1033">
            <v>9</v>
          </cell>
          <cell r="I1033">
            <v>7.5</v>
          </cell>
          <cell r="K1033">
            <v>2047509</v>
          </cell>
          <cell r="L1033">
            <v>2066369</v>
          </cell>
          <cell r="M1033">
            <v>1913482</v>
          </cell>
        </row>
        <row r="1034">
          <cell r="A1034">
            <v>576089273</v>
          </cell>
          <cell r="B1034" t="str">
            <v>A</v>
          </cell>
          <cell r="C1034" t="str">
            <v>TAPUELUELU, TOAILA</v>
          </cell>
          <cell r="D1034" t="str">
            <v>F</v>
          </cell>
          <cell r="E1034">
            <v>27335</v>
          </cell>
          <cell r="F1034">
            <v>35443</v>
          </cell>
          <cell r="G1034">
            <v>35977</v>
          </cell>
          <cell r="H1034">
            <v>8</v>
          </cell>
          <cell r="I1034">
            <v>6.5</v>
          </cell>
          <cell r="K1034">
            <v>2927773</v>
          </cell>
          <cell r="L1034">
            <v>2970946</v>
          </cell>
          <cell r="M1034">
            <v>2883785</v>
          </cell>
        </row>
        <row r="1035">
          <cell r="A1035">
            <v>432131772</v>
          </cell>
          <cell r="B1035" t="str">
            <v>A</v>
          </cell>
          <cell r="C1035" t="str">
            <v>TAYLOR, JONI</v>
          </cell>
          <cell r="D1035" t="str">
            <v>F</v>
          </cell>
          <cell r="E1035">
            <v>20763</v>
          </cell>
          <cell r="F1035">
            <v>37712</v>
          </cell>
          <cell r="G1035">
            <v>38169</v>
          </cell>
          <cell r="H1035">
            <v>1.75</v>
          </cell>
          <cell r="I1035">
            <v>0.5</v>
          </cell>
          <cell r="K1035">
            <v>5065164</v>
          </cell>
          <cell r="L1035">
            <v>3750012</v>
          </cell>
          <cell r="M1035">
            <v>0</v>
          </cell>
        </row>
        <row r="1036">
          <cell r="A1036">
            <v>402022002</v>
          </cell>
          <cell r="B1036" t="str">
            <v>A</v>
          </cell>
          <cell r="C1036" t="str">
            <v>TAYLOR, PATRICIA</v>
          </cell>
          <cell r="D1036" t="str">
            <v>F</v>
          </cell>
          <cell r="E1036">
            <v>24770</v>
          </cell>
          <cell r="F1036">
            <v>36213</v>
          </cell>
          <cell r="G1036">
            <v>36708</v>
          </cell>
          <cell r="H1036">
            <v>5</v>
          </cell>
          <cell r="I1036">
            <v>4.5</v>
          </cell>
          <cell r="K1036">
            <v>2741842</v>
          </cell>
          <cell r="L1036">
            <v>2576511</v>
          </cell>
          <cell r="M1036">
            <v>2505151</v>
          </cell>
        </row>
        <row r="1037">
          <cell r="A1037">
            <v>126766762</v>
          </cell>
          <cell r="B1037" t="str">
            <v>A</v>
          </cell>
          <cell r="C1037" t="str">
            <v>TEELUCK, AJODYA</v>
          </cell>
          <cell r="D1037" t="str">
            <v>M</v>
          </cell>
          <cell r="E1037">
            <v>19041</v>
          </cell>
          <cell r="F1037">
            <v>33273</v>
          </cell>
          <cell r="G1037">
            <v>33786</v>
          </cell>
          <cell r="H1037">
            <v>13</v>
          </cell>
          <cell r="I1037">
            <v>12.5</v>
          </cell>
          <cell r="K1037">
            <v>5728082</v>
          </cell>
          <cell r="L1037">
            <v>5663886</v>
          </cell>
          <cell r="M1037">
            <v>5383855</v>
          </cell>
        </row>
        <row r="1038">
          <cell r="A1038">
            <v>82761161</v>
          </cell>
          <cell r="B1038" t="str">
            <v>A</v>
          </cell>
          <cell r="C1038" t="str">
            <v>TEELUCK, ALTAF</v>
          </cell>
          <cell r="D1038" t="str">
            <v>M</v>
          </cell>
          <cell r="E1038">
            <v>26872</v>
          </cell>
          <cell r="F1038">
            <v>35247</v>
          </cell>
          <cell r="G1038">
            <v>35612</v>
          </cell>
          <cell r="H1038">
            <v>8.5</v>
          </cell>
          <cell r="I1038">
            <v>7.5</v>
          </cell>
          <cell r="K1038">
            <v>3567782</v>
          </cell>
          <cell r="L1038">
            <v>2973603</v>
          </cell>
          <cell r="M1038">
            <v>2865451</v>
          </cell>
        </row>
        <row r="1039">
          <cell r="A1039">
            <v>254352382</v>
          </cell>
          <cell r="B1039" t="str">
            <v>F</v>
          </cell>
          <cell r="C1039" t="str">
            <v>THOMAN, HEATHER</v>
          </cell>
          <cell r="D1039" t="str">
            <v>F</v>
          </cell>
          <cell r="E1039">
            <v>25971</v>
          </cell>
          <cell r="F1039">
            <v>38250</v>
          </cell>
          <cell r="G1039">
            <v>38718</v>
          </cell>
          <cell r="H1039">
            <v>0</v>
          </cell>
          <cell r="I1039">
            <v>0</v>
          </cell>
          <cell r="K1039">
            <v>1075882</v>
          </cell>
          <cell r="L1039">
            <v>0</v>
          </cell>
          <cell r="M1039">
            <v>0</v>
          </cell>
        </row>
        <row r="1040">
          <cell r="A1040">
            <v>571315263</v>
          </cell>
          <cell r="B1040" t="str">
            <v>A</v>
          </cell>
          <cell r="C1040" t="str">
            <v>THOMAS, CHANDRA</v>
          </cell>
          <cell r="D1040" t="str">
            <v>F</v>
          </cell>
          <cell r="E1040">
            <v>25853</v>
          </cell>
          <cell r="F1040">
            <v>36815</v>
          </cell>
          <cell r="G1040">
            <v>37257</v>
          </cell>
          <cell r="H1040">
            <v>4.25</v>
          </cell>
          <cell r="I1040">
            <v>3</v>
          </cell>
          <cell r="K1040">
            <v>4511423</v>
          </cell>
          <cell r="L1040">
            <v>4405130</v>
          </cell>
          <cell r="M1040">
            <v>3780355</v>
          </cell>
        </row>
        <row r="1041">
          <cell r="A1041">
            <v>140701181</v>
          </cell>
          <cell r="B1041" t="str">
            <v>A</v>
          </cell>
          <cell r="C1041" t="str">
            <v>THOMAS, JOHN</v>
          </cell>
          <cell r="D1041" t="str">
            <v>M</v>
          </cell>
          <cell r="E1041">
            <v>18980</v>
          </cell>
          <cell r="F1041">
            <v>36759</v>
          </cell>
          <cell r="G1041">
            <v>37257</v>
          </cell>
          <cell r="H1041">
            <v>4.42</v>
          </cell>
          <cell r="I1041">
            <v>3</v>
          </cell>
          <cell r="K1041">
            <v>3685224</v>
          </cell>
          <cell r="L1041">
            <v>3738458</v>
          </cell>
          <cell r="M1041">
            <v>3645847</v>
          </cell>
        </row>
        <row r="1042">
          <cell r="A1042">
            <v>284729550</v>
          </cell>
          <cell r="B1042" t="str">
            <v>A</v>
          </cell>
          <cell r="C1042" t="str">
            <v>THROCKMORTON, LAURA</v>
          </cell>
          <cell r="D1042" t="str">
            <v>F</v>
          </cell>
          <cell r="E1042">
            <v>26031</v>
          </cell>
          <cell r="F1042">
            <v>36822</v>
          </cell>
          <cell r="G1042">
            <v>37257</v>
          </cell>
          <cell r="H1042">
            <v>4.25</v>
          </cell>
          <cell r="I1042">
            <v>3</v>
          </cell>
          <cell r="K1042">
            <v>3132748</v>
          </cell>
          <cell r="L1042">
            <v>2783441</v>
          </cell>
          <cell r="M1042">
            <v>2287439</v>
          </cell>
        </row>
        <row r="1043">
          <cell r="A1043">
            <v>586301322</v>
          </cell>
          <cell r="B1043" t="str">
            <v>A</v>
          </cell>
          <cell r="C1043" t="str">
            <v>TIEU, LINDA</v>
          </cell>
          <cell r="D1043" t="str">
            <v>F</v>
          </cell>
          <cell r="E1043">
            <v>26598</v>
          </cell>
          <cell r="F1043">
            <v>36262</v>
          </cell>
          <cell r="G1043">
            <v>36708</v>
          </cell>
          <cell r="H1043">
            <v>5</v>
          </cell>
          <cell r="I1043">
            <v>4.5</v>
          </cell>
          <cell r="K1043">
            <v>5877421</v>
          </cell>
          <cell r="L1043">
            <v>6677612</v>
          </cell>
          <cell r="M1043">
            <v>6421878</v>
          </cell>
        </row>
        <row r="1044">
          <cell r="A1044">
            <v>131529936</v>
          </cell>
          <cell r="B1044" t="str">
            <v>A</v>
          </cell>
          <cell r="C1044" t="str">
            <v>TILTON, MICHAEL</v>
          </cell>
          <cell r="D1044" t="str">
            <v>M</v>
          </cell>
          <cell r="E1044">
            <v>20681</v>
          </cell>
          <cell r="F1044">
            <v>31139</v>
          </cell>
          <cell r="G1044">
            <v>31625</v>
          </cell>
          <cell r="H1044">
            <v>13.25</v>
          </cell>
          <cell r="I1044">
            <v>11.33</v>
          </cell>
          <cell r="K1044">
            <v>6847747</v>
          </cell>
          <cell r="L1044">
            <v>6810336</v>
          </cell>
          <cell r="M1044">
            <v>6417984</v>
          </cell>
        </row>
        <row r="1045">
          <cell r="A1045">
            <v>555677201</v>
          </cell>
          <cell r="B1045" t="str">
            <v>A</v>
          </cell>
          <cell r="C1045" t="str">
            <v>TOBAR, MARTA</v>
          </cell>
          <cell r="D1045" t="str">
            <v>F</v>
          </cell>
          <cell r="E1045">
            <v>19396</v>
          </cell>
          <cell r="F1045">
            <v>35786</v>
          </cell>
          <cell r="G1045">
            <v>36161</v>
          </cell>
          <cell r="H1045">
            <v>7.08</v>
          </cell>
          <cell r="I1045">
            <v>6</v>
          </cell>
          <cell r="K1045">
            <v>3795036</v>
          </cell>
          <cell r="L1045">
            <v>3831939</v>
          </cell>
          <cell r="M1045">
            <v>3575902</v>
          </cell>
        </row>
        <row r="1046">
          <cell r="A1046">
            <v>618880243</v>
          </cell>
          <cell r="B1046" t="str">
            <v>A</v>
          </cell>
          <cell r="C1046" t="str">
            <v>TOBIAS, JOCELYN</v>
          </cell>
          <cell r="D1046" t="str">
            <v>F</v>
          </cell>
          <cell r="E1046">
            <v>21085</v>
          </cell>
          <cell r="F1046">
            <v>36815</v>
          </cell>
          <cell r="G1046">
            <v>37257</v>
          </cell>
          <cell r="H1046">
            <v>4.25</v>
          </cell>
          <cell r="I1046">
            <v>3</v>
          </cell>
          <cell r="K1046">
            <v>3674840</v>
          </cell>
          <cell r="L1046">
            <v>3283212</v>
          </cell>
          <cell r="M1046">
            <v>3276281</v>
          </cell>
        </row>
        <row r="1047">
          <cell r="A1047">
            <v>311709800</v>
          </cell>
          <cell r="B1047" t="str">
            <v>A</v>
          </cell>
          <cell r="C1047" t="str">
            <v>TONEY, STEPHEN</v>
          </cell>
          <cell r="D1047" t="str">
            <v>M</v>
          </cell>
          <cell r="E1047">
            <v>21324</v>
          </cell>
          <cell r="F1047">
            <v>37258</v>
          </cell>
          <cell r="G1047">
            <v>37803</v>
          </cell>
          <cell r="H1047">
            <v>3</v>
          </cell>
          <cell r="I1047">
            <v>1.5</v>
          </cell>
          <cell r="K1047">
            <v>15144997</v>
          </cell>
          <cell r="L1047">
            <v>15228000</v>
          </cell>
          <cell r="M1047">
            <v>12660000</v>
          </cell>
        </row>
        <row r="1048">
          <cell r="A1048">
            <v>135689267</v>
          </cell>
          <cell r="B1048" t="str">
            <v>F</v>
          </cell>
          <cell r="C1048" t="str">
            <v>TONG, TREVOR</v>
          </cell>
          <cell r="D1048" t="str">
            <v>M</v>
          </cell>
          <cell r="E1048">
            <v>19185</v>
          </cell>
          <cell r="F1048">
            <v>37866</v>
          </cell>
          <cell r="G1048">
            <v>38353</v>
          </cell>
          <cell r="H1048">
            <v>1.33</v>
          </cell>
          <cell r="I1048">
            <v>0</v>
          </cell>
          <cell r="K1048">
            <v>3185523</v>
          </cell>
          <cell r="L1048">
            <v>915470</v>
          </cell>
          <cell r="M1048">
            <v>0</v>
          </cell>
        </row>
        <row r="1049">
          <cell r="A1049">
            <v>261370260</v>
          </cell>
          <cell r="B1049" t="str">
            <v>A</v>
          </cell>
          <cell r="C1049" t="str">
            <v>TORRES, JAVIER</v>
          </cell>
          <cell r="D1049" t="str">
            <v>M</v>
          </cell>
          <cell r="E1049">
            <v>21346</v>
          </cell>
          <cell r="F1049">
            <v>28764</v>
          </cell>
          <cell r="G1049">
            <v>33604</v>
          </cell>
          <cell r="H1049">
            <v>26.25</v>
          </cell>
          <cell r="I1049">
            <v>13.58</v>
          </cell>
          <cell r="J1049" t="str">
            <v>J &amp; S</v>
          </cell>
          <cell r="K1049">
            <v>7449041</v>
          </cell>
          <cell r="L1049">
            <v>7344228</v>
          </cell>
          <cell r="M1049">
            <v>7006956</v>
          </cell>
        </row>
        <row r="1050">
          <cell r="A1050">
            <v>615048599</v>
          </cell>
          <cell r="B1050" t="str">
            <v>A</v>
          </cell>
          <cell r="C1050" t="str">
            <v>TORRES, VANESSA</v>
          </cell>
          <cell r="D1050" t="str">
            <v>F</v>
          </cell>
          <cell r="E1050">
            <v>29286</v>
          </cell>
          <cell r="F1050">
            <v>36433</v>
          </cell>
          <cell r="G1050">
            <v>37073</v>
          </cell>
          <cell r="H1050">
            <v>5</v>
          </cell>
          <cell r="I1050">
            <v>3.5</v>
          </cell>
          <cell r="K1050">
            <v>2431532</v>
          </cell>
          <cell r="L1050">
            <v>2446648</v>
          </cell>
          <cell r="M1050">
            <v>2408803</v>
          </cell>
        </row>
        <row r="1051">
          <cell r="A1051">
            <v>602642784</v>
          </cell>
          <cell r="B1051" t="str">
            <v>F</v>
          </cell>
          <cell r="C1051" t="str">
            <v>TORROBA, CARLOS</v>
          </cell>
          <cell r="D1051" t="str">
            <v>M</v>
          </cell>
          <cell r="E1051">
            <v>26961</v>
          </cell>
          <cell r="F1051">
            <v>38083</v>
          </cell>
          <cell r="G1051">
            <v>38534</v>
          </cell>
          <cell r="H1051">
            <v>0</v>
          </cell>
          <cell r="I1051">
            <v>0</v>
          </cell>
          <cell r="K1051">
            <v>3057565</v>
          </cell>
          <cell r="L1051">
            <v>0</v>
          </cell>
          <cell r="M1051">
            <v>0</v>
          </cell>
        </row>
        <row r="1052">
          <cell r="A1052">
            <v>554049083</v>
          </cell>
          <cell r="B1052" t="str">
            <v>A</v>
          </cell>
          <cell r="C1052" t="str">
            <v>TORRU, MARK</v>
          </cell>
          <cell r="D1052" t="str">
            <v>M</v>
          </cell>
          <cell r="E1052">
            <v>20195</v>
          </cell>
          <cell r="F1052">
            <v>29560</v>
          </cell>
          <cell r="G1052">
            <v>29952</v>
          </cell>
          <cell r="H1052">
            <v>25</v>
          </cell>
          <cell r="I1052">
            <v>24.42</v>
          </cell>
          <cell r="K1052">
            <v>4505087</v>
          </cell>
          <cell r="L1052">
            <v>4459925</v>
          </cell>
          <cell r="M1052">
            <v>4746162</v>
          </cell>
        </row>
        <row r="1053">
          <cell r="A1053">
            <v>256981655</v>
          </cell>
          <cell r="B1053" t="str">
            <v>A</v>
          </cell>
          <cell r="C1053" t="str">
            <v>TOUSANT, KEVIN</v>
          </cell>
          <cell r="D1053" t="str">
            <v>M</v>
          </cell>
          <cell r="E1053">
            <v>23587</v>
          </cell>
          <cell r="F1053">
            <v>36451</v>
          </cell>
          <cell r="G1053">
            <v>36892</v>
          </cell>
          <cell r="H1053">
            <v>5</v>
          </cell>
          <cell r="I1053">
            <v>4</v>
          </cell>
          <cell r="K1053">
            <v>14733042</v>
          </cell>
          <cell r="L1053">
            <v>14147434</v>
          </cell>
          <cell r="M1053">
            <v>12564781</v>
          </cell>
        </row>
        <row r="1054">
          <cell r="A1054">
            <v>111464663</v>
          </cell>
          <cell r="B1054" t="str">
            <v>A</v>
          </cell>
          <cell r="C1054" t="str">
            <v>TRACCHIA, GUSTAV</v>
          </cell>
          <cell r="D1054" t="str">
            <v>M</v>
          </cell>
          <cell r="E1054">
            <v>18253</v>
          </cell>
          <cell r="F1054">
            <v>34535</v>
          </cell>
          <cell r="G1054">
            <v>35065</v>
          </cell>
          <cell r="H1054">
            <v>10.17</v>
          </cell>
          <cell r="I1054">
            <v>9</v>
          </cell>
          <cell r="K1054">
            <v>4156262</v>
          </cell>
          <cell r="L1054">
            <v>3657575</v>
          </cell>
          <cell r="M1054">
            <v>3549955</v>
          </cell>
        </row>
        <row r="1055">
          <cell r="A1055">
            <v>586363673</v>
          </cell>
          <cell r="B1055" t="str">
            <v>A</v>
          </cell>
          <cell r="C1055" t="str">
            <v>TRAM, LINH</v>
          </cell>
          <cell r="D1055" t="str">
            <v>F</v>
          </cell>
          <cell r="E1055">
            <v>20420</v>
          </cell>
          <cell r="F1055">
            <v>32930</v>
          </cell>
          <cell r="G1055">
            <v>33420</v>
          </cell>
          <cell r="H1055">
            <v>14.92</v>
          </cell>
          <cell r="I1055">
            <v>13.5</v>
          </cell>
          <cell r="K1055">
            <v>3517981</v>
          </cell>
          <cell r="L1055">
            <v>3533238</v>
          </cell>
          <cell r="M1055">
            <v>3325122</v>
          </cell>
        </row>
        <row r="1056">
          <cell r="A1056">
            <v>607148322</v>
          </cell>
          <cell r="B1056" t="str">
            <v>F</v>
          </cell>
          <cell r="C1056" t="str">
            <v>TRAN, ALLEN</v>
          </cell>
          <cell r="D1056" t="str">
            <v>M</v>
          </cell>
          <cell r="E1056">
            <v>27635</v>
          </cell>
          <cell r="F1056">
            <v>38089</v>
          </cell>
          <cell r="G1056">
            <v>38534</v>
          </cell>
          <cell r="H1056">
            <v>0</v>
          </cell>
          <cell r="I1056">
            <v>0</v>
          </cell>
          <cell r="K1056">
            <v>2808034</v>
          </cell>
          <cell r="L1056">
            <v>0</v>
          </cell>
          <cell r="M1056">
            <v>0</v>
          </cell>
        </row>
        <row r="1057">
          <cell r="A1057">
            <v>563726956</v>
          </cell>
          <cell r="B1057" t="str">
            <v>A</v>
          </cell>
          <cell r="C1057" t="str">
            <v>TRAPP, LOUENDA</v>
          </cell>
          <cell r="D1057" t="str">
            <v>F</v>
          </cell>
          <cell r="E1057">
            <v>18022</v>
          </cell>
          <cell r="F1057">
            <v>32133</v>
          </cell>
          <cell r="G1057">
            <v>33604</v>
          </cell>
          <cell r="H1057">
            <v>17.079999999999998</v>
          </cell>
          <cell r="I1057">
            <v>13.58</v>
          </cell>
          <cell r="J1057" t="str">
            <v>BEMO</v>
          </cell>
          <cell r="K1057">
            <v>5673671</v>
          </cell>
          <cell r="L1057">
            <v>5647314</v>
          </cell>
          <cell r="M1057">
            <v>5400306</v>
          </cell>
        </row>
        <row r="1058">
          <cell r="A1058">
            <v>554856464</v>
          </cell>
          <cell r="B1058" t="str">
            <v>A</v>
          </cell>
          <cell r="C1058" t="str">
            <v>TRIBBLE, BERNER</v>
          </cell>
          <cell r="D1058" t="str">
            <v>M</v>
          </cell>
          <cell r="E1058">
            <v>25600</v>
          </cell>
          <cell r="F1058">
            <v>35702</v>
          </cell>
          <cell r="G1058">
            <v>36161</v>
          </cell>
          <cell r="H1058">
            <v>7.33</v>
          </cell>
          <cell r="I1058">
            <v>6</v>
          </cell>
          <cell r="K1058">
            <v>10962313</v>
          </cell>
          <cell r="L1058">
            <v>9980204</v>
          </cell>
          <cell r="M1058">
            <v>8482354</v>
          </cell>
        </row>
        <row r="1059">
          <cell r="A1059">
            <v>572153163</v>
          </cell>
          <cell r="B1059" t="str">
            <v>F</v>
          </cell>
          <cell r="C1059" t="str">
            <v>TROUT, JOHN</v>
          </cell>
          <cell r="D1059" t="str">
            <v>M</v>
          </cell>
          <cell r="E1059">
            <v>21067</v>
          </cell>
          <cell r="F1059">
            <v>38222</v>
          </cell>
          <cell r="G1059">
            <v>38718</v>
          </cell>
          <cell r="H1059">
            <v>0</v>
          </cell>
          <cell r="I1059">
            <v>0</v>
          </cell>
          <cell r="K1059">
            <v>3332004</v>
          </cell>
          <cell r="L1059">
            <v>0</v>
          </cell>
          <cell r="M1059">
            <v>0</v>
          </cell>
        </row>
        <row r="1060">
          <cell r="A1060">
            <v>251710669</v>
          </cell>
          <cell r="B1060" t="str">
            <v>F</v>
          </cell>
          <cell r="C1060" t="str">
            <v>TRUDEAU, ROBIN</v>
          </cell>
          <cell r="D1060" t="str">
            <v>F</v>
          </cell>
          <cell r="E1060">
            <v>28662</v>
          </cell>
          <cell r="F1060">
            <v>38061</v>
          </cell>
          <cell r="G1060">
            <v>38534</v>
          </cell>
          <cell r="H1060">
            <v>0</v>
          </cell>
          <cell r="I1060">
            <v>0</v>
          </cell>
          <cell r="K1060">
            <v>2720823</v>
          </cell>
          <cell r="L1060">
            <v>0</v>
          </cell>
          <cell r="M1060">
            <v>0</v>
          </cell>
        </row>
        <row r="1061">
          <cell r="A1061">
            <v>282542675</v>
          </cell>
          <cell r="B1061" t="str">
            <v>A</v>
          </cell>
          <cell r="C1061" t="str">
            <v>TRUHLAR, CAROL</v>
          </cell>
          <cell r="D1061" t="str">
            <v>F</v>
          </cell>
          <cell r="E1061">
            <v>19369</v>
          </cell>
          <cell r="F1061">
            <v>34583</v>
          </cell>
          <cell r="G1061">
            <v>36161</v>
          </cell>
          <cell r="H1061">
            <v>10.33</v>
          </cell>
          <cell r="I1061">
            <v>6</v>
          </cell>
          <cell r="K1061">
            <v>2544623</v>
          </cell>
          <cell r="L1061">
            <v>2544438</v>
          </cell>
          <cell r="M1061">
            <v>2424920</v>
          </cell>
        </row>
        <row r="1062">
          <cell r="A1062">
            <v>113640519</v>
          </cell>
          <cell r="B1062" t="str">
            <v>A</v>
          </cell>
          <cell r="C1062" t="str">
            <v>TSE, STEVEN</v>
          </cell>
          <cell r="D1062" t="str">
            <v>M</v>
          </cell>
          <cell r="E1062">
            <v>26221</v>
          </cell>
          <cell r="F1062">
            <v>35912</v>
          </cell>
          <cell r="G1062">
            <v>37210</v>
          </cell>
          <cell r="H1062">
            <v>6.75</v>
          </cell>
          <cell r="I1062">
            <v>3.17</v>
          </cell>
          <cell r="K1062">
            <v>5282102</v>
          </cell>
          <cell r="L1062">
            <v>4758081</v>
          </cell>
          <cell r="M1062">
            <v>4591182</v>
          </cell>
        </row>
        <row r="1063">
          <cell r="A1063">
            <v>285863782</v>
          </cell>
          <cell r="B1063" t="str">
            <v>A</v>
          </cell>
          <cell r="C1063" t="str">
            <v>TUBBS, JENNIFER</v>
          </cell>
          <cell r="D1063" t="str">
            <v>F</v>
          </cell>
          <cell r="E1063">
            <v>27848</v>
          </cell>
          <cell r="F1063">
            <v>37757</v>
          </cell>
          <cell r="G1063">
            <v>38169</v>
          </cell>
          <cell r="H1063">
            <v>1.67</v>
          </cell>
          <cell r="I1063">
            <v>0.5</v>
          </cell>
          <cell r="K1063">
            <v>2131625</v>
          </cell>
          <cell r="L1063">
            <v>1296075</v>
          </cell>
          <cell r="M1063">
            <v>0</v>
          </cell>
        </row>
        <row r="1064">
          <cell r="A1064">
            <v>468923969</v>
          </cell>
          <cell r="B1064" t="str">
            <v>F</v>
          </cell>
          <cell r="C1064" t="str">
            <v>TVERBERG, CYNTHIA</v>
          </cell>
          <cell r="D1064" t="str">
            <v>F</v>
          </cell>
          <cell r="E1064">
            <v>24175</v>
          </cell>
          <cell r="F1064">
            <v>38264</v>
          </cell>
          <cell r="G1064">
            <v>38718</v>
          </cell>
          <cell r="H1064">
            <v>0</v>
          </cell>
          <cell r="I1064">
            <v>0</v>
          </cell>
          <cell r="K1064">
            <v>764364</v>
          </cell>
          <cell r="L1064">
            <v>0</v>
          </cell>
          <cell r="M1064">
            <v>0</v>
          </cell>
        </row>
        <row r="1065">
          <cell r="A1065">
            <v>283447808</v>
          </cell>
          <cell r="B1065" t="str">
            <v>A</v>
          </cell>
          <cell r="C1065" t="str">
            <v>ULRICH, LINDA</v>
          </cell>
          <cell r="D1065" t="str">
            <v>F</v>
          </cell>
          <cell r="E1065">
            <v>17025</v>
          </cell>
          <cell r="F1065">
            <v>30935</v>
          </cell>
          <cell r="G1065">
            <v>36161</v>
          </cell>
          <cell r="H1065">
            <v>20.329999999999998</v>
          </cell>
          <cell r="I1065">
            <v>6</v>
          </cell>
          <cell r="K1065">
            <v>3308817</v>
          </cell>
          <cell r="L1065">
            <v>3420121</v>
          </cell>
          <cell r="M1065">
            <v>3331924</v>
          </cell>
        </row>
        <row r="1066">
          <cell r="A1066">
            <v>568331148</v>
          </cell>
          <cell r="B1066" t="str">
            <v>A</v>
          </cell>
          <cell r="C1066" t="str">
            <v>UMANA, MARIA</v>
          </cell>
          <cell r="D1066" t="str">
            <v>F</v>
          </cell>
          <cell r="E1066">
            <v>26765</v>
          </cell>
          <cell r="F1066">
            <v>34702</v>
          </cell>
          <cell r="G1066">
            <v>35247</v>
          </cell>
          <cell r="H1066">
            <v>10</v>
          </cell>
          <cell r="I1066">
            <v>8.5</v>
          </cell>
          <cell r="K1066">
            <v>4590986</v>
          </cell>
          <cell r="L1066">
            <v>4568808</v>
          </cell>
          <cell r="M1066">
            <v>4297051</v>
          </cell>
        </row>
        <row r="1067">
          <cell r="A1067">
            <v>494805625</v>
          </cell>
          <cell r="B1067" t="str">
            <v>O</v>
          </cell>
          <cell r="C1067" t="str">
            <v>VALAZZI, MARIA</v>
          </cell>
          <cell r="D1067" t="str">
            <v>F</v>
          </cell>
          <cell r="E1067">
            <v>14041</v>
          </cell>
          <cell r="F1067">
            <v>32339</v>
          </cell>
          <cell r="G1067">
            <v>32721</v>
          </cell>
          <cell r="H1067">
            <v>17</v>
          </cell>
          <cell r="I1067">
            <v>16.420000000000002</v>
          </cell>
          <cell r="K1067">
            <v>5719233</v>
          </cell>
          <cell r="L1067">
            <v>5567858</v>
          </cell>
          <cell r="M1067">
            <v>5298912</v>
          </cell>
        </row>
        <row r="1068">
          <cell r="A1068">
            <v>601855171</v>
          </cell>
          <cell r="B1068" t="str">
            <v>A</v>
          </cell>
          <cell r="C1068" t="str">
            <v>VALENCIA, LUIS</v>
          </cell>
          <cell r="D1068" t="str">
            <v>M</v>
          </cell>
          <cell r="E1068">
            <v>28196</v>
          </cell>
          <cell r="F1068">
            <v>37335</v>
          </cell>
          <cell r="G1068">
            <v>37803</v>
          </cell>
          <cell r="H1068">
            <v>2.83</v>
          </cell>
          <cell r="I1068">
            <v>1.5</v>
          </cell>
          <cell r="K1068">
            <v>2311245</v>
          </cell>
          <cell r="L1068">
            <v>2032388</v>
          </cell>
          <cell r="M1068">
            <v>1479825</v>
          </cell>
        </row>
        <row r="1069">
          <cell r="A1069">
            <v>264898639</v>
          </cell>
          <cell r="B1069" t="str">
            <v>A</v>
          </cell>
          <cell r="C1069" t="str">
            <v>VALLE, DONNA</v>
          </cell>
          <cell r="D1069" t="str">
            <v>F</v>
          </cell>
          <cell r="E1069">
            <v>23862</v>
          </cell>
          <cell r="F1069">
            <v>31838</v>
          </cell>
          <cell r="G1069">
            <v>33604</v>
          </cell>
          <cell r="H1069">
            <v>16.920000000000002</v>
          </cell>
          <cell r="I1069">
            <v>12.67</v>
          </cell>
          <cell r="J1069" t="str">
            <v>J &amp; S</v>
          </cell>
          <cell r="K1069">
            <v>4020116</v>
          </cell>
          <cell r="L1069">
            <v>4049541</v>
          </cell>
          <cell r="M1069">
            <v>3860702</v>
          </cell>
        </row>
        <row r="1070">
          <cell r="A1070">
            <v>450066343</v>
          </cell>
          <cell r="B1070" t="str">
            <v>A</v>
          </cell>
          <cell r="C1070" t="str">
            <v>VAN DYCK, CARON</v>
          </cell>
          <cell r="D1070" t="str">
            <v>F</v>
          </cell>
          <cell r="E1070">
            <v>19475</v>
          </cell>
          <cell r="F1070">
            <v>35797</v>
          </cell>
          <cell r="G1070">
            <v>37299</v>
          </cell>
          <cell r="H1070">
            <v>7</v>
          </cell>
          <cell r="I1070">
            <v>2.92</v>
          </cell>
          <cell r="K1070">
            <v>13393423</v>
          </cell>
          <cell r="L1070">
            <v>11967396</v>
          </cell>
          <cell r="M1070">
            <v>12228464</v>
          </cell>
        </row>
        <row r="1071">
          <cell r="A1071">
            <v>614035791</v>
          </cell>
          <cell r="B1071" t="str">
            <v>A</v>
          </cell>
          <cell r="C1071" t="str">
            <v>VANEGAS, MARIO</v>
          </cell>
          <cell r="D1071" t="str">
            <v>M</v>
          </cell>
          <cell r="E1071">
            <v>29598</v>
          </cell>
          <cell r="F1071">
            <v>36496</v>
          </cell>
          <cell r="G1071">
            <v>37438</v>
          </cell>
          <cell r="H1071">
            <v>5</v>
          </cell>
          <cell r="I1071">
            <v>2.5</v>
          </cell>
          <cell r="K1071">
            <v>2636310</v>
          </cell>
          <cell r="L1071">
            <v>2658000</v>
          </cell>
          <cell r="M1071">
            <v>2208187</v>
          </cell>
        </row>
        <row r="1072">
          <cell r="A1072">
            <v>539841060</v>
          </cell>
          <cell r="B1072" t="str">
            <v>A</v>
          </cell>
          <cell r="C1072" t="str">
            <v>VAOESEA, SALOME</v>
          </cell>
          <cell r="D1072" t="str">
            <v>F</v>
          </cell>
          <cell r="E1072">
            <v>23851</v>
          </cell>
          <cell r="F1072">
            <v>36761</v>
          </cell>
          <cell r="G1072">
            <v>37257</v>
          </cell>
          <cell r="H1072">
            <v>4.42</v>
          </cell>
          <cell r="I1072">
            <v>3</v>
          </cell>
          <cell r="K1072">
            <v>2902334</v>
          </cell>
          <cell r="L1072">
            <v>2956568</v>
          </cell>
          <cell r="M1072">
            <v>2808500</v>
          </cell>
        </row>
        <row r="1073">
          <cell r="A1073">
            <v>141728112</v>
          </cell>
          <cell r="B1073" t="str">
            <v>A</v>
          </cell>
          <cell r="C1073" t="str">
            <v>VARELA, JASON</v>
          </cell>
          <cell r="D1073" t="str">
            <v>M</v>
          </cell>
          <cell r="E1073">
            <v>25768</v>
          </cell>
          <cell r="F1073">
            <v>36354</v>
          </cell>
          <cell r="G1073">
            <v>36892</v>
          </cell>
          <cell r="H1073">
            <v>5</v>
          </cell>
          <cell r="I1073">
            <v>4</v>
          </cell>
          <cell r="K1073">
            <v>12272025</v>
          </cell>
          <cell r="L1073">
            <v>6544019</v>
          </cell>
          <cell r="M1073">
            <v>6228955</v>
          </cell>
        </row>
        <row r="1074">
          <cell r="A1074">
            <v>262776896</v>
          </cell>
          <cell r="B1074" t="str">
            <v>A</v>
          </cell>
          <cell r="C1074" t="str">
            <v>VARGAS, CLAUDIA</v>
          </cell>
          <cell r="D1074" t="str">
            <v>F</v>
          </cell>
          <cell r="E1074">
            <v>24721</v>
          </cell>
          <cell r="F1074">
            <v>37522</v>
          </cell>
          <cell r="G1074">
            <v>37987</v>
          </cell>
          <cell r="H1074">
            <v>2.33</v>
          </cell>
          <cell r="I1074">
            <v>1</v>
          </cell>
          <cell r="K1074">
            <v>4690076</v>
          </cell>
          <cell r="L1074">
            <v>3857236</v>
          </cell>
          <cell r="M1074">
            <v>1006661</v>
          </cell>
        </row>
        <row r="1075">
          <cell r="A1075">
            <v>549879944</v>
          </cell>
          <cell r="B1075" t="str">
            <v>A</v>
          </cell>
          <cell r="C1075" t="str">
            <v>VARGAS, NELLI</v>
          </cell>
          <cell r="D1075" t="str">
            <v>F</v>
          </cell>
          <cell r="E1075">
            <v>21869</v>
          </cell>
          <cell r="F1075">
            <v>32440</v>
          </cell>
          <cell r="G1075">
            <v>32813</v>
          </cell>
          <cell r="H1075">
            <v>17</v>
          </cell>
          <cell r="I1075">
            <v>16.420000000000002</v>
          </cell>
          <cell r="K1075">
            <v>5064053</v>
          </cell>
          <cell r="L1075">
            <v>4991059</v>
          </cell>
          <cell r="M1075">
            <v>4774536</v>
          </cell>
        </row>
        <row r="1076">
          <cell r="A1076">
            <v>593152262</v>
          </cell>
          <cell r="B1076" t="str">
            <v>F</v>
          </cell>
          <cell r="C1076" t="str">
            <v>VARONA, ANNA</v>
          </cell>
          <cell r="D1076" t="str">
            <v>F</v>
          </cell>
          <cell r="E1076">
            <v>30977</v>
          </cell>
          <cell r="F1076">
            <v>38222</v>
          </cell>
          <cell r="G1076">
            <v>38718</v>
          </cell>
          <cell r="H1076">
            <v>0</v>
          </cell>
          <cell r="I1076">
            <v>0</v>
          </cell>
          <cell r="K1076">
            <v>823602</v>
          </cell>
          <cell r="L1076">
            <v>0</v>
          </cell>
          <cell r="M1076">
            <v>0</v>
          </cell>
        </row>
        <row r="1077">
          <cell r="A1077">
            <v>615321098</v>
          </cell>
          <cell r="B1077" t="str">
            <v>A</v>
          </cell>
          <cell r="C1077" t="str">
            <v>VASQUEZ, JOSE</v>
          </cell>
          <cell r="D1077" t="str">
            <v>M</v>
          </cell>
          <cell r="E1077">
            <v>25144</v>
          </cell>
          <cell r="F1077">
            <v>36217</v>
          </cell>
          <cell r="G1077">
            <v>36708</v>
          </cell>
          <cell r="H1077">
            <v>5</v>
          </cell>
          <cell r="I1077">
            <v>4.5</v>
          </cell>
          <cell r="K1077">
            <v>5076512</v>
          </cell>
          <cell r="L1077">
            <v>4537774</v>
          </cell>
          <cell r="M1077">
            <v>4263209</v>
          </cell>
        </row>
        <row r="1078">
          <cell r="A1078">
            <v>594206864</v>
          </cell>
          <cell r="B1078" t="str">
            <v>A</v>
          </cell>
          <cell r="C1078" t="str">
            <v>VASQUEZ, JUAN</v>
          </cell>
          <cell r="D1078" t="str">
            <v>M</v>
          </cell>
          <cell r="E1078">
            <v>25203</v>
          </cell>
          <cell r="F1078">
            <v>37788</v>
          </cell>
          <cell r="G1078">
            <v>38169</v>
          </cell>
          <cell r="H1078">
            <v>1.58</v>
          </cell>
          <cell r="I1078">
            <v>0.5</v>
          </cell>
          <cell r="K1078">
            <v>3751226</v>
          </cell>
          <cell r="L1078">
            <v>3004592</v>
          </cell>
          <cell r="M1078">
            <v>0</v>
          </cell>
        </row>
        <row r="1079">
          <cell r="A1079">
            <v>342786666</v>
          </cell>
          <cell r="B1079" t="str">
            <v>A</v>
          </cell>
          <cell r="C1079" t="str">
            <v>VAZQUEZ, SAMUEL</v>
          </cell>
          <cell r="D1079" t="str">
            <v>M</v>
          </cell>
          <cell r="E1079">
            <v>27718</v>
          </cell>
          <cell r="F1079">
            <v>37502</v>
          </cell>
          <cell r="G1079">
            <v>37987</v>
          </cell>
          <cell r="H1079">
            <v>2.33</v>
          </cell>
          <cell r="I1079">
            <v>1</v>
          </cell>
          <cell r="K1079">
            <v>3786745</v>
          </cell>
          <cell r="L1079">
            <v>3483940</v>
          </cell>
          <cell r="M1079">
            <v>1098060</v>
          </cell>
        </row>
        <row r="1080">
          <cell r="A1080">
            <v>61746760</v>
          </cell>
          <cell r="B1080" t="str">
            <v>F</v>
          </cell>
          <cell r="C1080" t="str">
            <v>VEGA, EMILIA</v>
          </cell>
          <cell r="D1080" t="str">
            <v>F</v>
          </cell>
          <cell r="E1080">
            <v>30187</v>
          </cell>
          <cell r="F1080">
            <v>38219</v>
          </cell>
          <cell r="G1080">
            <v>38718</v>
          </cell>
          <cell r="H1080">
            <v>0</v>
          </cell>
          <cell r="I1080">
            <v>0</v>
          </cell>
          <cell r="K1080">
            <v>680000</v>
          </cell>
          <cell r="L1080">
            <v>1.3009187778172304E-315</v>
          </cell>
          <cell r="M1080">
            <v>0</v>
          </cell>
        </row>
        <row r="1081">
          <cell r="A1081">
            <v>449734115</v>
          </cell>
          <cell r="B1081" t="str">
            <v>F</v>
          </cell>
          <cell r="C1081" t="str">
            <v>VEGA, SUSAN</v>
          </cell>
          <cell r="D1081" t="str">
            <v>F</v>
          </cell>
          <cell r="E1081">
            <v>26060</v>
          </cell>
          <cell r="F1081">
            <v>37984</v>
          </cell>
          <cell r="G1081">
            <v>38353</v>
          </cell>
          <cell r="H1081">
            <v>1.08</v>
          </cell>
          <cell r="I1081">
            <v>0</v>
          </cell>
          <cell r="K1081">
            <v>3691731</v>
          </cell>
          <cell r="L1081">
            <v>0</v>
          </cell>
          <cell r="M1081">
            <v>0</v>
          </cell>
        </row>
        <row r="1082">
          <cell r="A1082">
            <v>219820776</v>
          </cell>
          <cell r="B1082" t="str">
            <v>A</v>
          </cell>
          <cell r="C1082" t="str">
            <v>VEIT, ARTHUR</v>
          </cell>
          <cell r="D1082" t="str">
            <v>M</v>
          </cell>
          <cell r="E1082">
            <v>22349</v>
          </cell>
          <cell r="F1082">
            <v>30684</v>
          </cell>
          <cell r="G1082">
            <v>36161</v>
          </cell>
          <cell r="H1082">
            <v>21</v>
          </cell>
          <cell r="I1082">
            <v>6</v>
          </cell>
          <cell r="K1082">
            <v>5576413</v>
          </cell>
          <cell r="L1082">
            <v>5591492</v>
          </cell>
          <cell r="M1082">
            <v>4858685</v>
          </cell>
        </row>
        <row r="1083">
          <cell r="A1083">
            <v>266377768</v>
          </cell>
          <cell r="B1083" t="str">
            <v>A</v>
          </cell>
          <cell r="C1083" t="str">
            <v>VELA, ILEANA</v>
          </cell>
          <cell r="D1083" t="str">
            <v>F</v>
          </cell>
          <cell r="E1083">
            <v>21121</v>
          </cell>
          <cell r="F1083">
            <v>30904</v>
          </cell>
          <cell r="G1083">
            <v>33604</v>
          </cell>
          <cell r="H1083">
            <v>20.420000000000002</v>
          </cell>
          <cell r="I1083">
            <v>13.58</v>
          </cell>
          <cell r="J1083" t="str">
            <v>J &amp; S</v>
          </cell>
          <cell r="K1083">
            <v>3415441</v>
          </cell>
          <cell r="L1083">
            <v>3491852</v>
          </cell>
          <cell r="M1083">
            <v>3403860</v>
          </cell>
        </row>
        <row r="1084">
          <cell r="A1084">
            <v>185547513</v>
          </cell>
          <cell r="B1084" t="str">
            <v>A</v>
          </cell>
          <cell r="C1084" t="str">
            <v>VELASQUEZ, ANGEL</v>
          </cell>
          <cell r="D1084" t="str">
            <v>M</v>
          </cell>
          <cell r="E1084">
            <v>25257</v>
          </cell>
          <cell r="F1084">
            <v>37046</v>
          </cell>
          <cell r="G1084">
            <v>37438</v>
          </cell>
          <cell r="H1084">
            <v>3.58</v>
          </cell>
          <cell r="I1084">
            <v>2.5</v>
          </cell>
          <cell r="K1084">
            <v>4475690</v>
          </cell>
          <cell r="L1084">
            <v>4315181</v>
          </cell>
          <cell r="M1084">
            <v>3197838</v>
          </cell>
        </row>
        <row r="1085">
          <cell r="A1085">
            <v>586209171</v>
          </cell>
          <cell r="B1085" t="str">
            <v>A</v>
          </cell>
          <cell r="C1085" t="str">
            <v>VELEGA, POULIMA</v>
          </cell>
          <cell r="D1085" t="str">
            <v>F</v>
          </cell>
          <cell r="E1085">
            <v>16802</v>
          </cell>
          <cell r="F1085">
            <v>36951</v>
          </cell>
          <cell r="G1085">
            <v>37438</v>
          </cell>
          <cell r="H1085">
            <v>3.83</v>
          </cell>
          <cell r="I1085">
            <v>2.5</v>
          </cell>
          <cell r="K1085">
            <v>3202901</v>
          </cell>
          <cell r="L1085">
            <v>3234849</v>
          </cell>
          <cell r="M1085">
            <v>3240119</v>
          </cell>
        </row>
        <row r="1086">
          <cell r="A1086">
            <v>85766665</v>
          </cell>
          <cell r="B1086" t="str">
            <v>A</v>
          </cell>
          <cell r="C1086" t="str">
            <v>VENTURA, JOSE</v>
          </cell>
          <cell r="D1086" t="str">
            <v>M</v>
          </cell>
          <cell r="E1086">
            <v>23783</v>
          </cell>
          <cell r="F1086">
            <v>37508</v>
          </cell>
          <cell r="G1086">
            <v>37987</v>
          </cell>
          <cell r="H1086">
            <v>2.33</v>
          </cell>
          <cell r="I1086">
            <v>1</v>
          </cell>
          <cell r="K1086">
            <v>3078551</v>
          </cell>
          <cell r="L1086">
            <v>3137881</v>
          </cell>
          <cell r="M1086">
            <v>1021563</v>
          </cell>
        </row>
        <row r="1087">
          <cell r="A1087">
            <v>561315421</v>
          </cell>
          <cell r="B1087" t="str">
            <v>A</v>
          </cell>
          <cell r="C1087" t="str">
            <v>VERA, MICHELLE</v>
          </cell>
          <cell r="D1087" t="str">
            <v>F</v>
          </cell>
          <cell r="E1087">
            <v>21259</v>
          </cell>
          <cell r="F1087">
            <v>33210</v>
          </cell>
          <cell r="G1087">
            <v>33604</v>
          </cell>
          <cell r="H1087">
            <v>14.08</v>
          </cell>
          <cell r="I1087">
            <v>13</v>
          </cell>
          <cell r="K1087">
            <v>4839596</v>
          </cell>
          <cell r="L1087">
            <v>4759748</v>
          </cell>
          <cell r="M1087">
            <v>4587138</v>
          </cell>
        </row>
        <row r="1088">
          <cell r="A1088">
            <v>565432658</v>
          </cell>
          <cell r="B1088" t="str">
            <v>A</v>
          </cell>
          <cell r="C1088" t="str">
            <v>VERA, RAMON</v>
          </cell>
          <cell r="D1088" t="str">
            <v>M</v>
          </cell>
          <cell r="E1088">
            <v>23710</v>
          </cell>
          <cell r="F1088">
            <v>36444</v>
          </cell>
          <cell r="G1088">
            <v>36892</v>
          </cell>
          <cell r="H1088">
            <v>5</v>
          </cell>
          <cell r="I1088">
            <v>4</v>
          </cell>
          <cell r="K1088">
            <v>3243091</v>
          </cell>
          <cell r="L1088">
            <v>3078336</v>
          </cell>
          <cell r="M1088">
            <v>2950312</v>
          </cell>
        </row>
        <row r="1089">
          <cell r="A1089">
            <v>129821933</v>
          </cell>
          <cell r="B1089" t="str">
            <v>F</v>
          </cell>
          <cell r="C1089" t="str">
            <v>VERGEL, SVETLANA</v>
          </cell>
          <cell r="D1089" t="str">
            <v>F</v>
          </cell>
          <cell r="E1089">
            <v>24045</v>
          </cell>
          <cell r="F1089">
            <v>38068</v>
          </cell>
          <cell r="G1089">
            <v>38534</v>
          </cell>
          <cell r="H1089">
            <v>0</v>
          </cell>
          <cell r="I1089">
            <v>0</v>
          </cell>
          <cell r="K1089">
            <v>3181963</v>
          </cell>
          <cell r="L1089">
            <v>0</v>
          </cell>
          <cell r="M1089">
            <v>0</v>
          </cell>
        </row>
        <row r="1090">
          <cell r="A1090">
            <v>463994008</v>
          </cell>
          <cell r="B1090" t="str">
            <v>A</v>
          </cell>
          <cell r="C1090" t="str">
            <v>VICTORERO, CHRISTINA</v>
          </cell>
          <cell r="D1090" t="str">
            <v>F</v>
          </cell>
          <cell r="E1090">
            <v>29496</v>
          </cell>
          <cell r="F1090">
            <v>37704</v>
          </cell>
          <cell r="G1090">
            <v>38169</v>
          </cell>
          <cell r="H1090">
            <v>1.83</v>
          </cell>
          <cell r="I1090">
            <v>0.5</v>
          </cell>
          <cell r="K1090">
            <v>3029979</v>
          </cell>
          <cell r="L1090">
            <v>2578464</v>
          </cell>
          <cell r="M1090">
            <v>0</v>
          </cell>
        </row>
        <row r="1091">
          <cell r="A1091">
            <v>452027680</v>
          </cell>
          <cell r="B1091" t="str">
            <v>A</v>
          </cell>
          <cell r="C1091" t="str">
            <v>VICTORERO, DAVIDA</v>
          </cell>
          <cell r="D1091" t="str">
            <v>F</v>
          </cell>
          <cell r="E1091">
            <v>19522</v>
          </cell>
          <cell r="F1091">
            <v>36557</v>
          </cell>
          <cell r="G1091">
            <v>37073</v>
          </cell>
          <cell r="H1091">
            <v>4.92</v>
          </cell>
          <cell r="I1091">
            <v>3.5</v>
          </cell>
          <cell r="K1091">
            <v>4420511</v>
          </cell>
          <cell r="L1091">
            <v>4397724</v>
          </cell>
          <cell r="M1091">
            <v>4175598</v>
          </cell>
        </row>
        <row r="1092">
          <cell r="A1092">
            <v>594145823</v>
          </cell>
          <cell r="B1092" t="str">
            <v>A</v>
          </cell>
          <cell r="C1092" t="str">
            <v>VIDAL, MARISABEL</v>
          </cell>
          <cell r="D1092" t="str">
            <v>F</v>
          </cell>
          <cell r="E1092">
            <v>24084</v>
          </cell>
          <cell r="F1092">
            <v>30895</v>
          </cell>
          <cell r="G1092">
            <v>33604</v>
          </cell>
          <cell r="H1092">
            <v>20.420000000000002</v>
          </cell>
          <cell r="I1092">
            <v>13.58</v>
          </cell>
          <cell r="J1092" t="str">
            <v>J &amp; S</v>
          </cell>
          <cell r="K1092">
            <v>3697277</v>
          </cell>
          <cell r="L1092">
            <v>3740154</v>
          </cell>
          <cell r="M1092">
            <v>3607334</v>
          </cell>
        </row>
        <row r="1093">
          <cell r="A1093">
            <v>302828882</v>
          </cell>
          <cell r="B1093" t="str">
            <v>A</v>
          </cell>
          <cell r="C1093" t="str">
            <v>VIENHAUS, CHERI</v>
          </cell>
          <cell r="D1093" t="str">
            <v>F</v>
          </cell>
          <cell r="E1093">
            <v>25637</v>
          </cell>
          <cell r="F1093">
            <v>36836</v>
          </cell>
          <cell r="G1093">
            <v>37257</v>
          </cell>
          <cell r="H1093">
            <v>4.17</v>
          </cell>
          <cell r="I1093">
            <v>3</v>
          </cell>
          <cell r="K1093">
            <v>2937184</v>
          </cell>
          <cell r="L1093">
            <v>2923834</v>
          </cell>
          <cell r="M1093">
            <v>2961060</v>
          </cell>
        </row>
        <row r="1094">
          <cell r="A1094">
            <v>552968226</v>
          </cell>
          <cell r="B1094" t="str">
            <v>A</v>
          </cell>
          <cell r="C1094" t="str">
            <v>VILLA, DENISE</v>
          </cell>
          <cell r="D1094" t="str">
            <v>F</v>
          </cell>
          <cell r="E1094">
            <v>20292</v>
          </cell>
          <cell r="F1094">
            <v>32608</v>
          </cell>
          <cell r="G1094">
            <v>32994</v>
          </cell>
          <cell r="H1094">
            <v>16</v>
          </cell>
          <cell r="I1094">
            <v>15.42</v>
          </cell>
          <cell r="K1094">
            <v>4882845</v>
          </cell>
          <cell r="L1094">
            <v>4801520</v>
          </cell>
          <cell r="M1094">
            <v>4683398</v>
          </cell>
        </row>
        <row r="1095">
          <cell r="A1095">
            <v>278761299</v>
          </cell>
          <cell r="B1095" t="str">
            <v>A</v>
          </cell>
          <cell r="C1095" t="str">
            <v>VINSON, JAMES</v>
          </cell>
          <cell r="D1095" t="str">
            <v>M</v>
          </cell>
          <cell r="E1095">
            <v>23819</v>
          </cell>
          <cell r="F1095">
            <v>34624</v>
          </cell>
          <cell r="G1095">
            <v>35065</v>
          </cell>
          <cell r="H1095">
            <v>10.25</v>
          </cell>
          <cell r="I1095">
            <v>9</v>
          </cell>
          <cell r="K1095">
            <v>5709910</v>
          </cell>
          <cell r="L1095">
            <v>5725248</v>
          </cell>
          <cell r="M1095">
            <v>5462730</v>
          </cell>
        </row>
        <row r="1096">
          <cell r="A1096">
            <v>465950643</v>
          </cell>
          <cell r="B1096" t="str">
            <v>A</v>
          </cell>
          <cell r="C1096" t="str">
            <v>VISCARRA, FLAVIO</v>
          </cell>
          <cell r="D1096" t="str">
            <v>M</v>
          </cell>
          <cell r="E1096">
            <v>18831</v>
          </cell>
          <cell r="F1096">
            <v>37438</v>
          </cell>
          <cell r="G1096">
            <v>37803</v>
          </cell>
          <cell r="H1096">
            <v>2.5</v>
          </cell>
          <cell r="I1096">
            <v>1.5</v>
          </cell>
          <cell r="K1096">
            <v>1893793</v>
          </cell>
          <cell r="L1096">
            <v>1849586</v>
          </cell>
          <cell r="M1096">
            <v>922728</v>
          </cell>
        </row>
        <row r="1097">
          <cell r="A1097">
            <v>21360889</v>
          </cell>
          <cell r="B1097" t="str">
            <v>A</v>
          </cell>
          <cell r="C1097" t="str">
            <v>VOGT, RICHARD</v>
          </cell>
          <cell r="D1097" t="str">
            <v>M</v>
          </cell>
          <cell r="E1097">
            <v>17284</v>
          </cell>
          <cell r="F1097">
            <v>37277</v>
          </cell>
          <cell r="G1097">
            <v>37803</v>
          </cell>
          <cell r="H1097">
            <v>3</v>
          </cell>
          <cell r="I1097">
            <v>1.5</v>
          </cell>
          <cell r="K1097">
            <v>3000665</v>
          </cell>
          <cell r="L1097">
            <v>3470511</v>
          </cell>
          <cell r="M1097">
            <v>3097704</v>
          </cell>
        </row>
        <row r="1098">
          <cell r="A1098">
            <v>449530333</v>
          </cell>
          <cell r="B1098" t="str">
            <v>F</v>
          </cell>
          <cell r="C1098" t="str">
            <v>VONGPHAKDY, BONNE</v>
          </cell>
          <cell r="D1098" t="str">
            <v>F</v>
          </cell>
          <cell r="E1098">
            <v>28201</v>
          </cell>
          <cell r="F1098">
            <v>38033</v>
          </cell>
          <cell r="G1098">
            <v>38534</v>
          </cell>
          <cell r="H1098">
            <v>0</v>
          </cell>
          <cell r="I1098">
            <v>0</v>
          </cell>
          <cell r="K1098">
            <v>2838089</v>
          </cell>
          <cell r="L1098">
            <v>0</v>
          </cell>
          <cell r="M1098">
            <v>0</v>
          </cell>
        </row>
        <row r="1099">
          <cell r="A1099">
            <v>283408725</v>
          </cell>
          <cell r="B1099" t="str">
            <v>A</v>
          </cell>
          <cell r="C1099" t="str">
            <v>VOSS, THOMAS</v>
          </cell>
          <cell r="D1099" t="str">
            <v>M</v>
          </cell>
          <cell r="E1099">
            <v>17220</v>
          </cell>
          <cell r="F1099">
            <v>31502</v>
          </cell>
          <cell r="G1099">
            <v>36161</v>
          </cell>
          <cell r="H1099">
            <v>18.829999999999998</v>
          </cell>
          <cell r="I1099">
            <v>6</v>
          </cell>
          <cell r="K1099">
            <v>11085797</v>
          </cell>
          <cell r="L1099">
            <v>11061772</v>
          </cell>
          <cell r="M1099">
            <v>9343505</v>
          </cell>
        </row>
        <row r="1100">
          <cell r="A1100">
            <v>572513909</v>
          </cell>
          <cell r="B1100" t="str">
            <v>A</v>
          </cell>
          <cell r="C1100" t="str">
            <v>VOTO, ALICIA</v>
          </cell>
          <cell r="D1100" t="str">
            <v>F</v>
          </cell>
          <cell r="E1100">
            <v>23551</v>
          </cell>
          <cell r="F1100">
            <v>37298</v>
          </cell>
          <cell r="G1100">
            <v>37803</v>
          </cell>
          <cell r="H1100">
            <v>2.92</v>
          </cell>
          <cell r="I1100">
            <v>1.5</v>
          </cell>
          <cell r="K1100">
            <v>13666398</v>
          </cell>
          <cell r="L1100">
            <v>14660000</v>
          </cell>
          <cell r="M1100">
            <v>10880981</v>
          </cell>
        </row>
        <row r="1101">
          <cell r="A1101">
            <v>553994726</v>
          </cell>
          <cell r="B1101" t="str">
            <v>A</v>
          </cell>
          <cell r="C1101" t="str">
            <v>VUONG, CANH</v>
          </cell>
          <cell r="D1101" t="str">
            <v>M</v>
          </cell>
          <cell r="E1101">
            <v>21959</v>
          </cell>
          <cell r="F1101">
            <v>35653</v>
          </cell>
          <cell r="G1101">
            <v>36161</v>
          </cell>
          <cell r="H1101">
            <v>7.42</v>
          </cell>
          <cell r="I1101">
            <v>6</v>
          </cell>
          <cell r="K1101">
            <v>3418287</v>
          </cell>
          <cell r="L1101">
            <v>3202682</v>
          </cell>
          <cell r="M1101">
            <v>3078948</v>
          </cell>
        </row>
        <row r="1102">
          <cell r="A1102">
            <v>381605152</v>
          </cell>
          <cell r="B1102" t="str">
            <v>A</v>
          </cell>
          <cell r="C1102" t="str">
            <v>WADE, KIMBERLY</v>
          </cell>
          <cell r="D1102" t="str">
            <v>F</v>
          </cell>
          <cell r="E1102">
            <v>22651</v>
          </cell>
          <cell r="F1102">
            <v>31516</v>
          </cell>
          <cell r="G1102">
            <v>37196</v>
          </cell>
          <cell r="H1102">
            <v>18.75</v>
          </cell>
          <cell r="I1102">
            <v>3.17</v>
          </cell>
          <cell r="K1102">
            <v>3651061</v>
          </cell>
          <cell r="L1102">
            <v>3598900</v>
          </cell>
          <cell r="M1102">
            <v>3534778</v>
          </cell>
        </row>
        <row r="1103">
          <cell r="A1103">
            <v>535649332</v>
          </cell>
          <cell r="B1103" t="str">
            <v>A</v>
          </cell>
          <cell r="C1103" t="str">
            <v>WALDOCK, TRACY</v>
          </cell>
          <cell r="D1103" t="str">
            <v>F</v>
          </cell>
          <cell r="E1103">
            <v>21070</v>
          </cell>
          <cell r="F1103">
            <v>37517</v>
          </cell>
          <cell r="G1103">
            <v>37987</v>
          </cell>
          <cell r="H1103">
            <v>2.33</v>
          </cell>
          <cell r="I1103">
            <v>1</v>
          </cell>
          <cell r="K1103">
            <v>4156578</v>
          </cell>
          <cell r="L1103">
            <v>3921796</v>
          </cell>
          <cell r="M1103">
            <v>1101600</v>
          </cell>
        </row>
        <row r="1104">
          <cell r="A1104">
            <v>251067358</v>
          </cell>
          <cell r="B1104" t="str">
            <v>A</v>
          </cell>
          <cell r="C1104" t="str">
            <v>WALKE, DAVID</v>
          </cell>
          <cell r="D1104" t="str">
            <v>M</v>
          </cell>
          <cell r="E1104">
            <v>25741</v>
          </cell>
          <cell r="F1104">
            <v>35625</v>
          </cell>
          <cell r="G1104">
            <v>36161</v>
          </cell>
          <cell r="H1104">
            <v>7.5</v>
          </cell>
          <cell r="I1104">
            <v>6</v>
          </cell>
          <cell r="K1104">
            <v>21114436</v>
          </cell>
          <cell r="L1104">
            <v>9211502</v>
          </cell>
          <cell r="M1104">
            <v>2999880</v>
          </cell>
        </row>
        <row r="1105">
          <cell r="A1105">
            <v>348462478</v>
          </cell>
          <cell r="B1105" t="str">
            <v>A</v>
          </cell>
          <cell r="C1105" t="str">
            <v>WALLACE, ANDREW</v>
          </cell>
          <cell r="D1105" t="str">
            <v>M</v>
          </cell>
          <cell r="E1105">
            <v>19715</v>
          </cell>
          <cell r="F1105">
            <v>37046</v>
          </cell>
          <cell r="G1105">
            <v>37438</v>
          </cell>
          <cell r="H1105">
            <v>3.58</v>
          </cell>
          <cell r="I1105">
            <v>2.5</v>
          </cell>
          <cell r="K1105">
            <v>8088555</v>
          </cell>
          <cell r="L1105">
            <v>8058498</v>
          </cell>
          <cell r="M1105">
            <v>7855593</v>
          </cell>
        </row>
        <row r="1106">
          <cell r="A1106">
            <v>340649280</v>
          </cell>
          <cell r="B1106" t="str">
            <v>F</v>
          </cell>
          <cell r="C1106" t="str">
            <v>WALLER, LAKIMIYION</v>
          </cell>
          <cell r="D1106" t="str">
            <v>F</v>
          </cell>
          <cell r="E1106">
            <v>26931</v>
          </cell>
          <cell r="F1106">
            <v>38139</v>
          </cell>
          <cell r="G1106">
            <v>38534</v>
          </cell>
          <cell r="H1106">
            <v>0</v>
          </cell>
          <cell r="I1106">
            <v>0</v>
          </cell>
          <cell r="K1106">
            <v>2074341</v>
          </cell>
          <cell r="L1106">
            <v>0</v>
          </cell>
          <cell r="M1106">
            <v>0</v>
          </cell>
        </row>
        <row r="1107">
          <cell r="A1107">
            <v>461151858</v>
          </cell>
          <cell r="B1107" t="str">
            <v>A</v>
          </cell>
          <cell r="C1107" t="str">
            <v>WALSH, SEAN</v>
          </cell>
          <cell r="D1107" t="str">
            <v>M</v>
          </cell>
          <cell r="E1107">
            <v>24266</v>
          </cell>
          <cell r="F1107">
            <v>37288</v>
          </cell>
          <cell r="G1107">
            <v>37803</v>
          </cell>
          <cell r="H1107">
            <v>2.92</v>
          </cell>
          <cell r="I1107">
            <v>1.5</v>
          </cell>
          <cell r="K1107">
            <v>9281618</v>
          </cell>
          <cell r="L1107">
            <v>8923998</v>
          </cell>
          <cell r="M1107">
            <v>7828326</v>
          </cell>
        </row>
        <row r="1108">
          <cell r="A1108">
            <v>296585542</v>
          </cell>
          <cell r="B1108" t="str">
            <v>A</v>
          </cell>
          <cell r="C1108" t="str">
            <v>WALTON, JAMES</v>
          </cell>
          <cell r="D1108" t="str">
            <v>M</v>
          </cell>
          <cell r="E1108">
            <v>21408</v>
          </cell>
          <cell r="F1108">
            <v>34771</v>
          </cell>
          <cell r="G1108">
            <v>35247</v>
          </cell>
          <cell r="H1108">
            <v>9.83</v>
          </cell>
          <cell r="I1108">
            <v>8.5</v>
          </cell>
          <cell r="K1108">
            <v>10705201</v>
          </cell>
          <cell r="L1108">
            <v>11010008</v>
          </cell>
          <cell r="M1108">
            <v>9401586</v>
          </cell>
        </row>
        <row r="1109">
          <cell r="A1109">
            <v>54704563</v>
          </cell>
          <cell r="B1109" t="str">
            <v>A</v>
          </cell>
          <cell r="C1109" t="str">
            <v>WANG, CHENG</v>
          </cell>
          <cell r="D1109" t="str">
            <v>M</v>
          </cell>
          <cell r="E1109">
            <v>25203</v>
          </cell>
          <cell r="F1109">
            <v>37578</v>
          </cell>
          <cell r="G1109">
            <v>37987</v>
          </cell>
          <cell r="H1109">
            <v>2.17</v>
          </cell>
          <cell r="I1109">
            <v>1</v>
          </cell>
          <cell r="K1109">
            <v>6930149</v>
          </cell>
          <cell r="L1109">
            <v>6706922</v>
          </cell>
          <cell r="M1109">
            <v>812499</v>
          </cell>
        </row>
        <row r="1110">
          <cell r="A1110">
            <v>610055049</v>
          </cell>
          <cell r="B1110" t="str">
            <v>A</v>
          </cell>
          <cell r="C1110" t="str">
            <v>WANG, JESSE</v>
          </cell>
          <cell r="D1110" t="str">
            <v>M</v>
          </cell>
          <cell r="E1110">
            <v>27717</v>
          </cell>
          <cell r="F1110">
            <v>36696</v>
          </cell>
          <cell r="G1110">
            <v>37073</v>
          </cell>
          <cell r="H1110">
            <v>4.58</v>
          </cell>
          <cell r="I1110">
            <v>3.5</v>
          </cell>
          <cell r="K1110">
            <v>4360872</v>
          </cell>
          <cell r="L1110">
            <v>4518905</v>
          </cell>
          <cell r="M1110">
            <v>4100078</v>
          </cell>
        </row>
        <row r="1111">
          <cell r="A1111">
            <v>399503008</v>
          </cell>
          <cell r="B1111" t="str">
            <v>O</v>
          </cell>
          <cell r="C1111" t="str">
            <v>WANTUCH, HELEN</v>
          </cell>
          <cell r="D1111" t="str">
            <v>F</v>
          </cell>
          <cell r="E1111">
            <v>14287</v>
          </cell>
          <cell r="F1111">
            <v>35797</v>
          </cell>
          <cell r="G1111">
            <v>36342</v>
          </cell>
          <cell r="H1111">
            <v>6</v>
          </cell>
          <cell r="I1111">
            <v>5.5</v>
          </cell>
          <cell r="K1111">
            <v>4281300</v>
          </cell>
          <cell r="L1111">
            <v>4775314</v>
          </cell>
          <cell r="M1111">
            <v>4293393</v>
          </cell>
        </row>
        <row r="1112">
          <cell r="A1112">
            <v>463958164</v>
          </cell>
          <cell r="B1112" t="str">
            <v>A</v>
          </cell>
          <cell r="C1112" t="str">
            <v>WARKENTINE, BRIAN</v>
          </cell>
          <cell r="D1112" t="str">
            <v>M</v>
          </cell>
          <cell r="E1112">
            <v>27024</v>
          </cell>
          <cell r="F1112">
            <v>36710</v>
          </cell>
          <cell r="G1112">
            <v>37257</v>
          </cell>
          <cell r="H1112">
            <v>4.5</v>
          </cell>
          <cell r="I1112">
            <v>3</v>
          </cell>
          <cell r="K1112">
            <v>3372843</v>
          </cell>
          <cell r="L1112">
            <v>3417221</v>
          </cell>
          <cell r="M1112">
            <v>3318455</v>
          </cell>
        </row>
        <row r="1113">
          <cell r="A1113">
            <v>563648134</v>
          </cell>
          <cell r="B1113" t="str">
            <v>A</v>
          </cell>
          <cell r="C1113" t="str">
            <v>WARKENTINE, JOSEPH</v>
          </cell>
          <cell r="D1113" t="str">
            <v>M</v>
          </cell>
          <cell r="E1113">
            <v>17481</v>
          </cell>
          <cell r="F1113">
            <v>36402</v>
          </cell>
          <cell r="G1113">
            <v>36892</v>
          </cell>
          <cell r="H1113">
            <v>5</v>
          </cell>
          <cell r="I1113">
            <v>4</v>
          </cell>
          <cell r="K1113">
            <v>5252942</v>
          </cell>
          <cell r="L1113">
            <v>5204418</v>
          </cell>
          <cell r="M1113">
            <v>4951860</v>
          </cell>
        </row>
        <row r="1114">
          <cell r="A1114">
            <v>450040189</v>
          </cell>
          <cell r="B1114" t="str">
            <v>A</v>
          </cell>
          <cell r="C1114" t="str">
            <v>WARKENTINE, KAREN</v>
          </cell>
          <cell r="D1114" t="str">
            <v>F</v>
          </cell>
          <cell r="E1114">
            <v>19474</v>
          </cell>
          <cell r="F1114">
            <v>36626</v>
          </cell>
          <cell r="G1114">
            <v>37073</v>
          </cell>
          <cell r="H1114">
            <v>4.75</v>
          </cell>
          <cell r="I1114">
            <v>3.5</v>
          </cell>
          <cell r="K1114">
            <v>3179823</v>
          </cell>
          <cell r="L1114">
            <v>3079867</v>
          </cell>
          <cell r="M1114">
            <v>3217650</v>
          </cell>
        </row>
        <row r="1115">
          <cell r="A1115">
            <v>297529328</v>
          </cell>
          <cell r="B1115" t="str">
            <v>A</v>
          </cell>
          <cell r="C1115" t="str">
            <v>WARNKE, MARY</v>
          </cell>
          <cell r="D1115" t="str">
            <v>F</v>
          </cell>
          <cell r="E1115">
            <v>19822</v>
          </cell>
          <cell r="F1115">
            <v>26515</v>
          </cell>
          <cell r="G1115">
            <v>36161</v>
          </cell>
          <cell r="H1115">
            <v>32.42</v>
          </cell>
          <cell r="I1115">
            <v>6</v>
          </cell>
          <cell r="K1115">
            <v>5386544</v>
          </cell>
          <cell r="L1115">
            <v>5327862</v>
          </cell>
          <cell r="M1115">
            <v>5005801</v>
          </cell>
        </row>
        <row r="1116">
          <cell r="A1116">
            <v>406295604</v>
          </cell>
          <cell r="B1116" t="str">
            <v>A</v>
          </cell>
          <cell r="C1116" t="str">
            <v>WASH, RANDALL</v>
          </cell>
          <cell r="D1116" t="str">
            <v>M</v>
          </cell>
          <cell r="E1116">
            <v>29106</v>
          </cell>
          <cell r="F1116">
            <v>37179</v>
          </cell>
          <cell r="G1116">
            <v>37622</v>
          </cell>
          <cell r="H1116">
            <v>3.25</v>
          </cell>
          <cell r="I1116">
            <v>2</v>
          </cell>
          <cell r="K1116">
            <v>2885068</v>
          </cell>
          <cell r="L1116">
            <v>2842119</v>
          </cell>
          <cell r="M1116">
            <v>2174799</v>
          </cell>
        </row>
        <row r="1117">
          <cell r="A1117">
            <v>312666282</v>
          </cell>
          <cell r="B1117" t="str">
            <v>F</v>
          </cell>
          <cell r="C1117" t="str">
            <v>WATTS, DARLENE</v>
          </cell>
          <cell r="D1117" t="str">
            <v>F</v>
          </cell>
          <cell r="E1117">
            <v>20492</v>
          </cell>
          <cell r="F1117">
            <v>37837</v>
          </cell>
          <cell r="G1117">
            <v>38353</v>
          </cell>
          <cell r="H1117">
            <v>1.42</v>
          </cell>
          <cell r="I1117">
            <v>0</v>
          </cell>
          <cell r="K1117">
            <v>5795775</v>
          </cell>
          <cell r="L1117">
            <v>1895294</v>
          </cell>
          <cell r="M1117">
            <v>0</v>
          </cell>
        </row>
        <row r="1118">
          <cell r="A1118">
            <v>527883391</v>
          </cell>
          <cell r="B1118" t="str">
            <v>A</v>
          </cell>
          <cell r="C1118" t="str">
            <v>WATWOOD, DONNIE</v>
          </cell>
          <cell r="D1118" t="str">
            <v>M</v>
          </cell>
          <cell r="E1118">
            <v>18953</v>
          </cell>
          <cell r="F1118">
            <v>36846</v>
          </cell>
          <cell r="G1118">
            <v>37257</v>
          </cell>
          <cell r="H1118">
            <v>4.17</v>
          </cell>
          <cell r="I1118">
            <v>3</v>
          </cell>
          <cell r="K1118">
            <v>2342886</v>
          </cell>
          <cell r="L1118">
            <v>2460333</v>
          </cell>
          <cell r="M1118">
            <v>2387078</v>
          </cell>
        </row>
        <row r="1119">
          <cell r="A1119">
            <v>540276654</v>
          </cell>
          <cell r="B1119" t="str">
            <v>A</v>
          </cell>
          <cell r="C1119" t="str">
            <v>WATWOOD, REBECCA</v>
          </cell>
          <cell r="D1119" t="str">
            <v>F</v>
          </cell>
          <cell r="E1119">
            <v>28966</v>
          </cell>
          <cell r="F1119">
            <v>35900</v>
          </cell>
          <cell r="G1119">
            <v>36708</v>
          </cell>
          <cell r="H1119">
            <v>6</v>
          </cell>
          <cell r="I1119">
            <v>4.5</v>
          </cell>
          <cell r="K1119">
            <v>2672230</v>
          </cell>
          <cell r="L1119">
            <v>2741325</v>
          </cell>
          <cell r="M1119">
            <v>2592800</v>
          </cell>
        </row>
        <row r="1120">
          <cell r="A1120">
            <v>564858596</v>
          </cell>
          <cell r="B1120" t="str">
            <v>A</v>
          </cell>
          <cell r="C1120" t="str">
            <v>WEBSTER, ANA</v>
          </cell>
          <cell r="D1120" t="str">
            <v>F</v>
          </cell>
          <cell r="E1120">
            <v>29870</v>
          </cell>
          <cell r="F1120">
            <v>36831</v>
          </cell>
          <cell r="G1120">
            <v>37622</v>
          </cell>
          <cell r="H1120">
            <v>4</v>
          </cell>
          <cell r="I1120">
            <v>2</v>
          </cell>
          <cell r="K1120">
            <v>2017047</v>
          </cell>
          <cell r="L1120">
            <v>2038838</v>
          </cell>
          <cell r="M1120">
            <v>1777560</v>
          </cell>
        </row>
        <row r="1121">
          <cell r="A1121">
            <v>147044791</v>
          </cell>
          <cell r="B1121" t="str">
            <v>A</v>
          </cell>
          <cell r="C1121" t="str">
            <v>WEI, ALEX</v>
          </cell>
          <cell r="D1121" t="str">
            <v>M</v>
          </cell>
          <cell r="E1121">
            <v>25243</v>
          </cell>
          <cell r="F1121">
            <v>36030</v>
          </cell>
          <cell r="G1121">
            <v>37299</v>
          </cell>
          <cell r="H1121">
            <v>6.42</v>
          </cell>
          <cell r="I1121">
            <v>2.92</v>
          </cell>
          <cell r="K1121">
            <v>8252885</v>
          </cell>
          <cell r="L1121">
            <v>7553143</v>
          </cell>
          <cell r="M1121">
            <v>7642436</v>
          </cell>
        </row>
        <row r="1122">
          <cell r="A1122">
            <v>250840099</v>
          </cell>
          <cell r="B1122" t="str">
            <v>F</v>
          </cell>
          <cell r="C1122" t="str">
            <v>WELCHEL, KAREN</v>
          </cell>
          <cell r="D1122" t="str">
            <v>F</v>
          </cell>
          <cell r="E1122">
            <v>18496</v>
          </cell>
          <cell r="F1122">
            <v>38292</v>
          </cell>
          <cell r="G1122">
            <v>38718</v>
          </cell>
          <cell r="H1122">
            <v>0</v>
          </cell>
          <cell r="I1122">
            <v>0</v>
          </cell>
          <cell r="K1122">
            <v>329568</v>
          </cell>
          <cell r="L1122">
            <v>0</v>
          </cell>
          <cell r="M1122">
            <v>0</v>
          </cell>
        </row>
        <row r="1123">
          <cell r="A1123">
            <v>365801668</v>
          </cell>
          <cell r="B1123" t="str">
            <v>A</v>
          </cell>
          <cell r="C1123" t="str">
            <v>WELLS, CHRISTINE</v>
          </cell>
          <cell r="D1123" t="str">
            <v>F</v>
          </cell>
          <cell r="E1123">
            <v>24015</v>
          </cell>
          <cell r="F1123">
            <v>35401</v>
          </cell>
          <cell r="G1123">
            <v>37196</v>
          </cell>
          <cell r="H1123">
            <v>8.08</v>
          </cell>
          <cell r="I1123">
            <v>3.17</v>
          </cell>
          <cell r="K1123">
            <v>3431517</v>
          </cell>
          <cell r="L1123">
            <v>3318651</v>
          </cell>
          <cell r="M1123">
            <v>3142696</v>
          </cell>
        </row>
        <row r="1124">
          <cell r="A1124">
            <v>358824991</v>
          </cell>
          <cell r="B1124" t="str">
            <v>A</v>
          </cell>
          <cell r="C1124" t="str">
            <v>WENDT, CHARLES</v>
          </cell>
          <cell r="D1124" t="str">
            <v>M</v>
          </cell>
          <cell r="E1124">
            <v>28215</v>
          </cell>
          <cell r="F1124">
            <v>36521</v>
          </cell>
          <cell r="G1124">
            <v>36892</v>
          </cell>
          <cell r="H1124">
            <v>5</v>
          </cell>
          <cell r="I1124">
            <v>4</v>
          </cell>
          <cell r="K1124">
            <v>5486238</v>
          </cell>
          <cell r="L1124">
            <v>6255841</v>
          </cell>
          <cell r="M1124">
            <v>4680924</v>
          </cell>
        </row>
        <row r="1125">
          <cell r="A1125">
            <v>464704008</v>
          </cell>
          <cell r="B1125" t="str">
            <v>A</v>
          </cell>
          <cell r="C1125" t="str">
            <v>WHITE, BOBBY</v>
          </cell>
          <cell r="D1125" t="str">
            <v>M</v>
          </cell>
          <cell r="E1125">
            <v>17687</v>
          </cell>
          <cell r="F1125">
            <v>36808</v>
          </cell>
          <cell r="G1125">
            <v>37257</v>
          </cell>
          <cell r="H1125">
            <v>4.25</v>
          </cell>
          <cell r="I1125">
            <v>3</v>
          </cell>
          <cell r="K1125">
            <v>4649485</v>
          </cell>
          <cell r="L1125">
            <v>4609080</v>
          </cell>
          <cell r="M1125">
            <v>4386000</v>
          </cell>
        </row>
        <row r="1126">
          <cell r="A1126">
            <v>230458357</v>
          </cell>
          <cell r="B1126" t="str">
            <v>F</v>
          </cell>
          <cell r="C1126" t="str">
            <v>WHITE, DONALD</v>
          </cell>
          <cell r="D1126" t="str">
            <v>M</v>
          </cell>
          <cell r="E1126">
            <v>29795</v>
          </cell>
          <cell r="F1126">
            <v>38299</v>
          </cell>
          <cell r="G1126">
            <v>38718</v>
          </cell>
          <cell r="H1126">
            <v>0</v>
          </cell>
          <cell r="I1126">
            <v>0</v>
          </cell>
          <cell r="K1126">
            <v>530769</v>
          </cell>
          <cell r="L1126">
            <v>0</v>
          </cell>
          <cell r="M1126">
            <v>0</v>
          </cell>
        </row>
        <row r="1127">
          <cell r="A1127">
            <v>224414092</v>
          </cell>
          <cell r="B1127" t="str">
            <v>A</v>
          </cell>
          <cell r="C1127" t="str">
            <v>WHITE, SONYA</v>
          </cell>
          <cell r="D1127" t="str">
            <v>F</v>
          </cell>
          <cell r="E1127">
            <v>27643</v>
          </cell>
          <cell r="F1127">
            <v>35894</v>
          </cell>
          <cell r="G1127">
            <v>36342</v>
          </cell>
          <cell r="H1127">
            <v>6</v>
          </cell>
          <cell r="I1127">
            <v>5.5</v>
          </cell>
          <cell r="K1127">
            <v>3366855</v>
          </cell>
          <cell r="L1127">
            <v>2921409</v>
          </cell>
          <cell r="M1127">
            <v>2839692</v>
          </cell>
        </row>
        <row r="1128">
          <cell r="A1128">
            <v>404847676</v>
          </cell>
          <cell r="B1128" t="str">
            <v>A</v>
          </cell>
          <cell r="C1128" t="str">
            <v>WHITEKER, RITA</v>
          </cell>
          <cell r="D1128" t="str">
            <v>F</v>
          </cell>
          <cell r="E1128">
            <v>20472</v>
          </cell>
          <cell r="F1128">
            <v>35653</v>
          </cell>
          <cell r="G1128">
            <v>36161</v>
          </cell>
          <cell r="H1128">
            <v>6</v>
          </cell>
          <cell r="I1128">
            <v>6</v>
          </cell>
          <cell r="K1128">
            <v>2672604</v>
          </cell>
          <cell r="L1128">
            <v>2722590</v>
          </cell>
          <cell r="M1128">
            <v>2628051</v>
          </cell>
        </row>
        <row r="1129">
          <cell r="A1129">
            <v>343629088</v>
          </cell>
          <cell r="B1129" t="str">
            <v>A</v>
          </cell>
          <cell r="C1129" t="str">
            <v>WIECKHORST, VALERIE</v>
          </cell>
          <cell r="D1129" t="str">
            <v>F</v>
          </cell>
          <cell r="E1129">
            <v>24344</v>
          </cell>
          <cell r="F1129">
            <v>36356</v>
          </cell>
          <cell r="G1129">
            <v>36892</v>
          </cell>
          <cell r="H1129">
            <v>5</v>
          </cell>
          <cell r="I1129">
            <v>4</v>
          </cell>
          <cell r="K1129">
            <v>3508003</v>
          </cell>
          <cell r="L1129">
            <v>2724906</v>
          </cell>
          <cell r="M1129">
            <v>2543634</v>
          </cell>
        </row>
        <row r="1130">
          <cell r="A1130">
            <v>156681968</v>
          </cell>
          <cell r="B1130" t="str">
            <v>A</v>
          </cell>
          <cell r="C1130" t="str">
            <v>WIGGINS, MICHAEL</v>
          </cell>
          <cell r="D1130" t="str">
            <v>M</v>
          </cell>
          <cell r="E1130">
            <v>25630</v>
          </cell>
          <cell r="F1130">
            <v>37032</v>
          </cell>
          <cell r="G1130">
            <v>37438</v>
          </cell>
          <cell r="H1130">
            <v>3.67</v>
          </cell>
          <cell r="I1130">
            <v>2.5</v>
          </cell>
          <cell r="K1130">
            <v>8011617</v>
          </cell>
          <cell r="L1130">
            <v>7013502</v>
          </cell>
          <cell r="M1130">
            <v>7260008</v>
          </cell>
        </row>
        <row r="1131">
          <cell r="A1131">
            <v>460595650</v>
          </cell>
          <cell r="B1131" t="str">
            <v>A</v>
          </cell>
          <cell r="C1131" t="str">
            <v>WILKINS, KATHRYN</v>
          </cell>
          <cell r="D1131" t="str">
            <v>F</v>
          </cell>
          <cell r="E1131">
            <v>24733</v>
          </cell>
          <cell r="F1131">
            <v>37354</v>
          </cell>
          <cell r="G1131">
            <v>37803</v>
          </cell>
          <cell r="H1131">
            <v>2.75</v>
          </cell>
          <cell r="I1131">
            <v>1.5</v>
          </cell>
          <cell r="K1131">
            <v>10361128</v>
          </cell>
          <cell r="L1131">
            <v>9922297</v>
          </cell>
          <cell r="M1131">
            <v>6560723</v>
          </cell>
        </row>
        <row r="1132">
          <cell r="A1132">
            <v>515809265</v>
          </cell>
          <cell r="B1132" t="str">
            <v>A</v>
          </cell>
          <cell r="C1132" t="str">
            <v>WILKINSON, MICHELLE</v>
          </cell>
          <cell r="D1132" t="str">
            <v>F</v>
          </cell>
          <cell r="E1132">
            <v>23981</v>
          </cell>
          <cell r="F1132">
            <v>37445</v>
          </cell>
          <cell r="G1132">
            <v>37987</v>
          </cell>
          <cell r="H1132">
            <v>2.5</v>
          </cell>
          <cell r="I1132">
            <v>1</v>
          </cell>
          <cell r="K1132">
            <v>5415011</v>
          </cell>
          <cell r="L1132">
            <v>5343264</v>
          </cell>
          <cell r="M1132">
            <v>2463337</v>
          </cell>
        </row>
        <row r="1133">
          <cell r="A1133">
            <v>262613879</v>
          </cell>
          <cell r="B1133" t="str">
            <v>A</v>
          </cell>
          <cell r="C1133" t="str">
            <v>WILLIAMS, ALICIA</v>
          </cell>
          <cell r="D1133" t="str">
            <v>F</v>
          </cell>
          <cell r="E1133">
            <v>18596</v>
          </cell>
          <cell r="F1133">
            <v>32777</v>
          </cell>
          <cell r="G1133">
            <v>33604</v>
          </cell>
          <cell r="H1133">
            <v>15.33</v>
          </cell>
          <cell r="I1133">
            <v>13.58</v>
          </cell>
          <cell r="J1133" t="str">
            <v>J &amp; S</v>
          </cell>
          <cell r="K1133">
            <v>3567568</v>
          </cell>
          <cell r="L1133">
            <v>3686330</v>
          </cell>
          <cell r="M1133">
            <v>3601918</v>
          </cell>
        </row>
        <row r="1134">
          <cell r="A1134">
            <v>279585548</v>
          </cell>
          <cell r="B1134" t="str">
            <v>A</v>
          </cell>
          <cell r="C1134" t="str">
            <v>WILLIAMS, PATTI</v>
          </cell>
          <cell r="D1134" t="str">
            <v>F</v>
          </cell>
          <cell r="E1134">
            <v>21512</v>
          </cell>
          <cell r="F1134">
            <v>36942</v>
          </cell>
          <cell r="G1134">
            <v>37438</v>
          </cell>
          <cell r="H1134">
            <v>3.92</v>
          </cell>
          <cell r="I1134">
            <v>2.5</v>
          </cell>
          <cell r="K1134">
            <v>2617445</v>
          </cell>
          <cell r="L1134">
            <v>2631816</v>
          </cell>
          <cell r="M1134">
            <v>2482034</v>
          </cell>
        </row>
        <row r="1135">
          <cell r="A1135">
            <v>545193586</v>
          </cell>
          <cell r="B1135" t="str">
            <v>A</v>
          </cell>
          <cell r="C1135" t="str">
            <v>WILLIAMS, ROBERT</v>
          </cell>
          <cell r="D1135" t="str">
            <v>M</v>
          </cell>
          <cell r="E1135">
            <v>21333</v>
          </cell>
          <cell r="F1135">
            <v>37073</v>
          </cell>
          <cell r="G1135">
            <v>37438</v>
          </cell>
          <cell r="H1135">
            <v>3.5</v>
          </cell>
          <cell r="I1135">
            <v>2.5</v>
          </cell>
          <cell r="K1135">
            <v>23117865</v>
          </cell>
          <cell r="L1135">
            <v>22939252</v>
          </cell>
          <cell r="M1135">
            <v>19100004</v>
          </cell>
        </row>
        <row r="1136">
          <cell r="A1136">
            <v>555459101</v>
          </cell>
          <cell r="B1136" t="str">
            <v>A</v>
          </cell>
          <cell r="C1136" t="str">
            <v>WILLIAMS, SHAY</v>
          </cell>
          <cell r="D1136" t="str">
            <v>M</v>
          </cell>
          <cell r="E1136">
            <v>28034</v>
          </cell>
          <cell r="F1136">
            <v>36508</v>
          </cell>
          <cell r="G1136">
            <v>36892</v>
          </cell>
          <cell r="H1136">
            <v>5</v>
          </cell>
          <cell r="I1136">
            <v>4</v>
          </cell>
          <cell r="K1136">
            <v>912471</v>
          </cell>
          <cell r="L1136">
            <v>934150</v>
          </cell>
          <cell r="M1136">
            <v>1020377</v>
          </cell>
        </row>
        <row r="1137">
          <cell r="A1137">
            <v>253137323</v>
          </cell>
          <cell r="B1137" t="str">
            <v>A</v>
          </cell>
          <cell r="C1137" t="str">
            <v>WILLINGHAM, MELANIE</v>
          </cell>
          <cell r="D1137" t="str">
            <v>F</v>
          </cell>
          <cell r="E1137">
            <v>21477</v>
          </cell>
          <cell r="F1137">
            <v>34617</v>
          </cell>
          <cell r="G1137">
            <v>35065</v>
          </cell>
          <cell r="H1137">
            <v>10.25</v>
          </cell>
          <cell r="I1137">
            <v>9</v>
          </cell>
          <cell r="K1137">
            <v>3278638</v>
          </cell>
          <cell r="L1137">
            <v>3259872</v>
          </cell>
          <cell r="M1137">
            <v>3096338</v>
          </cell>
        </row>
        <row r="1138">
          <cell r="A1138">
            <v>24546906</v>
          </cell>
          <cell r="B1138" t="str">
            <v>A</v>
          </cell>
          <cell r="C1138" t="str">
            <v>WILSON, DAVID</v>
          </cell>
          <cell r="D1138" t="str">
            <v>M</v>
          </cell>
          <cell r="E1138">
            <v>22013</v>
          </cell>
          <cell r="F1138">
            <v>29356</v>
          </cell>
          <cell r="G1138">
            <v>31260</v>
          </cell>
          <cell r="H1138">
            <v>20</v>
          </cell>
          <cell r="I1138">
            <v>19.420000000000002</v>
          </cell>
          <cell r="K1138">
            <v>6504058</v>
          </cell>
          <cell r="L1138">
            <v>6082718</v>
          </cell>
          <cell r="M1138">
            <v>6163087</v>
          </cell>
        </row>
        <row r="1139">
          <cell r="A1139">
            <v>637121297</v>
          </cell>
          <cell r="B1139" t="str">
            <v>A</v>
          </cell>
          <cell r="C1139" t="str">
            <v>WILSON, PAIGE</v>
          </cell>
          <cell r="D1139" t="str">
            <v>F</v>
          </cell>
          <cell r="E1139">
            <v>28481</v>
          </cell>
          <cell r="F1139">
            <v>37529</v>
          </cell>
          <cell r="G1139">
            <v>37987</v>
          </cell>
          <cell r="H1139">
            <v>2.33</v>
          </cell>
          <cell r="I1139">
            <v>1</v>
          </cell>
          <cell r="K1139">
            <v>3436415</v>
          </cell>
          <cell r="L1139">
            <v>3343994</v>
          </cell>
          <cell r="M1139">
            <v>928848</v>
          </cell>
        </row>
        <row r="1140">
          <cell r="A1140">
            <v>486746156</v>
          </cell>
          <cell r="B1140" t="str">
            <v>A</v>
          </cell>
          <cell r="C1140" t="str">
            <v>WILSON, PAUL</v>
          </cell>
          <cell r="D1140" t="str">
            <v>M</v>
          </cell>
          <cell r="E1140">
            <v>22492</v>
          </cell>
          <cell r="F1140">
            <v>35618</v>
          </cell>
          <cell r="G1140">
            <v>36161</v>
          </cell>
          <cell r="H1140">
            <v>7.5</v>
          </cell>
          <cell r="I1140">
            <v>6</v>
          </cell>
          <cell r="K1140">
            <v>6678335</v>
          </cell>
          <cell r="L1140">
            <v>6647244</v>
          </cell>
          <cell r="M1140">
            <v>6333603</v>
          </cell>
        </row>
        <row r="1141">
          <cell r="A1141">
            <v>282548093</v>
          </cell>
          <cell r="B1141" t="str">
            <v>A</v>
          </cell>
          <cell r="C1141" t="str">
            <v>WIMER, SUZETTE</v>
          </cell>
          <cell r="D1141" t="str">
            <v>F</v>
          </cell>
          <cell r="E1141">
            <v>23873</v>
          </cell>
          <cell r="F1141">
            <v>37165</v>
          </cell>
          <cell r="G1141">
            <v>37622</v>
          </cell>
          <cell r="H1141">
            <v>3.25</v>
          </cell>
          <cell r="I1141">
            <v>2</v>
          </cell>
          <cell r="K1141">
            <v>2448620</v>
          </cell>
          <cell r="L1141">
            <v>2617073</v>
          </cell>
          <cell r="M1141">
            <v>2335915</v>
          </cell>
        </row>
        <row r="1142">
          <cell r="A1142">
            <v>193427058</v>
          </cell>
          <cell r="B1142" t="str">
            <v>A</v>
          </cell>
          <cell r="C1142" t="str">
            <v>WINDBECK, MICHAEL</v>
          </cell>
          <cell r="D1142" t="str">
            <v>M</v>
          </cell>
          <cell r="E1142">
            <v>24023</v>
          </cell>
          <cell r="F1142">
            <v>37138</v>
          </cell>
          <cell r="G1142">
            <v>37622</v>
          </cell>
          <cell r="H1142">
            <v>3.33</v>
          </cell>
          <cell r="I1142">
            <v>2</v>
          </cell>
          <cell r="K1142">
            <v>8410808</v>
          </cell>
          <cell r="L1142">
            <v>8231156</v>
          </cell>
          <cell r="M1142">
            <v>7917000</v>
          </cell>
        </row>
        <row r="1143">
          <cell r="A1143">
            <v>272460030</v>
          </cell>
          <cell r="B1143" t="str">
            <v>A</v>
          </cell>
          <cell r="C1143" t="str">
            <v>WINFIELD, EDWARD</v>
          </cell>
          <cell r="D1143" t="str">
            <v>M</v>
          </cell>
          <cell r="E1143">
            <v>21239</v>
          </cell>
          <cell r="F1143">
            <v>37271</v>
          </cell>
          <cell r="G1143">
            <v>37803</v>
          </cell>
          <cell r="H1143">
            <v>3</v>
          </cell>
          <cell r="I1143">
            <v>1.5</v>
          </cell>
          <cell r="K1143">
            <v>23152736</v>
          </cell>
          <cell r="L1143">
            <v>21442300</v>
          </cell>
          <cell r="M1143">
            <v>14840333</v>
          </cell>
        </row>
        <row r="1144">
          <cell r="A1144">
            <v>361709614</v>
          </cell>
          <cell r="B1144" t="str">
            <v>F</v>
          </cell>
          <cell r="C1144" t="str">
            <v>WINTER, CYNTHIA</v>
          </cell>
          <cell r="D1144" t="str">
            <v>F</v>
          </cell>
          <cell r="E1144">
            <v>26557</v>
          </cell>
          <cell r="F1144">
            <v>37987</v>
          </cell>
          <cell r="G1144">
            <v>38534</v>
          </cell>
          <cell r="H1144">
            <v>0</v>
          </cell>
          <cell r="I1144">
            <v>0</v>
          </cell>
          <cell r="K1144">
            <v>5977714</v>
          </cell>
          <cell r="L1144">
            <v>0</v>
          </cell>
          <cell r="M1144">
            <v>0</v>
          </cell>
        </row>
        <row r="1145">
          <cell r="A1145">
            <v>344903868</v>
          </cell>
          <cell r="B1145" t="str">
            <v>F</v>
          </cell>
          <cell r="C1145" t="str">
            <v>WINYARD, STEPHEN</v>
          </cell>
          <cell r="D1145" t="str">
            <v>M</v>
          </cell>
          <cell r="E1145">
            <v>23199</v>
          </cell>
          <cell r="F1145">
            <v>37834</v>
          </cell>
          <cell r="G1145">
            <v>38353</v>
          </cell>
          <cell r="H1145">
            <v>1.42</v>
          </cell>
          <cell r="I1145">
            <v>0</v>
          </cell>
          <cell r="K1145">
            <v>8147270</v>
          </cell>
          <cell r="L1145">
            <v>3074170</v>
          </cell>
          <cell r="M1145">
            <v>0</v>
          </cell>
        </row>
        <row r="1146">
          <cell r="A1146">
            <v>562452834</v>
          </cell>
          <cell r="B1146" t="str">
            <v>A</v>
          </cell>
          <cell r="C1146" t="str">
            <v>WIRE, GINA</v>
          </cell>
          <cell r="D1146" t="str">
            <v>F</v>
          </cell>
          <cell r="E1146">
            <v>24280</v>
          </cell>
          <cell r="F1146">
            <v>36084</v>
          </cell>
          <cell r="G1146">
            <v>36526</v>
          </cell>
          <cell r="H1146">
            <v>6</v>
          </cell>
          <cell r="I1146">
            <v>5</v>
          </cell>
          <cell r="K1146">
            <v>5154511</v>
          </cell>
          <cell r="L1146">
            <v>5246529</v>
          </cell>
          <cell r="M1146">
            <v>4754720</v>
          </cell>
        </row>
        <row r="1147">
          <cell r="A1147">
            <v>356726200</v>
          </cell>
          <cell r="B1147" t="str">
            <v>F</v>
          </cell>
          <cell r="C1147" t="str">
            <v>WITTMAN, CRAIG</v>
          </cell>
          <cell r="D1147" t="str">
            <v>M</v>
          </cell>
          <cell r="E1147">
            <v>24752</v>
          </cell>
          <cell r="F1147">
            <v>37987</v>
          </cell>
          <cell r="G1147">
            <v>38534</v>
          </cell>
          <cell r="H1147">
            <v>0</v>
          </cell>
          <cell r="I1147">
            <v>0</v>
          </cell>
          <cell r="K1147">
            <v>4008047</v>
          </cell>
          <cell r="L1147">
            <v>0</v>
          </cell>
          <cell r="M1147">
            <v>0</v>
          </cell>
        </row>
        <row r="1148">
          <cell r="A1148">
            <v>299326093</v>
          </cell>
          <cell r="B1148" t="str">
            <v>O</v>
          </cell>
          <cell r="C1148" t="str">
            <v>WOLCHKO, MARIAN</v>
          </cell>
          <cell r="D1148" t="str">
            <v>F</v>
          </cell>
          <cell r="E1148">
            <v>13686</v>
          </cell>
          <cell r="F1148">
            <v>30782</v>
          </cell>
          <cell r="G1148">
            <v>36161</v>
          </cell>
          <cell r="H1148">
            <v>20.75</v>
          </cell>
          <cell r="I1148">
            <v>6</v>
          </cell>
          <cell r="K1148">
            <v>2651914</v>
          </cell>
          <cell r="L1148">
            <v>2678058</v>
          </cell>
          <cell r="M1148">
            <v>2543424</v>
          </cell>
        </row>
        <row r="1149">
          <cell r="A1149">
            <v>565557875</v>
          </cell>
          <cell r="B1149" t="str">
            <v>A</v>
          </cell>
          <cell r="C1149" t="str">
            <v>WONG, BETTY</v>
          </cell>
          <cell r="D1149" t="str">
            <v>F</v>
          </cell>
          <cell r="E1149">
            <v>23619</v>
          </cell>
          <cell r="F1149">
            <v>36689</v>
          </cell>
          <cell r="G1149">
            <v>37073</v>
          </cell>
          <cell r="H1149">
            <v>4.58</v>
          </cell>
          <cell r="I1149">
            <v>3.5</v>
          </cell>
          <cell r="K1149">
            <v>4545103</v>
          </cell>
          <cell r="L1149">
            <v>4384537</v>
          </cell>
          <cell r="M1149">
            <v>4004431</v>
          </cell>
        </row>
        <row r="1150">
          <cell r="A1150">
            <v>573573737</v>
          </cell>
          <cell r="B1150" t="str">
            <v>A</v>
          </cell>
          <cell r="C1150" t="str">
            <v>WONG, JUSTIN</v>
          </cell>
          <cell r="D1150" t="str">
            <v>M</v>
          </cell>
          <cell r="E1150">
            <v>25528</v>
          </cell>
          <cell r="F1150">
            <v>37690</v>
          </cell>
          <cell r="G1150">
            <v>38169</v>
          </cell>
          <cell r="H1150">
            <v>1.83</v>
          </cell>
          <cell r="I1150">
            <v>0.5</v>
          </cell>
          <cell r="K1150">
            <v>5330614</v>
          </cell>
          <cell r="L1150">
            <v>4133809</v>
          </cell>
          <cell r="M1150">
            <v>0</v>
          </cell>
        </row>
        <row r="1151">
          <cell r="A1151">
            <v>135154947</v>
          </cell>
          <cell r="B1151" t="str">
            <v>F</v>
          </cell>
          <cell r="C1151" t="str">
            <v>WONG, MAGGIE</v>
          </cell>
          <cell r="D1151" t="str">
            <v>F</v>
          </cell>
          <cell r="E1151">
            <v>29038</v>
          </cell>
          <cell r="F1151">
            <v>38089</v>
          </cell>
          <cell r="G1151">
            <v>38534</v>
          </cell>
          <cell r="H1151">
            <v>0</v>
          </cell>
          <cell r="I1151">
            <v>0</v>
          </cell>
          <cell r="K1151">
            <v>2482277</v>
          </cell>
          <cell r="L1151">
            <v>0</v>
          </cell>
          <cell r="M1151">
            <v>0</v>
          </cell>
        </row>
        <row r="1152">
          <cell r="A1152">
            <v>568750606</v>
          </cell>
          <cell r="B1152" t="str">
            <v>A</v>
          </cell>
          <cell r="C1152" t="str">
            <v>WOO, RAYMOND</v>
          </cell>
          <cell r="D1152" t="str">
            <v>M</v>
          </cell>
          <cell r="E1152">
            <v>22974</v>
          </cell>
          <cell r="F1152">
            <v>31201</v>
          </cell>
          <cell r="G1152">
            <v>31594</v>
          </cell>
          <cell r="H1152">
            <v>20</v>
          </cell>
          <cell r="I1152">
            <v>19.420000000000002</v>
          </cell>
          <cell r="K1152">
            <v>10062576</v>
          </cell>
          <cell r="L1152">
            <v>9518300</v>
          </cell>
          <cell r="M1152">
            <v>8824243</v>
          </cell>
        </row>
        <row r="1153">
          <cell r="A1153">
            <v>259901739</v>
          </cell>
          <cell r="B1153" t="str">
            <v>A</v>
          </cell>
          <cell r="C1153" t="str">
            <v>WOOD, DONNA</v>
          </cell>
          <cell r="D1153" t="str">
            <v>F</v>
          </cell>
          <cell r="E1153">
            <v>18580</v>
          </cell>
          <cell r="F1153">
            <v>34414</v>
          </cell>
          <cell r="G1153">
            <v>34881</v>
          </cell>
          <cell r="H1153">
            <v>10.83</v>
          </cell>
          <cell r="I1153">
            <v>9.5</v>
          </cell>
          <cell r="K1153">
            <v>3961384</v>
          </cell>
          <cell r="L1153">
            <v>3949980</v>
          </cell>
          <cell r="M1153">
            <v>3727992</v>
          </cell>
        </row>
        <row r="1154">
          <cell r="A1154">
            <v>401920005</v>
          </cell>
          <cell r="B1154" t="str">
            <v>A</v>
          </cell>
          <cell r="C1154" t="str">
            <v>WOODS, WAYNE</v>
          </cell>
          <cell r="D1154" t="str">
            <v>M</v>
          </cell>
          <cell r="E1154">
            <v>21117</v>
          </cell>
          <cell r="F1154">
            <v>33219</v>
          </cell>
          <cell r="G1154">
            <v>33604</v>
          </cell>
          <cell r="H1154">
            <v>14.08</v>
          </cell>
          <cell r="I1154">
            <v>13</v>
          </cell>
          <cell r="K1154">
            <v>4832325</v>
          </cell>
          <cell r="L1154">
            <v>4463699</v>
          </cell>
          <cell r="M1154">
            <v>3997530</v>
          </cell>
        </row>
        <row r="1155">
          <cell r="A1155">
            <v>298647389</v>
          </cell>
          <cell r="B1155" t="str">
            <v>A</v>
          </cell>
          <cell r="C1155" t="str">
            <v>WOODWARD, LISA</v>
          </cell>
          <cell r="D1155" t="str">
            <v>F</v>
          </cell>
          <cell r="E1155">
            <v>23458</v>
          </cell>
          <cell r="F1155">
            <v>29703</v>
          </cell>
          <cell r="G1155">
            <v>36161</v>
          </cell>
          <cell r="H1155">
            <v>23.75</v>
          </cell>
          <cell r="I1155">
            <v>6</v>
          </cell>
          <cell r="K1155">
            <v>4061264</v>
          </cell>
          <cell r="L1155">
            <v>4193469</v>
          </cell>
          <cell r="M1155">
            <v>4020057</v>
          </cell>
        </row>
        <row r="1156">
          <cell r="A1156">
            <v>529431985</v>
          </cell>
          <cell r="B1156" t="str">
            <v>A</v>
          </cell>
          <cell r="C1156" t="str">
            <v>WORSLEY, THAYNE</v>
          </cell>
          <cell r="D1156" t="str">
            <v>M</v>
          </cell>
          <cell r="E1156">
            <v>27351</v>
          </cell>
          <cell r="F1156">
            <v>35710</v>
          </cell>
          <cell r="G1156">
            <v>36161</v>
          </cell>
          <cell r="H1156">
            <v>7.25</v>
          </cell>
          <cell r="I1156">
            <v>6</v>
          </cell>
          <cell r="K1156">
            <v>6581581</v>
          </cell>
          <cell r="L1156">
            <v>4824875</v>
          </cell>
          <cell r="M1156">
            <v>4477900</v>
          </cell>
        </row>
        <row r="1157">
          <cell r="A1157">
            <v>277806122</v>
          </cell>
          <cell r="B1157" t="str">
            <v>A</v>
          </cell>
          <cell r="C1157" t="str">
            <v>WRENN, BENJAMIN</v>
          </cell>
          <cell r="D1157" t="str">
            <v>M</v>
          </cell>
          <cell r="E1157">
            <v>27634</v>
          </cell>
          <cell r="F1157">
            <v>36800</v>
          </cell>
          <cell r="G1157">
            <v>37257</v>
          </cell>
          <cell r="H1157">
            <v>4.25</v>
          </cell>
          <cell r="I1157">
            <v>3</v>
          </cell>
          <cell r="K1157">
            <v>5334020</v>
          </cell>
          <cell r="L1157">
            <v>4890122</v>
          </cell>
          <cell r="M1157">
            <v>4415250</v>
          </cell>
        </row>
        <row r="1158">
          <cell r="A1158">
            <v>451890869</v>
          </cell>
          <cell r="B1158" t="str">
            <v>A</v>
          </cell>
          <cell r="C1158" t="str">
            <v>WRIGHT, DANYA</v>
          </cell>
          <cell r="D1158" t="str">
            <v>F</v>
          </cell>
          <cell r="E1158">
            <v>28110</v>
          </cell>
          <cell r="F1158">
            <v>37445</v>
          </cell>
          <cell r="G1158">
            <v>37987</v>
          </cell>
          <cell r="H1158">
            <v>2.5</v>
          </cell>
          <cell r="I1158">
            <v>1</v>
          </cell>
          <cell r="K1158">
            <v>2915463</v>
          </cell>
          <cell r="L1158">
            <v>2510724</v>
          </cell>
          <cell r="M1158">
            <v>1419681</v>
          </cell>
        </row>
        <row r="1159">
          <cell r="A1159">
            <v>405354846</v>
          </cell>
          <cell r="B1159" t="str">
            <v>A</v>
          </cell>
          <cell r="C1159" t="str">
            <v>WRIGHT, KEVIN</v>
          </cell>
          <cell r="D1159" t="str">
            <v>M</v>
          </cell>
          <cell r="E1159">
            <v>28644</v>
          </cell>
          <cell r="F1159">
            <v>35612</v>
          </cell>
          <cell r="G1159">
            <v>36342</v>
          </cell>
          <cell r="H1159">
            <v>7.5</v>
          </cell>
          <cell r="I1159">
            <v>5.5</v>
          </cell>
          <cell r="K1159">
            <v>4904340</v>
          </cell>
          <cell r="L1159">
            <v>4682035</v>
          </cell>
          <cell r="M1159">
            <v>4503041</v>
          </cell>
        </row>
        <row r="1160">
          <cell r="A1160">
            <v>456374975</v>
          </cell>
          <cell r="B1160" t="str">
            <v>A</v>
          </cell>
          <cell r="C1160" t="str">
            <v>WRIGHT, TRACEY</v>
          </cell>
          <cell r="D1160" t="str">
            <v>M</v>
          </cell>
          <cell r="E1160">
            <v>27402</v>
          </cell>
          <cell r="F1160">
            <v>37732</v>
          </cell>
          <cell r="G1160">
            <v>38169</v>
          </cell>
          <cell r="H1160">
            <v>1.75</v>
          </cell>
          <cell r="I1160">
            <v>0.5</v>
          </cell>
          <cell r="K1160">
            <v>3533423</v>
          </cell>
          <cell r="L1160">
            <v>2589101</v>
          </cell>
          <cell r="M1160">
            <v>0</v>
          </cell>
        </row>
        <row r="1161">
          <cell r="A1161">
            <v>347484113</v>
          </cell>
          <cell r="B1161" t="str">
            <v>A</v>
          </cell>
          <cell r="C1161" t="str">
            <v>WRZESINSKI, KAREN</v>
          </cell>
          <cell r="D1161" t="str">
            <v>F</v>
          </cell>
          <cell r="E1161">
            <v>19543</v>
          </cell>
          <cell r="F1161">
            <v>34583</v>
          </cell>
          <cell r="G1161">
            <v>35065</v>
          </cell>
          <cell r="H1161">
            <v>10.33</v>
          </cell>
          <cell r="I1161">
            <v>9</v>
          </cell>
          <cell r="K1161">
            <v>5146477</v>
          </cell>
          <cell r="L1161">
            <v>5117574</v>
          </cell>
          <cell r="M1161">
            <v>4855749</v>
          </cell>
        </row>
        <row r="1162">
          <cell r="A1162">
            <v>550797154</v>
          </cell>
          <cell r="B1162" t="str">
            <v>A</v>
          </cell>
          <cell r="C1162" t="str">
            <v>WU, CHRISTINE</v>
          </cell>
          <cell r="D1162" t="str">
            <v>F</v>
          </cell>
          <cell r="E1162">
            <v>26089</v>
          </cell>
          <cell r="F1162">
            <v>36676</v>
          </cell>
          <cell r="G1162">
            <v>37073</v>
          </cell>
          <cell r="H1162">
            <v>4.67</v>
          </cell>
          <cell r="I1162">
            <v>3.5</v>
          </cell>
          <cell r="K1162">
            <v>3608294</v>
          </cell>
          <cell r="L1162">
            <v>3628044</v>
          </cell>
          <cell r="M1162">
            <v>3542115</v>
          </cell>
        </row>
        <row r="1163">
          <cell r="A1163">
            <v>549964896</v>
          </cell>
          <cell r="B1163" t="str">
            <v>A</v>
          </cell>
          <cell r="C1163" t="str">
            <v>WU, NELLY</v>
          </cell>
          <cell r="D1163" t="str">
            <v>F</v>
          </cell>
          <cell r="E1163">
            <v>17549</v>
          </cell>
          <cell r="F1163">
            <v>37802</v>
          </cell>
          <cell r="G1163">
            <v>38169</v>
          </cell>
          <cell r="H1163">
            <v>1.58</v>
          </cell>
          <cell r="I1163">
            <v>0.5</v>
          </cell>
          <cell r="K1163">
            <v>3581228</v>
          </cell>
          <cell r="L1163">
            <v>1841530</v>
          </cell>
          <cell r="M1163">
            <v>0</v>
          </cell>
        </row>
        <row r="1164">
          <cell r="A1164">
            <v>555048954</v>
          </cell>
          <cell r="B1164" t="str">
            <v>A</v>
          </cell>
          <cell r="C1164" t="str">
            <v>WUN, GILBERT</v>
          </cell>
          <cell r="D1164" t="str">
            <v>M</v>
          </cell>
          <cell r="E1164">
            <v>21090</v>
          </cell>
          <cell r="F1164">
            <v>34170</v>
          </cell>
          <cell r="G1164">
            <v>34700</v>
          </cell>
          <cell r="H1164">
            <v>11.5</v>
          </cell>
          <cell r="I1164">
            <v>10</v>
          </cell>
          <cell r="K1164">
            <v>6817148</v>
          </cell>
          <cell r="L1164">
            <v>6651658</v>
          </cell>
          <cell r="M1164">
            <v>6348721</v>
          </cell>
        </row>
        <row r="1165">
          <cell r="A1165">
            <v>213089107</v>
          </cell>
          <cell r="B1165" t="str">
            <v>A</v>
          </cell>
          <cell r="C1165" t="str">
            <v>XU, JIAN</v>
          </cell>
          <cell r="D1165" t="str">
            <v>M</v>
          </cell>
          <cell r="E1165">
            <v>25268</v>
          </cell>
          <cell r="F1165">
            <v>36601</v>
          </cell>
          <cell r="G1165">
            <v>37073</v>
          </cell>
          <cell r="H1165">
            <v>4.83</v>
          </cell>
          <cell r="I1165">
            <v>3.5</v>
          </cell>
          <cell r="K1165">
            <v>5139957</v>
          </cell>
          <cell r="L1165">
            <v>4796080</v>
          </cell>
          <cell r="M1165">
            <v>4752320</v>
          </cell>
        </row>
        <row r="1166">
          <cell r="A1166">
            <v>587815170</v>
          </cell>
          <cell r="B1166" t="str">
            <v>A</v>
          </cell>
          <cell r="C1166" t="str">
            <v>YANG, YOONJIN</v>
          </cell>
          <cell r="D1166" t="str">
            <v>F</v>
          </cell>
          <cell r="E1166">
            <v>27534</v>
          </cell>
          <cell r="F1166">
            <v>37228</v>
          </cell>
          <cell r="G1166">
            <v>37622</v>
          </cell>
          <cell r="H1166">
            <v>3.08</v>
          </cell>
          <cell r="I1166">
            <v>2</v>
          </cell>
          <cell r="K1166">
            <v>3289111</v>
          </cell>
          <cell r="L1166">
            <v>2742336</v>
          </cell>
          <cell r="M1166">
            <v>2612375</v>
          </cell>
        </row>
        <row r="1167">
          <cell r="A1167">
            <v>562855674</v>
          </cell>
          <cell r="B1167" t="str">
            <v>A</v>
          </cell>
          <cell r="C1167" t="str">
            <v>YASUDA, KEIICHIRO</v>
          </cell>
          <cell r="D1167" t="str">
            <v>M</v>
          </cell>
          <cell r="E1167">
            <v>21747</v>
          </cell>
          <cell r="F1167">
            <v>37742</v>
          </cell>
          <cell r="G1167">
            <v>38169</v>
          </cell>
          <cell r="H1167">
            <v>1.67</v>
          </cell>
          <cell r="I1167">
            <v>0.5</v>
          </cell>
          <cell r="K1167">
            <v>9245956</v>
          </cell>
          <cell r="L1167">
            <v>6015422</v>
          </cell>
          <cell r="M1167">
            <v>0</v>
          </cell>
        </row>
        <row r="1168">
          <cell r="A1168">
            <v>549558427</v>
          </cell>
          <cell r="B1168" t="str">
            <v>A</v>
          </cell>
          <cell r="C1168" t="str">
            <v>YAZDANYAR, MEHRDAD</v>
          </cell>
          <cell r="D1168" t="str">
            <v>M</v>
          </cell>
          <cell r="E1168">
            <v>19267</v>
          </cell>
          <cell r="F1168">
            <v>35142</v>
          </cell>
          <cell r="G1168">
            <v>35612</v>
          </cell>
          <cell r="H1168">
            <v>8.83</v>
          </cell>
          <cell r="I1168">
            <v>7.5</v>
          </cell>
          <cell r="K1168">
            <v>10935508</v>
          </cell>
          <cell r="L1168">
            <v>10598038</v>
          </cell>
          <cell r="M1168">
            <v>8947124</v>
          </cell>
        </row>
        <row r="1169">
          <cell r="A1169">
            <v>613743145</v>
          </cell>
          <cell r="B1169" t="str">
            <v>F</v>
          </cell>
          <cell r="C1169" t="str">
            <v>YE, JOSEPHINE</v>
          </cell>
          <cell r="D1169" t="str">
            <v>F</v>
          </cell>
          <cell r="E1169">
            <v>28056</v>
          </cell>
          <cell r="F1169">
            <v>37909</v>
          </cell>
          <cell r="G1169">
            <v>38353</v>
          </cell>
          <cell r="H1169">
            <v>1.25</v>
          </cell>
          <cell r="I1169">
            <v>0</v>
          </cell>
          <cell r="K1169">
            <v>3203199</v>
          </cell>
          <cell r="L1169">
            <v>769313</v>
          </cell>
          <cell r="M1169">
            <v>0</v>
          </cell>
        </row>
        <row r="1170">
          <cell r="A1170">
            <v>284428959</v>
          </cell>
          <cell r="B1170" t="str">
            <v>A</v>
          </cell>
          <cell r="C1170" t="str">
            <v>YEAGER, JUDY</v>
          </cell>
          <cell r="D1170" t="str">
            <v>F</v>
          </cell>
          <cell r="E1170">
            <v>18539</v>
          </cell>
          <cell r="F1170">
            <v>26945</v>
          </cell>
          <cell r="G1170">
            <v>36161</v>
          </cell>
          <cell r="H1170">
            <v>31.25</v>
          </cell>
          <cell r="I1170">
            <v>6</v>
          </cell>
          <cell r="K1170">
            <v>2946442</v>
          </cell>
          <cell r="L1170">
            <v>2968815</v>
          </cell>
          <cell r="M1170">
            <v>2845040</v>
          </cell>
        </row>
        <row r="1171">
          <cell r="A1171">
            <v>626364857</v>
          </cell>
          <cell r="B1171" t="str">
            <v>A</v>
          </cell>
          <cell r="C1171" t="str">
            <v>YEO, KERINE</v>
          </cell>
          <cell r="D1171" t="str">
            <v>F</v>
          </cell>
          <cell r="E1171">
            <v>26962</v>
          </cell>
          <cell r="F1171">
            <v>37221</v>
          </cell>
          <cell r="G1171">
            <v>37622</v>
          </cell>
          <cell r="H1171">
            <v>3.17</v>
          </cell>
          <cell r="I1171">
            <v>2</v>
          </cell>
          <cell r="K1171">
            <v>5176383</v>
          </cell>
          <cell r="L1171">
            <v>5077514</v>
          </cell>
          <cell r="M1171">
            <v>4850005</v>
          </cell>
        </row>
        <row r="1172">
          <cell r="A1172">
            <v>285500378</v>
          </cell>
          <cell r="B1172" t="str">
            <v>A</v>
          </cell>
          <cell r="C1172" t="str">
            <v>YETTER, DAVID</v>
          </cell>
          <cell r="D1172" t="str">
            <v>M</v>
          </cell>
          <cell r="E1172">
            <v>18705</v>
          </cell>
          <cell r="F1172">
            <v>33484</v>
          </cell>
          <cell r="G1172">
            <v>36161</v>
          </cell>
          <cell r="H1172">
            <v>13.33</v>
          </cell>
          <cell r="I1172">
            <v>6</v>
          </cell>
          <cell r="K1172">
            <v>2440929</v>
          </cell>
          <cell r="L1172">
            <v>2602148</v>
          </cell>
          <cell r="M1172">
            <v>2510634</v>
          </cell>
        </row>
        <row r="1173">
          <cell r="A1173">
            <v>568712860</v>
          </cell>
          <cell r="B1173" t="str">
            <v>A</v>
          </cell>
          <cell r="C1173" t="str">
            <v>YIP, RITA</v>
          </cell>
          <cell r="D1173" t="str">
            <v>F</v>
          </cell>
          <cell r="E1173">
            <v>23420</v>
          </cell>
          <cell r="F1173">
            <v>36619</v>
          </cell>
          <cell r="G1173">
            <v>37073</v>
          </cell>
          <cell r="H1173">
            <v>4.75</v>
          </cell>
          <cell r="I1173">
            <v>3.5</v>
          </cell>
          <cell r="K1173">
            <v>3394963</v>
          </cell>
          <cell r="L1173">
            <v>3490344</v>
          </cell>
          <cell r="M1173">
            <v>3334112</v>
          </cell>
        </row>
        <row r="1174">
          <cell r="A1174">
            <v>571733216</v>
          </cell>
          <cell r="B1174" t="str">
            <v>A</v>
          </cell>
          <cell r="C1174" t="str">
            <v>YIP, WILLIAM</v>
          </cell>
          <cell r="D1174" t="str">
            <v>M</v>
          </cell>
          <cell r="E1174">
            <v>23981</v>
          </cell>
          <cell r="F1174">
            <v>37109</v>
          </cell>
          <cell r="G1174">
            <v>37622</v>
          </cell>
          <cell r="H1174">
            <v>3.42</v>
          </cell>
          <cell r="I1174">
            <v>2</v>
          </cell>
          <cell r="K1174">
            <v>11903634</v>
          </cell>
          <cell r="L1174">
            <v>10174877</v>
          </cell>
          <cell r="M1174">
            <v>9767986</v>
          </cell>
        </row>
        <row r="1175">
          <cell r="A1175">
            <v>605263598</v>
          </cell>
          <cell r="B1175" t="str">
            <v>A</v>
          </cell>
          <cell r="C1175" t="str">
            <v>YU, RAMONA</v>
          </cell>
          <cell r="D1175" t="str">
            <v>F</v>
          </cell>
          <cell r="E1175">
            <v>20582</v>
          </cell>
          <cell r="F1175">
            <v>36741</v>
          </cell>
          <cell r="G1175">
            <v>37257</v>
          </cell>
          <cell r="H1175">
            <v>4.42</v>
          </cell>
          <cell r="I1175">
            <v>3</v>
          </cell>
          <cell r="K1175">
            <v>4923925</v>
          </cell>
          <cell r="L1175">
            <v>4930556</v>
          </cell>
          <cell r="M1175">
            <v>5277664</v>
          </cell>
        </row>
        <row r="1176">
          <cell r="A1176">
            <v>556477273</v>
          </cell>
          <cell r="B1176" t="str">
            <v>A</v>
          </cell>
          <cell r="C1176" t="str">
            <v>YUMUL, RON</v>
          </cell>
          <cell r="D1176" t="str">
            <v>M</v>
          </cell>
          <cell r="E1176">
            <v>21800</v>
          </cell>
          <cell r="F1176">
            <v>35639</v>
          </cell>
          <cell r="G1176">
            <v>36161</v>
          </cell>
          <cell r="H1176">
            <v>7.5</v>
          </cell>
          <cell r="I1176">
            <v>6</v>
          </cell>
          <cell r="K1176">
            <v>5103092</v>
          </cell>
          <cell r="L1176">
            <v>4621540</v>
          </cell>
          <cell r="M1176">
            <v>4562026</v>
          </cell>
        </row>
        <row r="1177">
          <cell r="A1177">
            <v>456970839</v>
          </cell>
          <cell r="B1177" t="str">
            <v>F</v>
          </cell>
          <cell r="C1177" t="str">
            <v>ZABORAC, TROY</v>
          </cell>
          <cell r="D1177" t="str">
            <v>M</v>
          </cell>
          <cell r="E1177">
            <v>27506</v>
          </cell>
          <cell r="F1177">
            <v>37935</v>
          </cell>
          <cell r="G1177">
            <v>38353</v>
          </cell>
          <cell r="H1177">
            <v>1.17</v>
          </cell>
          <cell r="I1177">
            <v>0</v>
          </cell>
          <cell r="J1177" t="str">
            <v>J &amp; S</v>
          </cell>
          <cell r="K1177">
            <v>3744591</v>
          </cell>
          <cell r="L1177">
            <v>633928</v>
          </cell>
          <cell r="M1177">
            <v>0</v>
          </cell>
        </row>
        <row r="1178">
          <cell r="A1178">
            <v>359646470</v>
          </cell>
          <cell r="B1178" t="str">
            <v>A</v>
          </cell>
          <cell r="C1178" t="str">
            <v>ZALEWSKI, ELIZABETH</v>
          </cell>
          <cell r="D1178" t="str">
            <v>F</v>
          </cell>
          <cell r="E1178">
            <v>22664</v>
          </cell>
          <cell r="F1178">
            <v>37466</v>
          </cell>
          <cell r="G1178">
            <v>37987</v>
          </cell>
          <cell r="H1178">
            <v>2.5</v>
          </cell>
          <cell r="I1178">
            <v>1</v>
          </cell>
          <cell r="K1178">
            <v>6919090</v>
          </cell>
          <cell r="L1178">
            <v>6740142</v>
          </cell>
          <cell r="M1178">
            <v>2783331</v>
          </cell>
        </row>
        <row r="1179">
          <cell r="A1179">
            <v>569620084</v>
          </cell>
          <cell r="B1179" t="str">
            <v>O</v>
          </cell>
          <cell r="C1179" t="str">
            <v>ZAMORA, OSCAR</v>
          </cell>
          <cell r="D1179" t="str">
            <v>M</v>
          </cell>
          <cell r="E1179">
            <v>14203</v>
          </cell>
          <cell r="F1179">
            <v>36893</v>
          </cell>
          <cell r="G1179">
            <v>37438</v>
          </cell>
          <cell r="H1179">
            <v>4</v>
          </cell>
          <cell r="I1179">
            <v>2.5</v>
          </cell>
          <cell r="K1179">
            <v>4558555</v>
          </cell>
          <cell r="L1179">
            <v>4714079</v>
          </cell>
          <cell r="M1179">
            <v>4502689</v>
          </cell>
        </row>
        <row r="1180">
          <cell r="A1180">
            <v>154704729</v>
          </cell>
          <cell r="B1180" t="str">
            <v>F</v>
          </cell>
          <cell r="C1180" t="str">
            <v>ZAMPESE, KIMBERLY</v>
          </cell>
          <cell r="D1180" t="str">
            <v>F</v>
          </cell>
          <cell r="E1180">
            <v>27109</v>
          </cell>
          <cell r="F1180">
            <v>38258</v>
          </cell>
          <cell r="G1180">
            <v>38718</v>
          </cell>
          <cell r="H1180">
            <v>0</v>
          </cell>
          <cell r="I1180">
            <v>0</v>
          </cell>
          <cell r="K1180">
            <v>812307</v>
          </cell>
          <cell r="L1180">
            <v>0</v>
          </cell>
          <cell r="M1180">
            <v>0</v>
          </cell>
        </row>
        <row r="1181">
          <cell r="A1181">
            <v>139664894</v>
          </cell>
          <cell r="B1181" t="str">
            <v>A</v>
          </cell>
          <cell r="C1181" t="str">
            <v>ZANINELLI, TODD</v>
          </cell>
          <cell r="D1181" t="str">
            <v>M</v>
          </cell>
          <cell r="E1181">
            <v>25990</v>
          </cell>
          <cell r="F1181">
            <v>36059</v>
          </cell>
          <cell r="G1181">
            <v>37299</v>
          </cell>
          <cell r="H1181">
            <v>6.33</v>
          </cell>
          <cell r="I1181">
            <v>2.92</v>
          </cell>
          <cell r="K1181">
            <v>10945634</v>
          </cell>
          <cell r="L1181">
            <v>9401355</v>
          </cell>
          <cell r="M1181">
            <v>9371086</v>
          </cell>
        </row>
        <row r="1182">
          <cell r="A1182">
            <v>347665203</v>
          </cell>
          <cell r="B1182" t="str">
            <v>F</v>
          </cell>
          <cell r="C1182" t="str">
            <v>ZERRUSEN, PENNY</v>
          </cell>
          <cell r="D1182" t="str">
            <v>F</v>
          </cell>
          <cell r="E1182">
            <v>23624</v>
          </cell>
          <cell r="F1182">
            <v>37858</v>
          </cell>
          <cell r="G1182">
            <v>38353</v>
          </cell>
          <cell r="H1182">
            <v>1.42</v>
          </cell>
          <cell r="I1182">
            <v>0</v>
          </cell>
          <cell r="K1182">
            <v>2601356</v>
          </cell>
          <cell r="L1182">
            <v>670375</v>
          </cell>
          <cell r="M1182">
            <v>0</v>
          </cell>
        </row>
        <row r="1183">
          <cell r="A1183">
            <v>608402539</v>
          </cell>
          <cell r="B1183" t="str">
            <v>A</v>
          </cell>
          <cell r="C1183" t="str">
            <v>ZHANG, DONGLIANG</v>
          </cell>
          <cell r="D1183" t="str">
            <v>M</v>
          </cell>
          <cell r="E1183">
            <v>23778</v>
          </cell>
          <cell r="F1183">
            <v>36780</v>
          </cell>
          <cell r="G1183">
            <v>37257</v>
          </cell>
          <cell r="H1183">
            <v>4.33</v>
          </cell>
          <cell r="I1183">
            <v>3</v>
          </cell>
          <cell r="K1183">
            <v>5465509</v>
          </cell>
          <cell r="L1183">
            <v>5413254</v>
          </cell>
          <cell r="M1183">
            <v>5079460</v>
          </cell>
        </row>
        <row r="1184">
          <cell r="A1184">
            <v>572860195</v>
          </cell>
          <cell r="B1184" t="str">
            <v>A</v>
          </cell>
          <cell r="C1184" t="str">
            <v>ZIELENSKI, DALE</v>
          </cell>
          <cell r="D1184" t="str">
            <v>M</v>
          </cell>
          <cell r="E1184">
            <v>24005</v>
          </cell>
          <cell r="F1184">
            <v>34351</v>
          </cell>
          <cell r="G1184">
            <v>35247</v>
          </cell>
          <cell r="H1184">
            <v>9</v>
          </cell>
          <cell r="I1184">
            <v>8.5</v>
          </cell>
          <cell r="J1184" t="str">
            <v>AIRLNK</v>
          </cell>
          <cell r="K1184">
            <v>21011400</v>
          </cell>
          <cell r="L1184">
            <v>23453746</v>
          </cell>
          <cell r="M1184">
            <v>15159984</v>
          </cell>
        </row>
        <row r="1185">
          <cell r="A1185">
            <v>262027683</v>
          </cell>
          <cell r="B1185" t="str">
            <v>A</v>
          </cell>
          <cell r="C1185" t="str">
            <v>ZIMMERMANN, MARIA</v>
          </cell>
          <cell r="D1185" t="str">
            <v>F</v>
          </cell>
          <cell r="E1185">
            <v>18060</v>
          </cell>
          <cell r="F1185">
            <v>35765</v>
          </cell>
          <cell r="G1185">
            <v>36161</v>
          </cell>
          <cell r="H1185">
            <v>7.08</v>
          </cell>
          <cell r="I1185">
            <v>6</v>
          </cell>
          <cell r="K1185">
            <v>3392305</v>
          </cell>
          <cell r="L1185">
            <v>3591129</v>
          </cell>
          <cell r="M1185">
            <v>3410855</v>
          </cell>
        </row>
        <row r="1186">
          <cell r="A1186">
            <v>228435912</v>
          </cell>
          <cell r="B1186" t="str">
            <v>F</v>
          </cell>
          <cell r="C1186" t="str">
            <v>ZIRNEKLIS, AUBREY</v>
          </cell>
          <cell r="D1186" t="str">
            <v>M</v>
          </cell>
          <cell r="E1186">
            <v>26624</v>
          </cell>
          <cell r="F1186">
            <v>37866</v>
          </cell>
          <cell r="G1186">
            <v>38353</v>
          </cell>
          <cell r="H1186">
            <v>1.33</v>
          </cell>
          <cell r="I1186">
            <v>0</v>
          </cell>
          <cell r="K1186">
            <v>3682044</v>
          </cell>
          <cell r="L1186">
            <v>1131478</v>
          </cell>
          <cell r="M1186">
            <v>0</v>
          </cell>
        </row>
        <row r="1187">
          <cell r="A1187">
            <v>622986932</v>
          </cell>
          <cell r="B1187" t="str">
            <v>A</v>
          </cell>
          <cell r="C1187" t="str">
            <v>ZONG, YONG</v>
          </cell>
          <cell r="D1187" t="str">
            <v>M</v>
          </cell>
          <cell r="E1187">
            <v>25969</v>
          </cell>
          <cell r="F1187">
            <v>36893</v>
          </cell>
          <cell r="G1187">
            <v>37438</v>
          </cell>
          <cell r="H1187">
            <v>4</v>
          </cell>
          <cell r="I1187">
            <v>2.5</v>
          </cell>
          <cell r="K1187">
            <v>5852477</v>
          </cell>
          <cell r="L1187">
            <v>5713912</v>
          </cell>
          <cell r="M1187">
            <v>5278001</v>
          </cell>
        </row>
        <row r="1188">
          <cell r="A1188">
            <v>341846364</v>
          </cell>
          <cell r="B1188" t="str">
            <v>F</v>
          </cell>
          <cell r="C1188" t="str">
            <v>ZUBA, CHERYL</v>
          </cell>
          <cell r="D1188" t="str">
            <v>F</v>
          </cell>
          <cell r="E1188">
            <v>29458</v>
          </cell>
          <cell r="F1188">
            <v>38187</v>
          </cell>
          <cell r="G1188">
            <v>38718</v>
          </cell>
          <cell r="H1188">
            <v>0</v>
          </cell>
          <cell r="I1188">
            <v>0</v>
          </cell>
          <cell r="K1188">
            <v>2052092</v>
          </cell>
          <cell r="L1188">
            <v>0</v>
          </cell>
          <cell r="M11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Scenario(III)"/>
      <sheetName val="A_GEN"/>
      <sheetName val="A_BEG_INV"/>
      <sheetName val="I_Shipment_All"/>
      <sheetName val="I_Receipt_Real_All"/>
      <sheetName val="I_Receipt=Ship_REG"/>
      <sheetName val="I_Receipt_Real_REG"/>
      <sheetName val="C_Receipt_INBOUND"/>
      <sheetName val="C_IRR_Receipt"/>
      <sheetName val="C_IRR_Ship"/>
      <sheetName val="C_Pool_Receipt"/>
      <sheetName val="C_Pool_Ship_Retailer"/>
      <sheetName val="C_Pool_Ship_CSC_TL"/>
      <sheetName val="C_ Pool_Ship_CSC_TD"/>
      <sheetName val="C_CSC_Ship_Retailer"/>
      <sheetName val="O_Charts"/>
      <sheetName val="O_Inbound"/>
      <sheetName val="O_DIST Rollup"/>
      <sheetName val="O_GENCO"/>
      <sheetName val="O_PPS Rollup"/>
      <sheetName val="O_LA"/>
      <sheetName val="O_FTW"/>
      <sheetName val="O_ATL"/>
      <sheetName val="O_CSC Rollup"/>
      <sheetName val="O_HEB"/>
      <sheetName val="O_LR"/>
      <sheetName val="O_CAN"/>
      <sheetName val="O_SKY"/>
      <sheetName val="Cntry_Rgn_PP"/>
      <sheetName val="2005 IPS FinanceReporting"/>
    </sheetNames>
    <sheetDataSet>
      <sheetData sheetId="0" refreshError="1"/>
      <sheetData sheetId="1" refreshError="1">
        <row r="39">
          <cell r="C39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Vacation2320024"/>
      <sheetName val="Preferred Stock"/>
      <sheetName val="Transition Cost"/>
      <sheetName val="WP_16-UnfundedReserves"/>
      <sheetName val="Severance"/>
      <sheetName val="Litigation-Claims"/>
      <sheetName val="Wildf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-110255356</v>
          </cell>
          <cell r="D8">
            <v>17309032.809999999</v>
          </cell>
          <cell r="E8">
            <v>-32011654.809999999</v>
          </cell>
          <cell r="F8">
            <v>1335250</v>
          </cell>
        </row>
        <row r="24">
          <cell r="C24">
            <v>-8659755</v>
          </cell>
          <cell r="D24">
            <v>-1010564</v>
          </cell>
          <cell r="E24">
            <v>-412731.29</v>
          </cell>
        </row>
      </sheetData>
      <sheetData sheetId="6" refreshError="1">
        <row r="17">
          <cell r="G17">
            <v>-195000000</v>
          </cell>
        </row>
        <row r="18">
          <cell r="G18">
            <v>-55902713.689999998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D05-97C2-4A1C-B4D6-FADF126E2F4B}">
  <sheetPr>
    <pageSetUpPr fitToPage="1"/>
  </sheetPr>
  <dimension ref="A1:I45"/>
  <sheetViews>
    <sheetView tabSelected="1" view="pageBreakPreview" zoomScale="60" workbookViewId="0">
      <selection activeCell="J37" sqref="J37"/>
    </sheetView>
  </sheetViews>
  <sheetFormatPr defaultRowHeight="14.5" x14ac:dyDescent="0.35"/>
  <cols>
    <col min="1" max="1" width="12.54296875" customWidth="1"/>
    <col min="2" max="2" width="23.54296875" customWidth="1"/>
    <col min="3" max="6" width="14.7265625" customWidth="1"/>
    <col min="7" max="7" width="16.453125" customWidth="1"/>
    <col min="8" max="8" width="14.26953125" customWidth="1"/>
    <col min="9" max="9" width="24.54296875" bestFit="1" customWidth="1"/>
  </cols>
  <sheetData>
    <row r="1" spans="1:9" x14ac:dyDescent="0.35">
      <c r="A1" s="2"/>
      <c r="B1" s="2"/>
      <c r="C1" s="25" t="s">
        <v>0</v>
      </c>
      <c r="D1" s="25"/>
      <c r="E1" s="25"/>
      <c r="F1" s="25"/>
      <c r="G1" s="25"/>
      <c r="H1" s="3" t="s">
        <v>1</v>
      </c>
      <c r="I1" s="2"/>
    </row>
    <row r="2" spans="1:9" x14ac:dyDescent="0.35">
      <c r="A2" s="2"/>
      <c r="B2" s="2"/>
      <c r="C2" s="25" t="s">
        <v>2</v>
      </c>
      <c r="D2" s="25"/>
      <c r="E2" s="25"/>
      <c r="F2" s="25"/>
      <c r="G2" s="25"/>
      <c r="H2" s="2"/>
      <c r="I2" s="2"/>
    </row>
    <row r="3" spans="1:9" x14ac:dyDescent="0.35">
      <c r="A3" s="2"/>
      <c r="B3" s="2"/>
      <c r="C3" s="25" t="s">
        <v>3</v>
      </c>
      <c r="D3" s="25"/>
      <c r="E3" s="25"/>
      <c r="F3" s="25"/>
      <c r="G3" s="25"/>
      <c r="H3" s="2"/>
      <c r="I3" s="2"/>
    </row>
    <row r="4" spans="1:9" x14ac:dyDescent="0.35">
      <c r="A4" s="2"/>
      <c r="B4" s="2"/>
      <c r="C4" s="25" t="s">
        <v>4</v>
      </c>
      <c r="D4" s="25"/>
      <c r="E4" s="25"/>
      <c r="F4" s="25"/>
      <c r="G4" s="25"/>
      <c r="H4" s="2"/>
      <c r="I4" s="2"/>
    </row>
    <row r="5" spans="1:9" x14ac:dyDescent="0.35">
      <c r="A5" s="2"/>
      <c r="B5" s="2"/>
      <c r="C5" s="25" t="s">
        <v>5</v>
      </c>
      <c r="D5" s="25"/>
      <c r="E5" s="25"/>
      <c r="F5" s="25"/>
      <c r="G5" s="25"/>
      <c r="H5" s="2"/>
      <c r="I5" s="2"/>
    </row>
    <row r="6" spans="1:9" x14ac:dyDescent="0.35">
      <c r="A6" s="2"/>
      <c r="B6" s="2"/>
      <c r="C6" s="2"/>
      <c r="D6" s="2"/>
      <c r="E6" s="2"/>
      <c r="F6" s="2"/>
      <c r="G6" s="2"/>
      <c r="H6" s="2"/>
      <c r="I6" s="2"/>
    </row>
    <row r="7" spans="1:9" x14ac:dyDescent="0.35">
      <c r="A7" s="4" t="s">
        <v>6</v>
      </c>
      <c r="B7" s="4"/>
      <c r="C7" s="2"/>
      <c r="D7" s="2"/>
      <c r="E7" s="2"/>
      <c r="F7" s="2"/>
      <c r="G7" s="2"/>
      <c r="H7" s="2"/>
      <c r="I7" s="2"/>
    </row>
    <row r="8" spans="1:9" x14ac:dyDescent="0.35">
      <c r="A8" s="5" t="s">
        <v>7</v>
      </c>
      <c r="H8" s="5" t="s">
        <v>7</v>
      </c>
      <c r="I8" s="6" t="s">
        <v>8</v>
      </c>
    </row>
    <row r="9" spans="1:9" x14ac:dyDescent="0.35">
      <c r="A9" s="6">
        <v>100</v>
      </c>
      <c r="B9" s="7" t="s">
        <v>9</v>
      </c>
      <c r="C9" s="2"/>
      <c r="D9" s="2"/>
      <c r="E9" s="2"/>
      <c r="G9" s="8">
        <v>0.27979999999999999</v>
      </c>
      <c r="H9" s="5">
        <f>A9</f>
        <v>100</v>
      </c>
      <c r="I9" s="2" t="s">
        <v>10</v>
      </c>
    </row>
    <row r="10" spans="1:9" x14ac:dyDescent="0.35">
      <c r="A10" s="6"/>
      <c r="B10" s="6"/>
      <c r="C10" s="2"/>
      <c r="D10" s="2"/>
      <c r="E10" s="2"/>
      <c r="F10" s="9"/>
      <c r="G10" s="10"/>
      <c r="H10" s="5"/>
      <c r="I10" s="2"/>
    </row>
    <row r="11" spans="1:9" x14ac:dyDescent="0.35">
      <c r="A11" s="6">
        <v>101</v>
      </c>
      <c r="B11" s="7" t="s">
        <v>11</v>
      </c>
      <c r="C11" s="2"/>
      <c r="D11" s="2"/>
      <c r="E11" s="2"/>
      <c r="G11" s="11">
        <f>G13*(1-G9)</f>
        <v>0</v>
      </c>
      <c r="H11" s="5">
        <f>A11</f>
        <v>101</v>
      </c>
      <c r="I11" s="2" t="s">
        <v>12</v>
      </c>
    </row>
    <row r="12" spans="1:9" x14ac:dyDescent="0.35">
      <c r="A12" s="1"/>
      <c r="B12" s="6"/>
      <c r="C12" s="2"/>
      <c r="D12" s="2"/>
      <c r="E12" s="2"/>
      <c r="F12" s="9"/>
      <c r="G12" s="11"/>
      <c r="H12" s="5"/>
      <c r="I12" s="2"/>
    </row>
    <row r="13" spans="1:9" x14ac:dyDescent="0.35">
      <c r="A13" s="6">
        <v>102</v>
      </c>
      <c r="B13" s="7" t="s">
        <v>13</v>
      </c>
      <c r="C13" s="2"/>
      <c r="D13" s="2"/>
      <c r="E13" s="2"/>
      <c r="G13" s="12">
        <v>0</v>
      </c>
      <c r="H13" s="5">
        <f t="shared" ref="H13" si="0">A13</f>
        <v>102</v>
      </c>
      <c r="I13" s="2"/>
    </row>
    <row r="14" spans="1:9" x14ac:dyDescent="0.35">
      <c r="A14" s="1"/>
      <c r="B14" s="6"/>
      <c r="C14" s="2"/>
      <c r="D14" s="2"/>
      <c r="E14" s="2"/>
      <c r="F14" s="9"/>
      <c r="G14" s="11"/>
      <c r="H14" s="5"/>
      <c r="I14" s="2"/>
    </row>
    <row r="15" spans="1:9" ht="87" x14ac:dyDescent="0.35">
      <c r="A15" s="1"/>
      <c r="B15" s="5" t="s">
        <v>14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19</v>
      </c>
      <c r="H15" s="5"/>
      <c r="I15" s="2"/>
    </row>
    <row r="16" spans="1:9" x14ac:dyDescent="0.35">
      <c r="A16" s="6">
        <v>103</v>
      </c>
      <c r="B16" s="7" t="s">
        <v>20</v>
      </c>
      <c r="C16" s="13">
        <f>SUM(C17:C19)</f>
        <v>-118915111</v>
      </c>
      <c r="D16" s="13">
        <f>SUM(D17:D19)</f>
        <v>16298468.809999999</v>
      </c>
      <c r="E16" s="13">
        <f>SUM(E17:E19)</f>
        <v>-283327099.79000002</v>
      </c>
      <c r="F16" s="13">
        <f>SUM(F17:F19)</f>
        <v>1335250</v>
      </c>
      <c r="G16" s="14">
        <f>SUM(C16:F16)</f>
        <v>-384608491.98000002</v>
      </c>
      <c r="H16" s="5">
        <f>A16</f>
        <v>103</v>
      </c>
      <c r="I16" s="6"/>
    </row>
    <row r="17" spans="1:9" x14ac:dyDescent="0.35">
      <c r="A17" s="5">
        <v>103.1</v>
      </c>
      <c r="B17" s="15" t="s">
        <v>21</v>
      </c>
      <c r="C17" s="16">
        <f>'[96]Litigation-Claims'!C8</f>
        <v>-110255356</v>
      </c>
      <c r="D17" s="16">
        <f>'[96]Litigation-Claims'!D8</f>
        <v>17309032.809999999</v>
      </c>
      <c r="E17" s="16">
        <f>'[96]Litigation-Claims'!E8</f>
        <v>-32011654.809999999</v>
      </c>
      <c r="F17" s="16">
        <f>'[96]Litigation-Claims'!F8</f>
        <v>1335250</v>
      </c>
      <c r="G17" s="17">
        <f>SUM(C17:F17)</f>
        <v>-123622728</v>
      </c>
      <c r="H17" s="5">
        <f>A17</f>
        <v>103.1</v>
      </c>
      <c r="I17" s="1"/>
    </row>
    <row r="18" spans="1:9" x14ac:dyDescent="0.35">
      <c r="A18" s="5">
        <v>103.2</v>
      </c>
      <c r="B18" s="15" t="s">
        <v>22</v>
      </c>
      <c r="C18" s="16">
        <f>'[96]Litigation-Claims'!C24</f>
        <v>-8659755</v>
      </c>
      <c r="D18" s="16">
        <f>'[96]Litigation-Claims'!D24</f>
        <v>-1010564</v>
      </c>
      <c r="E18" s="16">
        <f>'[96]Litigation-Claims'!E24</f>
        <v>-412731.29</v>
      </c>
      <c r="F18" s="16">
        <v>0</v>
      </c>
      <c r="G18" s="17">
        <f t="shared" ref="G18:G19" si="1">SUM(C18:F18)</f>
        <v>-10083050.289999999</v>
      </c>
      <c r="H18" s="5">
        <f t="shared" ref="H18:H19" si="2">A18</f>
        <v>103.2</v>
      </c>
      <c r="I18" s="1"/>
    </row>
    <row r="19" spans="1:9" ht="29" x14ac:dyDescent="0.35">
      <c r="A19" s="5">
        <v>103.3</v>
      </c>
      <c r="B19" s="15" t="s">
        <v>23</v>
      </c>
      <c r="C19" s="16">
        <v>0</v>
      </c>
      <c r="D19" s="16">
        <v>0</v>
      </c>
      <c r="E19" s="16">
        <f>[96]Wildfire!G17+[96]Wildfire!G18</f>
        <v>-250902713.69</v>
      </c>
      <c r="F19" s="16">
        <v>0</v>
      </c>
      <c r="G19" s="17">
        <f t="shared" si="1"/>
        <v>-250902713.69</v>
      </c>
      <c r="H19" s="5">
        <f t="shared" si="2"/>
        <v>103.3</v>
      </c>
      <c r="I19" s="1"/>
    </row>
    <row r="20" spans="1:9" x14ac:dyDescent="0.35">
      <c r="A20" s="1"/>
      <c r="B20" s="6"/>
      <c r="C20" s="2"/>
      <c r="D20" s="2"/>
      <c r="E20" s="2"/>
      <c r="F20" s="9"/>
      <c r="G20" s="11"/>
      <c r="H20" s="5"/>
      <c r="I20" s="2"/>
    </row>
    <row r="21" spans="1:9" ht="29" x14ac:dyDescent="0.35">
      <c r="A21" s="1"/>
      <c r="B21" s="6"/>
      <c r="C21" s="2"/>
      <c r="D21" s="2"/>
      <c r="E21" s="5" t="s">
        <v>13</v>
      </c>
      <c r="F21" s="5" t="s">
        <v>24</v>
      </c>
      <c r="G21" s="5" t="s">
        <v>25</v>
      </c>
      <c r="H21" s="5"/>
      <c r="I21" s="2"/>
    </row>
    <row r="22" spans="1:9" x14ac:dyDescent="0.35">
      <c r="A22" s="6">
        <v>104</v>
      </c>
      <c r="B22" s="7" t="s">
        <v>26</v>
      </c>
      <c r="C22" s="2"/>
      <c r="E22" s="12">
        <v>0</v>
      </c>
      <c r="F22" s="18">
        <f>E16+F16</f>
        <v>-281991849.79000002</v>
      </c>
      <c r="G22" s="18">
        <f>E22+F22</f>
        <v>-281991849.79000002</v>
      </c>
      <c r="H22" s="5">
        <f>A22</f>
        <v>104</v>
      </c>
      <c r="I22" s="2"/>
    </row>
    <row r="23" spans="1:9" x14ac:dyDescent="0.35">
      <c r="A23" s="6"/>
      <c r="B23" s="6"/>
      <c r="C23" s="2"/>
      <c r="E23" s="19"/>
      <c r="F23" s="18"/>
      <c r="G23" s="18"/>
      <c r="H23" s="5"/>
      <c r="I23" s="2"/>
    </row>
    <row r="24" spans="1:9" x14ac:dyDescent="0.35">
      <c r="A24" s="6">
        <v>105</v>
      </c>
      <c r="B24" s="7" t="s">
        <v>27</v>
      </c>
      <c r="C24" s="2"/>
      <c r="D24" s="2"/>
      <c r="E24" s="2"/>
      <c r="F24" s="9"/>
      <c r="G24" s="18">
        <f>G22*(1-G9)</f>
        <v>-203090530.21875799</v>
      </c>
      <c r="H24" s="5">
        <f>A24</f>
        <v>105</v>
      </c>
      <c r="I24" s="2" t="s">
        <v>28</v>
      </c>
    </row>
    <row r="25" spans="1:9" x14ac:dyDescent="0.35">
      <c r="A25" s="6"/>
      <c r="B25" s="6"/>
      <c r="C25" s="2"/>
      <c r="D25" s="2"/>
      <c r="E25" s="2"/>
      <c r="F25" s="9"/>
      <c r="G25" s="19"/>
      <c r="H25" s="6"/>
      <c r="I25" s="2"/>
    </row>
    <row r="28" spans="1:9" x14ac:dyDescent="0.35">
      <c r="A28" s="2"/>
      <c r="B28" s="2"/>
      <c r="C28" s="2"/>
      <c r="D28" s="2"/>
      <c r="E28" s="2"/>
      <c r="F28" s="9"/>
      <c r="G28" s="2"/>
      <c r="H28" s="2"/>
      <c r="I28" s="2"/>
    </row>
    <row r="29" spans="1:9" x14ac:dyDescent="0.35">
      <c r="A29" s="4" t="s">
        <v>29</v>
      </c>
      <c r="B29" s="4"/>
      <c r="C29" s="2"/>
      <c r="D29" s="2"/>
      <c r="E29" s="2"/>
      <c r="F29" s="2"/>
      <c r="G29" s="20"/>
      <c r="H29" s="2"/>
      <c r="I29" s="2"/>
    </row>
    <row r="30" spans="1:9" ht="87" x14ac:dyDescent="0.35">
      <c r="A30" s="2" t="s">
        <v>7</v>
      </c>
      <c r="B30" s="5" t="s">
        <v>14</v>
      </c>
      <c r="C30" s="5" t="s">
        <v>15</v>
      </c>
      <c r="D30" s="5" t="s">
        <v>16</v>
      </c>
      <c r="E30" s="5" t="s">
        <v>17</v>
      </c>
      <c r="F30" s="5" t="s">
        <v>18</v>
      </c>
      <c r="G30" s="5" t="s">
        <v>19</v>
      </c>
      <c r="H30" s="6" t="s">
        <v>7</v>
      </c>
      <c r="I30" s="6" t="s">
        <v>8</v>
      </c>
    </row>
    <row r="31" spans="1:9" x14ac:dyDescent="0.35">
      <c r="A31" s="6">
        <v>200</v>
      </c>
      <c r="B31" s="7" t="s">
        <v>9</v>
      </c>
      <c r="C31" s="2"/>
      <c r="D31" s="2"/>
      <c r="E31" s="2"/>
      <c r="G31" s="8">
        <v>0.27979999999999999</v>
      </c>
      <c r="H31" s="5">
        <f>A31</f>
        <v>200</v>
      </c>
      <c r="I31" s="2" t="s">
        <v>10</v>
      </c>
    </row>
    <row r="32" spans="1:9" x14ac:dyDescent="0.35">
      <c r="A32" s="6"/>
      <c r="B32" s="7"/>
      <c r="C32" s="2"/>
      <c r="D32" s="2"/>
      <c r="E32" s="2"/>
      <c r="G32" s="10"/>
      <c r="H32" s="5"/>
      <c r="I32" s="2"/>
    </row>
    <row r="33" spans="1:9" x14ac:dyDescent="0.35">
      <c r="A33" s="6">
        <v>201</v>
      </c>
      <c r="B33" s="7" t="s">
        <v>30</v>
      </c>
      <c r="C33" s="2"/>
      <c r="D33" s="2"/>
      <c r="E33" s="2"/>
      <c r="G33" s="14">
        <f>G34*(1-G31)</f>
        <v>0</v>
      </c>
      <c r="H33" s="6">
        <f>A33</f>
        <v>201</v>
      </c>
      <c r="I33" s="2" t="s">
        <v>31</v>
      </c>
    </row>
    <row r="34" spans="1:9" x14ac:dyDescent="0.35">
      <c r="A34" s="6">
        <v>202</v>
      </c>
      <c r="B34" s="7" t="s">
        <v>32</v>
      </c>
      <c r="C34" s="2"/>
      <c r="D34" s="2"/>
      <c r="E34" s="2"/>
      <c r="G34" s="12">
        <v>0</v>
      </c>
      <c r="H34" s="6">
        <f>A34</f>
        <v>202</v>
      </c>
      <c r="I34" s="2"/>
    </row>
    <row r="35" spans="1:9" x14ac:dyDescent="0.35">
      <c r="A35" s="6"/>
      <c r="B35" s="6"/>
      <c r="C35" s="2"/>
      <c r="D35" s="2"/>
      <c r="E35" s="2"/>
      <c r="F35" s="9"/>
      <c r="G35" s="19"/>
      <c r="H35" s="6"/>
      <c r="I35" s="2"/>
    </row>
    <row r="36" spans="1:9" ht="87" x14ac:dyDescent="0.35">
      <c r="A36" s="6"/>
      <c r="B36" s="5" t="s">
        <v>14</v>
      </c>
      <c r="C36" s="5" t="s">
        <v>15</v>
      </c>
      <c r="D36" s="5" t="s">
        <v>16</v>
      </c>
      <c r="E36" s="5" t="s">
        <v>17</v>
      </c>
      <c r="F36" s="5" t="s">
        <v>18</v>
      </c>
      <c r="G36" s="5" t="s">
        <v>19</v>
      </c>
      <c r="H36" s="6"/>
      <c r="I36" s="2"/>
    </row>
    <row r="37" spans="1:9" x14ac:dyDescent="0.35">
      <c r="A37" s="6">
        <v>203</v>
      </c>
      <c r="B37" s="7" t="s">
        <v>29</v>
      </c>
      <c r="C37" s="12">
        <v>-16368268.460000001</v>
      </c>
      <c r="D37" s="24">
        <v>13610831.740660233</v>
      </c>
      <c r="E37" s="24">
        <v>-12968696.299994873</v>
      </c>
      <c r="F37" s="24">
        <v>9985928.8506772667</v>
      </c>
      <c r="G37" s="21">
        <f>SUM(C37:F37)</f>
        <v>-5740204.1686573736</v>
      </c>
      <c r="H37" s="6">
        <f>A37</f>
        <v>203</v>
      </c>
      <c r="I37" s="2"/>
    </row>
    <row r="38" spans="1:9" x14ac:dyDescent="0.35">
      <c r="A38" s="2"/>
      <c r="B38" s="2"/>
      <c r="C38" s="2"/>
      <c r="D38" s="2"/>
      <c r="E38" s="2"/>
      <c r="F38" s="2"/>
      <c r="G38" s="2"/>
      <c r="H38" s="2"/>
      <c r="I38" s="2"/>
    </row>
    <row r="39" spans="1:9" ht="29" x14ac:dyDescent="0.35">
      <c r="A39" s="2"/>
      <c r="B39" s="2"/>
      <c r="C39" s="2"/>
      <c r="D39" s="2"/>
      <c r="E39" s="5" t="s">
        <v>13</v>
      </c>
      <c r="F39" s="5" t="s">
        <v>24</v>
      </c>
      <c r="G39" s="5" t="s">
        <v>25</v>
      </c>
      <c r="H39" s="2"/>
      <c r="I39" s="2"/>
    </row>
    <row r="40" spans="1:9" x14ac:dyDescent="0.35">
      <c r="A40" s="6">
        <f>A37+1</f>
        <v>204</v>
      </c>
      <c r="B40" s="7" t="s">
        <v>26</v>
      </c>
      <c r="C40" s="2"/>
      <c r="D40" s="2"/>
      <c r="E40" s="12">
        <v>0</v>
      </c>
      <c r="F40" s="22">
        <f>E37+F37</f>
        <v>-2982767.4493176062</v>
      </c>
      <c r="G40" s="20">
        <f>E40+F40</f>
        <v>-2982767.4493176062</v>
      </c>
      <c r="H40" s="6">
        <f>A40</f>
        <v>204</v>
      </c>
      <c r="I40" s="2"/>
    </row>
    <row r="41" spans="1:9" x14ac:dyDescent="0.35">
      <c r="A41" s="6"/>
      <c r="B41" s="6"/>
      <c r="C41" s="2"/>
      <c r="D41" s="2"/>
      <c r="E41" s="2"/>
      <c r="F41" s="9"/>
      <c r="G41" s="19"/>
      <c r="H41" s="6"/>
      <c r="I41" s="2"/>
    </row>
    <row r="42" spans="1:9" x14ac:dyDescent="0.35">
      <c r="A42" s="6">
        <v>205</v>
      </c>
      <c r="B42" s="7" t="s">
        <v>27</v>
      </c>
      <c r="C42" s="2"/>
      <c r="D42" s="2"/>
      <c r="E42" s="2"/>
      <c r="G42" s="20">
        <f>G40*(1-G31)</f>
        <v>-2148189.1169985398</v>
      </c>
      <c r="H42" s="6">
        <f t="shared" ref="H42" si="3">A42</f>
        <v>205</v>
      </c>
      <c r="I42" s="2" t="s">
        <v>33</v>
      </c>
    </row>
    <row r="43" spans="1:9" x14ac:dyDescent="0.3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35">
      <c r="A44" s="4"/>
      <c r="B44" s="4"/>
      <c r="C44" s="2"/>
      <c r="D44" s="2"/>
      <c r="E44" s="2"/>
      <c r="F44" s="2"/>
      <c r="G44" s="2"/>
      <c r="H44" s="2"/>
      <c r="I44" s="2"/>
    </row>
    <row r="45" spans="1:9" x14ac:dyDescent="0.35">
      <c r="A45" s="23"/>
      <c r="B45" s="23"/>
    </row>
  </sheetData>
  <mergeCells count="5">
    <mergeCell ref="C1:G1"/>
    <mergeCell ref="C2:G2"/>
    <mergeCell ref="C3:G3"/>
    <mergeCell ref="C4:G4"/>
    <mergeCell ref="C5:G5"/>
  </mergeCells>
  <pageMargins left="0.7" right="0.7" top="0.75" bottom="0.75" header="0.3" footer="0.3"/>
  <pageSetup scale="81" fitToHeight="0" orientation="landscape" r:id="rId1"/>
  <headerFooter>
    <oddHeader xml:space="preserve">&amp;R&amp;10Docket No. ER19-13-000, et al- Annual Update RY2024
&amp;F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 LastSyncTimeStamp="2020-01-27T23:41:31.003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484B1948D3DF418AE6D26693B16E3C" ma:contentTypeVersion="6" ma:contentTypeDescription="Create a new document." ma:contentTypeScope="" ma:versionID="fb625b1568ad56010b75bd1ad5e0c544">
  <xsd:schema xmlns:xsd="http://www.w3.org/2001/XMLSchema" xmlns:xs="http://www.w3.org/2001/XMLSchema" xmlns:p="http://schemas.microsoft.com/office/2006/metadata/properties" xmlns:ns2="97e57212-3e02-407f-8b2d-05f7d7f19b15" xmlns:ns3="e0c7f853-b085-466f-a3cc-a09637d61b9a" xmlns:ns4="000ca74d-c1c7-4d8f-83c5-7262d4568d2b" targetNamespace="http://schemas.microsoft.com/office/2006/metadata/properties" ma:root="true" ma:fieldsID="5a90fdd73bceb1764baaffcb7a3c64fa" ns2:_="" ns3:_="" ns4:_="">
    <xsd:import namespace="97e57212-3e02-407f-8b2d-05f7d7f19b15"/>
    <xsd:import namespace="e0c7f853-b085-466f-a3cc-a09637d61b9a"/>
    <xsd:import namespace="000ca74d-c1c7-4d8f-83c5-7262d4568d2b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e4169e0-c5cd-4b95-9d9a-d0e3977c2104}" ma:internalName="TaxCatchAll" ma:showField="CatchAllData" ma:web="000ca74d-c1c7-4d8f-83c5-7262d4568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e4169e0-c5cd-4b95-9d9a-d0e3977c2104}" ma:internalName="TaxCatchAllLabel" ma:readOnly="true" ma:showField="CatchAllDataLabel" ma:web="000ca74d-c1c7-4d8f-83c5-7262d4568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7f853-b085-466f-a3cc-a09637d61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ca74d-c1c7-4d8f-83c5-7262d4568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0874F-A826-4CAE-B623-8FDEF59C6DD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EBAA313-3AD9-4F38-AC19-1998AAA0B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79FBD-D94B-4347-B1D3-6044FE11364C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00ca74d-c1c7-4d8f-83c5-7262d4568d2b"/>
    <ds:schemaRef ds:uri="e0c7f853-b085-466f-a3cc-a09637d61b9a"/>
    <ds:schemaRef ds:uri="97e57212-3e02-407f-8b2d-05f7d7f19b1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4118D39-66F4-4552-8CA1-495DD4000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e0c7f853-b085-466f-a3cc-a09637d61b9a"/>
    <ds:schemaRef ds:uri="000ca74d-c1c7-4d8f-83c5-7262d4568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WP_16-UnfundedReserves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2023-11-30T22:35:38Z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geRecordCategory">
    <vt:lpwstr/>
  </property>
  <property fmtid="{D5CDD505-2E9C-101B-9397-08002B2CF9AE}" pid="3" name="ContentTypeId">
    <vt:lpwstr>0x01010006484B1948D3DF418AE6D26693B16E3C</vt:lpwstr>
  </property>
</Properties>
</file>